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24N34\Desktop\"/>
    </mc:Choice>
  </mc:AlternateContent>
  <bookViews>
    <workbookView xWindow="-60" yWindow="-60" windowWidth="28920" windowHeight="15720" firstSheet="1" activeTab="11"/>
  </bookViews>
  <sheets>
    <sheet name="入力シート" sheetId="3" state="hidden" r:id="rId1"/>
    <sheet name="入力" sheetId="7" r:id="rId2"/>
    <sheet name="確認シート" sheetId="14" state="hidden" r:id="rId3"/>
    <sheet name="車庫申請書" sheetId="4" r:id="rId4"/>
    <sheet name="源票" sheetId="6" state="hidden" r:id="rId5"/>
    <sheet name="購入者委任状" sheetId="10" state="hidden" r:id="rId6"/>
    <sheet name="自認書" sheetId="11" state="hidden" r:id="rId7"/>
    <sheet name="保管場所の所在図 配置図 エクセル" sheetId="12" state="hidden" r:id="rId8"/>
    <sheet name="承諾書１" sheetId="16" state="hidden" r:id="rId9"/>
    <sheet name="承諾書２" sheetId="13" state="hidden" r:id="rId10"/>
    <sheet name="保管場所の所在図 配置図" sheetId="15" state="hidden" r:id="rId11"/>
    <sheet name="1" sheetId="8" r:id="rId12"/>
    <sheet name="2" sheetId="9" state="hidden" r:id="rId13"/>
    <sheet name="エクセル隠しコマンド" sheetId="5" state="hidden" r:id="rId14"/>
  </sheets>
  <definedNames>
    <definedName name="_xlnm._FilterDatabase" localSheetId="9" hidden="1">承諾書２!$A$1:$T$27</definedName>
    <definedName name="_xlnm.Print_Area" localSheetId="3">車庫申請書!$A$1:$CR$140</definedName>
    <definedName name="_xlnm.Print_Area" localSheetId="10">'保管場所の所在図 配置図'!$A$1:$R$41</definedName>
    <definedName name="_xlnm.Print_Area" localSheetId="7">'保管場所の所在図 配置図 エクセル'!$A$1:$R$41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W15" i="6" l="1"/>
  <c r="CM15" i="6"/>
  <c r="CF15" i="6"/>
  <c r="AH8" i="6"/>
  <c r="AH7" i="6"/>
  <c r="CB35" i="4"/>
  <c r="CB33" i="4"/>
  <c r="CD52" i="4"/>
  <c r="BT52" i="4"/>
  <c r="CD17" i="4"/>
  <c r="BT17" i="4"/>
  <c r="BM17" i="4"/>
  <c r="AP16" i="4"/>
  <c r="AP15" i="4"/>
  <c r="AJ14" i="4"/>
  <c r="AE11" i="4"/>
  <c r="F13" i="4"/>
  <c r="O8" i="4"/>
  <c r="O7" i="4"/>
  <c r="A4" i="4"/>
  <c r="BF11" i="4"/>
  <c r="C10" i="7"/>
  <c r="V10" i="7"/>
  <c r="BL6" i="4" s="1"/>
  <c r="U10" i="7"/>
  <c r="BI6" i="4" s="1"/>
  <c r="T10" i="7"/>
  <c r="BF6" i="4" s="1"/>
  <c r="S10" i="7"/>
  <c r="O38" i="15"/>
  <c r="O36" i="15"/>
  <c r="C11" i="14"/>
  <c r="C10" i="14"/>
  <c r="C9" i="14"/>
  <c r="G4" i="4" l="1"/>
  <c r="AI14" i="7" s="1"/>
  <c r="C3" i="7" s="1"/>
  <c r="BC6" i="4"/>
  <c r="C5" i="14"/>
  <c r="C3" i="14"/>
  <c r="S4" i="8"/>
  <c r="R4" i="8"/>
  <c r="Q4" i="8"/>
  <c r="P4" i="8"/>
  <c r="O4" i="8"/>
  <c r="N4" i="8"/>
  <c r="AC6" i="7" l="1"/>
  <c r="O11" i="7" s="1"/>
  <c r="C13" i="7"/>
  <c r="C8" i="14" s="1"/>
  <c r="C12" i="7"/>
  <c r="C7" i="14" s="1"/>
  <c r="C11" i="7"/>
  <c r="C6" i="14" s="1"/>
  <c r="L30" i="11"/>
  <c r="CE4" i="6"/>
  <c r="BV4" i="6"/>
  <c r="A8" i="11"/>
  <c r="G22" i="11"/>
  <c r="O30" i="11"/>
  <c r="I30" i="11"/>
  <c r="G25" i="11"/>
  <c r="G20" i="10"/>
  <c r="G27" i="11"/>
  <c r="G22" i="10"/>
  <c r="F14" i="10"/>
  <c r="BY4" i="6"/>
  <c r="BF4" i="4"/>
  <c r="AI31" i="7" s="1"/>
  <c r="P1" i="7" s="1"/>
  <c r="CB4" i="6"/>
  <c r="BI4" i="4"/>
  <c r="AI32" i="7" s="1" a="1"/>
  <c r="AI32" i="7" s="1"/>
  <c r="BL4" i="4"/>
  <c r="AI33" i="7" s="1"/>
  <c r="R10" i="7"/>
  <c r="Q10" i="7"/>
  <c r="P10" i="7"/>
  <c r="O10" i="7"/>
  <c r="N10" i="7"/>
  <c r="M10" i="7"/>
  <c r="L10" i="7"/>
  <c r="K10" i="7"/>
  <c r="J10" i="7"/>
  <c r="I10" i="7"/>
  <c r="H10" i="7"/>
  <c r="G10" i="7"/>
  <c r="F10" i="7"/>
  <c r="E10" i="7"/>
  <c r="D10" i="7"/>
  <c r="C8" i="7"/>
  <c r="C4" i="14" s="1"/>
  <c r="M11" i="7" l="1"/>
  <c r="O13" i="7"/>
  <c r="M13" i="7"/>
  <c r="AZ4" i="4"/>
  <c r="AI29" i="7" s="1"/>
  <c r="R3" i="7" s="1"/>
  <c r="Y4" i="4"/>
  <c r="AI20" i="7" s="1"/>
  <c r="I3" i="7" s="1"/>
  <c r="BC4" i="4"/>
  <c r="AI30" i="7" s="1"/>
  <c r="S3" i="7" s="1"/>
  <c r="F4" i="4"/>
  <c r="BS6" i="4"/>
  <c r="CQ6" i="6" s="1"/>
  <c r="BS5" i="4"/>
  <c r="CQ5" i="6" s="1"/>
  <c r="BS4" i="4"/>
  <c r="CQ4" i="6" s="1"/>
  <c r="CD11" i="4"/>
  <c r="Z4" i="6"/>
  <c r="BS4" i="6"/>
  <c r="BP4" i="6"/>
  <c r="BM4" i="6"/>
  <c r="BJ4" i="6"/>
  <c r="BG4" i="6"/>
  <c r="BD4" i="6"/>
  <c r="BA4" i="6"/>
  <c r="AX4" i="6"/>
  <c r="AU4" i="6"/>
  <c r="AR4" i="6"/>
  <c r="AO4" i="6"/>
  <c r="AL4" i="6"/>
  <c r="AI4" i="6"/>
  <c r="AF4" i="6"/>
  <c r="AC4" i="6"/>
  <c r="CH115" i="4"/>
  <c r="CH81" i="4"/>
  <c r="CH46" i="4"/>
  <c r="CH11" i="4"/>
  <c r="CD115" i="4"/>
  <c r="CD81" i="4"/>
  <c r="CD46" i="4"/>
  <c r="BV115" i="4"/>
  <c r="BV81" i="4"/>
  <c r="BV46" i="4"/>
  <c r="BV11" i="4"/>
  <c r="BR115" i="4"/>
  <c r="BR81" i="4"/>
  <c r="BR46" i="4"/>
  <c r="BR11" i="4"/>
  <c r="BJ115" i="4"/>
  <c r="BJ81" i="4"/>
  <c r="BJ46" i="4"/>
  <c r="BJ11" i="4"/>
  <c r="BF115" i="4"/>
  <c r="BF81" i="4"/>
  <c r="BF46" i="4"/>
  <c r="DA11" i="6"/>
  <c r="CW11" i="6"/>
  <c r="CO11" i="6"/>
  <c r="CK11" i="6"/>
  <c r="CC11" i="6"/>
  <c r="BY11" i="6"/>
  <c r="V6" i="4"/>
  <c r="AO6" i="6" s="1"/>
  <c r="A4" i="6"/>
  <c r="CB105" i="4"/>
  <c r="CB103" i="4"/>
  <c r="CE6" i="6"/>
  <c r="CB6" i="6"/>
  <c r="BY6" i="6"/>
  <c r="BV6" i="6"/>
  <c r="AZ6" i="4"/>
  <c r="BS6" i="6" s="1"/>
  <c r="AW6" i="4"/>
  <c r="BP6" i="6" s="1"/>
  <c r="AT6" i="4"/>
  <c r="BM6" i="6" s="1"/>
  <c r="AQ6" i="4"/>
  <c r="BJ6" i="6" s="1"/>
  <c r="AN6" i="4"/>
  <c r="BG6" i="6" s="1"/>
  <c r="AK6" i="4"/>
  <c r="BD6" i="6" s="1"/>
  <c r="AH6" i="4"/>
  <c r="BA6" i="6" s="1"/>
  <c r="AE6" i="4"/>
  <c r="AX6" i="6" s="1"/>
  <c r="AB6" i="4"/>
  <c r="AU6" i="6" s="1"/>
  <c r="Y6" i="4"/>
  <c r="AR6" i="6" s="1"/>
  <c r="S6" i="4"/>
  <c r="AL6" i="6" s="1"/>
  <c r="P6" i="4"/>
  <c r="AI6" i="6" s="1"/>
  <c r="M6" i="4"/>
  <c r="AF6" i="6" s="1"/>
  <c r="J6" i="4"/>
  <c r="AC6" i="6" s="1"/>
  <c r="G6" i="4"/>
  <c r="Z6" i="6" s="1"/>
  <c r="J3" i="3"/>
  <c r="AW4" i="4"/>
  <c r="AI28" i="7" s="1"/>
  <c r="Q3" i="7" s="1"/>
  <c r="AT4" i="4"/>
  <c r="AI27" i="7" s="1"/>
  <c r="P3" i="7" s="1"/>
  <c r="AQ4" i="4"/>
  <c r="AI26" i="7" s="1"/>
  <c r="O3" i="7" s="1"/>
  <c r="AN4" i="4"/>
  <c r="AI25" i="7" s="1"/>
  <c r="N3" i="7" s="1"/>
  <c r="AK4" i="4"/>
  <c r="AI24" i="7" s="1"/>
  <c r="M3" i="7" s="1"/>
  <c r="AH4" i="4"/>
  <c r="AI23" i="7" s="1"/>
  <c r="L3" i="7" s="1"/>
  <c r="AE4" i="4"/>
  <c r="AI22" i="7" s="1"/>
  <c r="K3" i="7" s="1"/>
  <c r="AB4" i="4"/>
  <c r="AI21" i="7" s="1"/>
  <c r="J3" i="7" s="1"/>
  <c r="V4" i="4"/>
  <c r="AI19" i="7" s="1"/>
  <c r="H3" i="7" s="1"/>
  <c r="S4" i="4"/>
  <c r="AI18" i="7" s="1"/>
  <c r="G3" i="7" s="1"/>
  <c r="P4" i="4"/>
  <c r="AI17" i="7" s="1"/>
  <c r="F3" i="7" s="1"/>
  <c r="M4" i="4"/>
  <c r="AI16" i="7" s="1"/>
  <c r="E3" i="7" s="1"/>
  <c r="J4" i="4"/>
  <c r="AI15" i="7" s="1"/>
  <c r="D3" i="7" s="1"/>
  <c r="BM87" i="4"/>
  <c r="M7" i="3"/>
  <c r="Y5" i="3"/>
  <c r="BL5" i="3"/>
  <c r="BI5" i="3"/>
  <c r="BF5" i="3"/>
  <c r="BC5" i="3"/>
  <c r="AZ5" i="3"/>
  <c r="AW5" i="3"/>
  <c r="AT5" i="3"/>
  <c r="AQ5" i="3"/>
  <c r="AN5" i="3"/>
  <c r="AK5" i="3"/>
  <c r="AH5" i="3"/>
  <c r="AE5" i="3"/>
  <c r="AB5" i="3"/>
  <c r="V5" i="3"/>
  <c r="S5" i="3"/>
  <c r="P5" i="3"/>
  <c r="AI13" i="7" l="1"/>
  <c r="B3" i="7"/>
  <c r="AI9" i="7"/>
  <c r="M12" i="7"/>
  <c r="AC13" i="7" s="1" a="1"/>
  <c r="AC13" i="7" s="1"/>
  <c r="O12" i="7"/>
  <c r="P11" i="7" s="1"/>
  <c r="P12" i="7" s="1"/>
  <c r="B30" i="7"/>
  <c r="CQ4" i="4"/>
  <c r="AE3" i="7"/>
  <c r="AD3" i="7"/>
  <c r="AF3" i="7"/>
  <c r="I4" i="6"/>
  <c r="CB70" i="4"/>
  <c r="CB68" i="4"/>
  <c r="BM52" i="4"/>
  <c r="BM121" i="4"/>
  <c r="CB137" i="4"/>
  <c r="CB139" i="4"/>
  <c r="AE46" i="4"/>
  <c r="F48" i="4"/>
  <c r="AP86" i="4"/>
  <c r="AP119" i="4"/>
  <c r="O78" i="4"/>
  <c r="F39" i="4"/>
  <c r="A109" i="4"/>
  <c r="BL75" i="4"/>
  <c r="BI109" i="4"/>
  <c r="BF39" i="4"/>
  <c r="BC39" i="4"/>
  <c r="AZ109" i="4"/>
  <c r="AW109" i="4"/>
  <c r="AT109" i="4"/>
  <c r="AQ109" i="4"/>
  <c r="AN109" i="4"/>
  <c r="AK109" i="4"/>
  <c r="AH109" i="4"/>
  <c r="AE39" i="4"/>
  <c r="AB109" i="4"/>
  <c r="Y109" i="4"/>
  <c r="V109" i="4"/>
  <c r="S109" i="4"/>
  <c r="P109" i="4"/>
  <c r="M109" i="4"/>
  <c r="J109" i="4"/>
  <c r="G39" i="4"/>
  <c r="BS111" i="4"/>
  <c r="BS110" i="4"/>
  <c r="BS109" i="4"/>
  <c r="CD87" i="4"/>
  <c r="BT121" i="4"/>
  <c r="CL115" i="4"/>
  <c r="BZ115" i="4"/>
  <c r="BN115" i="4"/>
  <c r="BL111" i="4"/>
  <c r="BI111" i="4"/>
  <c r="BF111" i="4"/>
  <c r="BC111" i="4"/>
  <c r="AZ111" i="4"/>
  <c r="AW111" i="4"/>
  <c r="AT111" i="4"/>
  <c r="AQ111" i="4"/>
  <c r="AN111" i="4"/>
  <c r="AK111" i="4"/>
  <c r="AH111" i="4"/>
  <c r="AE111" i="4"/>
  <c r="AB111" i="4"/>
  <c r="Y111" i="4"/>
  <c r="V111" i="4"/>
  <c r="S111" i="4"/>
  <c r="P111" i="4"/>
  <c r="M111" i="4"/>
  <c r="G111" i="4"/>
  <c r="BL77" i="4"/>
  <c r="BI77" i="4"/>
  <c r="BF77" i="4"/>
  <c r="BC77" i="4"/>
  <c r="AZ77" i="4"/>
  <c r="AW77" i="4"/>
  <c r="AT77" i="4"/>
  <c r="AQ77" i="4"/>
  <c r="AN77" i="4"/>
  <c r="AK77" i="4"/>
  <c r="AH77" i="4"/>
  <c r="AE77" i="4"/>
  <c r="AB77" i="4"/>
  <c r="Y77" i="4"/>
  <c r="V77" i="4"/>
  <c r="S77" i="4"/>
  <c r="P77" i="4"/>
  <c r="M77" i="4"/>
  <c r="G77" i="4"/>
  <c r="BI75" i="4"/>
  <c r="CL46" i="4"/>
  <c r="CL81" i="4" s="1"/>
  <c r="BZ46" i="4"/>
  <c r="BZ81" i="4" s="1"/>
  <c r="BN46" i="4"/>
  <c r="BN81" i="4" s="1"/>
  <c r="BL41" i="4"/>
  <c r="BI41" i="4"/>
  <c r="BF41" i="4"/>
  <c r="BC41" i="4"/>
  <c r="AZ41" i="4"/>
  <c r="AW41" i="4"/>
  <c r="AT41" i="4"/>
  <c r="AQ41" i="4"/>
  <c r="AN41" i="4"/>
  <c r="AK41" i="4"/>
  <c r="AH41" i="4"/>
  <c r="AE41" i="4"/>
  <c r="AB41" i="4"/>
  <c r="Y41" i="4"/>
  <c r="V41" i="4"/>
  <c r="S41" i="4"/>
  <c r="P41" i="4"/>
  <c r="M41" i="4"/>
  <c r="G41" i="4"/>
  <c r="BI39" i="4"/>
  <c r="AJ11" i="3"/>
  <c r="AJ118" i="4" s="1"/>
  <c r="E5" i="14" l="1"/>
  <c r="AZ75" i="4"/>
  <c r="BL39" i="4"/>
  <c r="P39" i="4"/>
  <c r="AW39" i="4"/>
  <c r="Y39" i="4"/>
  <c r="BC109" i="4"/>
  <c r="F109" i="4"/>
  <c r="AE115" i="4"/>
  <c r="AE81" i="4"/>
  <c r="O43" i="4"/>
  <c r="O113" i="4"/>
  <c r="O79" i="4"/>
  <c r="AN39" i="4"/>
  <c r="AN75" i="4"/>
  <c r="AK75" i="4"/>
  <c r="AB39" i="4"/>
  <c r="V75" i="4"/>
  <c r="BF75" i="4"/>
  <c r="F75" i="4"/>
  <c r="AT75" i="4"/>
  <c r="AP85" i="4"/>
  <c r="F83" i="4"/>
  <c r="F117" i="4"/>
  <c r="CD121" i="4"/>
  <c r="BT87" i="4"/>
  <c r="O42" i="4"/>
  <c r="O112" i="4"/>
  <c r="AQ39" i="4"/>
  <c r="AK39" i="4"/>
  <c r="AH75" i="4"/>
  <c r="AH39" i="4"/>
  <c r="Y75" i="4"/>
  <c r="S39" i="4"/>
  <c r="M39" i="4"/>
  <c r="AP51" i="4"/>
  <c r="AP120" i="4"/>
  <c r="AP50" i="4"/>
  <c r="A75" i="4"/>
  <c r="A39" i="4"/>
  <c r="BL109" i="4"/>
  <c r="BF109" i="4"/>
  <c r="AZ39" i="4"/>
  <c r="AW75" i="4"/>
  <c r="AT39" i="4"/>
  <c r="AE109" i="4"/>
  <c r="AB75" i="4"/>
  <c r="V39" i="4"/>
  <c r="P75" i="4"/>
  <c r="M75" i="4"/>
  <c r="S75" i="4"/>
  <c r="AE75" i="4"/>
  <c r="AQ75" i="4"/>
  <c r="BC75" i="4"/>
  <c r="J75" i="4"/>
  <c r="J39" i="4"/>
  <c r="G109" i="4"/>
  <c r="G75" i="4"/>
  <c r="BS41" i="4"/>
  <c r="BS77" i="4"/>
  <c r="BS40" i="4"/>
  <c r="BS76" i="4"/>
  <c r="BS39" i="4"/>
  <c r="BS75" i="4"/>
  <c r="AJ49" i="4"/>
  <c r="AJ84" i="4"/>
  <c r="J41" i="4" l="1"/>
  <c r="J111" i="4"/>
  <c r="J77" i="4"/>
  <c r="AD15" i="7"/>
  <c r="AC15" i="7"/>
  <c r="AD14" i="7"/>
  <c r="AC14" i="7"/>
  <c r="AD13" i="7"/>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<sst xmlns="http://schemas.openxmlformats.org/spreadsheetml/2006/main" count="601" uniqueCount="332">
  <si>
    <t>車　　　　　　　台　　　　　　　番　　　　　　　号</t>
  </si>
  <si>
    <t>センチメートル</t>
  </si>
  <si>
    <t>自動車の保管場所の位置</t>
  </si>
  <si>
    <t>※保管場所標章番号</t>
  </si>
  <si>
    <t>第号</t>
  </si>
  <si>
    <t>自　動　車　保　管　場　所　証　明　書　　　　　　　　　　　　</t>
  </si>
  <si>
    <t>年　　　月　　　日　　　　　　</t>
  </si>
  <si>
    <t>住　　所　　　　　　　　　　　　　　　　　　　　　　　　　　　　　　　　　　　　　　　</t>
    <phoneticPr fontId="21"/>
  </si>
  <si>
    <t>自動車の保管場所の位置欄記載の場所は、上記申請に係る自動車の保管場所として確保されていることを証明する。</t>
    <phoneticPr fontId="21"/>
  </si>
  <si>
    <t>自動車の使用の本拠の位置（自宅等）</t>
    <phoneticPr fontId="21"/>
  </si>
  <si>
    <r>
      <t>申請者</t>
    </r>
    <r>
      <rPr>
        <u/>
        <sz val="7"/>
        <color theme="1"/>
        <rFont val="ＭＳ 明朝"/>
        <family val="1"/>
        <charset val="128"/>
      </rPr>
      <t>　　　　　　　　　　　　　　　　　　　　　　　　　　　　　　　　　　　　　</t>
    </r>
    <phoneticPr fontId="21"/>
  </si>
  <si>
    <t>連絡先</t>
    <rPh sb="0" eb="3">
      <t>レンラクサキ</t>
    </rPh>
    <phoneticPr fontId="21"/>
  </si>
  <si>
    <t>自　　動　　車　　保　　管　　場　　所　　証　　明　　申　　請　　書</t>
    <phoneticPr fontId="21"/>
  </si>
  <si>
    <t xml:space="preserve"> 氏名</t>
    <rPh sb="1" eb="3">
      <t>シメイ</t>
    </rPh>
    <phoneticPr fontId="21"/>
  </si>
  <si>
    <t>　車名、型式、車台番号等の各欄については、完成検査修了証、譲渡証明書、自動車検査証又は一時抹消登録証明書に記載されている内容を記入してください。</t>
    <phoneticPr fontId="21"/>
  </si>
  <si>
    <t>(申請者以外)</t>
    <rPh sb="1" eb="4">
      <t>シンセイシャ</t>
    </rPh>
    <rPh sb="4" eb="6">
      <t>イガイ</t>
    </rPh>
    <phoneticPr fontId="21"/>
  </si>
  <si>
    <t>他人</t>
    <rPh sb="0" eb="2">
      <t>タニン</t>
    </rPh>
    <phoneticPr fontId="21"/>
  </si>
  <si>
    <t>自己</t>
    <rPh sb="0" eb="2">
      <t>ジコ</t>
    </rPh>
    <phoneticPr fontId="21"/>
  </si>
  <si>
    <t>自　動　車　の　大　き　さ</t>
    <phoneticPr fontId="21"/>
  </si>
  <si>
    <t>警　察　署　長　　㊞</t>
    <rPh sb="0" eb="1">
      <t>ケイ</t>
    </rPh>
    <rPh sb="2" eb="3">
      <t>サツ</t>
    </rPh>
    <rPh sb="4" eb="5">
      <t>ショ</t>
    </rPh>
    <rPh sb="6" eb="7">
      <t>チョウ</t>
    </rPh>
    <phoneticPr fontId="21"/>
  </si>
  <si>
    <t>注: 1</t>
    <rPh sb="0" eb="1">
      <t>チュウ</t>
    </rPh>
    <phoneticPr fontId="21"/>
  </si>
  <si>
    <t xml:space="preserve"> 長さ</t>
    <phoneticPr fontId="21"/>
  </si>
  <si>
    <t xml:space="preserve">  幅</t>
    <phoneticPr fontId="21"/>
  </si>
  <si>
    <t xml:space="preserve"> 高さ</t>
    <phoneticPr fontId="21"/>
  </si>
  <si>
    <t>型　　　　　　式</t>
    <phoneticPr fontId="21"/>
  </si>
  <si>
    <t xml:space="preserve">車　　　　名 </t>
    <phoneticPr fontId="21"/>
  </si>
  <si>
    <t>　　自動車の保管場所の位置欄記載の場所は、申請に係る自動車の保管場所として確保されていることを証明願います。</t>
    <phoneticPr fontId="21"/>
  </si>
  <si>
    <r>
      <t>　  ここから記入　（アルファベットには、下欄に</t>
    </r>
    <r>
      <rPr>
        <b/>
        <i/>
        <sz val="7"/>
        <color theme="1"/>
        <rFont val="ＭＳ 明朝"/>
        <family val="1"/>
        <charset val="128"/>
      </rPr>
      <t>レ</t>
    </r>
    <r>
      <rPr>
        <sz val="7"/>
        <color theme="1"/>
        <rFont val="ＭＳ 明朝"/>
        <family val="1"/>
        <charset val="128"/>
      </rPr>
      <t>印を記入してください。）</t>
    </r>
    <phoneticPr fontId="21"/>
  </si>
  <si>
    <t>年</t>
    <rPh sb="0" eb="1">
      <t>ネン</t>
    </rPh>
    <phoneticPr fontId="21"/>
  </si>
  <si>
    <t>月</t>
    <rPh sb="0" eb="1">
      <t>ガツ</t>
    </rPh>
    <phoneticPr fontId="21"/>
  </si>
  <si>
    <t>日</t>
    <rPh sb="0" eb="1">
      <t>ニチ</t>
    </rPh>
    <phoneticPr fontId="21"/>
  </si>
  <si>
    <t>　1(1)に該当することにより所在図の添付を省略する場合は、※印の欄に旧自動車に表示されている保管場所標章に係る保管場所標章番号を記載してください。</t>
    <phoneticPr fontId="21"/>
  </si>
  <si>
    <t>運輸支局提出用　　正</t>
    <rPh sb="0" eb="2">
      <t>ウンユ</t>
    </rPh>
    <rPh sb="2" eb="4">
      <t>シキョク</t>
    </rPh>
    <rPh sb="4" eb="6">
      <t>テイシュツ</t>
    </rPh>
    <rPh sb="6" eb="7">
      <t>ヨウ</t>
    </rPh>
    <rPh sb="9" eb="10">
      <t>セイ</t>
    </rPh>
    <phoneticPr fontId="21"/>
  </si>
  <si>
    <t>副</t>
    <rPh sb="0" eb="1">
      <t>フク</t>
    </rPh>
    <phoneticPr fontId="21"/>
  </si>
  <si>
    <t xml:space="preserve"> </t>
    <phoneticPr fontId="21"/>
  </si>
  <si>
    <t>(2)　自動車の使用の本拠の位置が、保管場所の位置と同一であるとき（(1)に該当する場合を除く。）。</t>
    <phoneticPr fontId="21"/>
  </si>
  <si>
    <t>正</t>
    <rPh sb="0" eb="1">
      <t>セイ</t>
    </rPh>
    <phoneticPr fontId="21"/>
  </si>
  <si>
    <t>　保　　管　　場　　所　　標　　章　　交　　付　　申　　請　　書</t>
    <phoneticPr fontId="21"/>
  </si>
  <si>
    <t>　　私は上記の自動車の保有者であるので、保管場所標章の交付を申請します。</t>
    <phoneticPr fontId="21"/>
  </si>
  <si>
    <t>保　管　場　所　標　章　番　号　通　知　書　　　　　　　　　　　</t>
    <phoneticPr fontId="21"/>
  </si>
  <si>
    <t>上記に記載された自動車に係る保管場所標章番号を通知します。</t>
  </si>
  <si>
    <t>保管場所標章番号</t>
    <rPh sb="0" eb="2">
      <t>ホカン</t>
    </rPh>
    <rPh sb="2" eb="4">
      <t>バショ</t>
    </rPh>
    <rPh sb="4" eb="6">
      <t>ヒョウショウ</t>
    </rPh>
    <rPh sb="6" eb="8">
      <t>バンゴウ</t>
    </rPh>
    <phoneticPr fontId="21"/>
  </si>
  <si>
    <t>　住所を変更した場合は、保管場所証明の申請手続を行ってください。</t>
    <phoneticPr fontId="21"/>
  </si>
  <si>
    <t>　この通知書は、大切に保管しておいてください。</t>
  </si>
  <si>
    <t>上記に記載された自動車に係る保管場所標章番号を通知します。</t>
    <phoneticPr fontId="21"/>
  </si>
  <si>
    <t>(1)　自動車の使用の本拠の位置が、旧自動車（申請者が保有者である自動車であって申請に係るもの以外のものをいう。以下同じ。）に係る使用の本拠の位置と同一であり、かつ、申請に</t>
    <phoneticPr fontId="21"/>
  </si>
  <si>
    <t>係る場所が旧自動車の保管場所とされているとき。</t>
    <rPh sb="2" eb="4">
      <t>バショ</t>
    </rPh>
    <rPh sb="5" eb="6">
      <t>キュウ</t>
    </rPh>
    <rPh sb="6" eb="9">
      <t>ジドウシャ</t>
    </rPh>
    <rPh sb="10" eb="12">
      <t>ホカン</t>
    </rPh>
    <rPh sb="12" eb="14">
      <t>バショ</t>
    </rPh>
    <phoneticPr fontId="21"/>
  </si>
  <si>
    <t xml:space="preserve">  次に掲げる場合は、所在図の添付を省略することができます。ただし、保管場所の付近の目標となる地物及びその位置を知るため特に必要があると認めるときは、所在図の提出を求めら</t>
    <phoneticPr fontId="21"/>
  </si>
  <si>
    <t>れることがあります。</t>
    <phoneticPr fontId="21"/>
  </si>
  <si>
    <t>　保管場所の位置を変更した場合には、変更の日から15日以内に変更後の保管場所の位置を管轄する警察署長に届け出なければなりません（罰則：10万円以下の罰金）。</t>
  </si>
  <si>
    <t>　警察署において証明を受けた後、この用紙を運輸支局等に提出してください。</t>
    <phoneticPr fontId="21"/>
  </si>
  <si>
    <t>　なお、証明の日からおおむね１か月を経過した場合は、運輸支局等では受理されないことがありますので、注意してください。</t>
    <phoneticPr fontId="21"/>
  </si>
  <si>
    <t>（　　０８０　　　）　　４４９６　局　１８８４　　番　</t>
    <phoneticPr fontId="21"/>
  </si>
  <si>
    <t xml:space="preserve"> 電話　　　　　　　　　</t>
    <rPh sb="1" eb="3">
      <t>デンワ</t>
    </rPh>
    <phoneticPr fontId="21"/>
  </si>
  <si>
    <t>フリガナ</t>
    <phoneticPr fontId="21"/>
  </si>
  <si>
    <t>氏　　名　　　　　　　　　               　　　　　　　　　</t>
    <phoneticPr fontId="21"/>
  </si>
  <si>
    <t>警察署</t>
    <rPh sb="0" eb="3">
      <t>ケイサツショ</t>
    </rPh>
    <phoneticPr fontId="21"/>
  </si>
  <si>
    <t>〒</t>
    <phoneticPr fontId="21"/>
  </si>
  <si>
    <t>（</t>
    <phoneticPr fontId="21"/>
  </si>
  <si>
    <t>)</t>
    <phoneticPr fontId="21"/>
  </si>
  <si>
    <t xml:space="preserve"> 電話</t>
    <rPh sb="1" eb="3">
      <t>デンワ</t>
    </rPh>
    <phoneticPr fontId="21"/>
  </si>
  <si>
    <t>氏名</t>
    <rPh sb="0" eb="2">
      <t>シメイ</t>
    </rPh>
    <phoneticPr fontId="21"/>
  </si>
  <si>
    <t>（</t>
    <phoneticPr fontId="21"/>
  </si>
  <si>
    <t>）</t>
    <phoneticPr fontId="21"/>
  </si>
  <si>
    <t>局</t>
    <rPh sb="0" eb="1">
      <t>キョク</t>
    </rPh>
    <phoneticPr fontId="21"/>
  </si>
  <si>
    <t>番</t>
    <rPh sb="0" eb="1">
      <t>バン</t>
    </rPh>
    <phoneticPr fontId="21"/>
  </si>
  <si>
    <t>連絡先</t>
    <rPh sb="0" eb="3">
      <t>レンラクサキ</t>
    </rPh>
    <phoneticPr fontId="21"/>
  </si>
  <si>
    <t>氏名</t>
    <rPh sb="0" eb="2">
      <t>シメイ</t>
    </rPh>
    <phoneticPr fontId="21"/>
  </si>
  <si>
    <t>　　　　　原票（申請用）　　　　　　　　　　　　　　　　　　　　　　　　　　　　　　　　　①申請区分　１</t>
    <rPh sb="5" eb="7">
      <t>ゲンピョウ</t>
    </rPh>
    <rPh sb="8" eb="11">
      <t>シンセイヨウ</t>
    </rPh>
    <rPh sb="46" eb="50">
      <t>シンセイクブン</t>
    </rPh>
    <phoneticPr fontId="21"/>
  </si>
  <si>
    <t>②</t>
    <phoneticPr fontId="21"/>
  </si>
  <si>
    <t>月</t>
    <rPh sb="0" eb="1">
      <t>ツキ</t>
    </rPh>
    <phoneticPr fontId="21"/>
  </si>
  <si>
    <t>A</t>
    <phoneticPr fontId="21"/>
  </si>
  <si>
    <t>C</t>
    <phoneticPr fontId="21"/>
  </si>
  <si>
    <t>Z</t>
    <phoneticPr fontId="21"/>
  </si>
  <si>
    <t>Y</t>
    <phoneticPr fontId="21"/>
  </si>
  <si>
    <t>X</t>
    <phoneticPr fontId="21"/>
  </si>
  <si>
    <t>W</t>
    <phoneticPr fontId="21"/>
  </si>
  <si>
    <t>V</t>
    <phoneticPr fontId="21"/>
  </si>
  <si>
    <t>U</t>
    <phoneticPr fontId="21"/>
  </si>
  <si>
    <t>T</t>
    <phoneticPr fontId="21"/>
  </si>
  <si>
    <t>S</t>
    <phoneticPr fontId="21"/>
  </si>
  <si>
    <t>R</t>
    <phoneticPr fontId="21"/>
  </si>
  <si>
    <t>Q</t>
    <phoneticPr fontId="21"/>
  </si>
  <si>
    <t>P</t>
    <phoneticPr fontId="21"/>
  </si>
  <si>
    <t>O</t>
    <phoneticPr fontId="21"/>
  </si>
  <si>
    <t>N</t>
    <phoneticPr fontId="21"/>
  </si>
  <si>
    <t>M</t>
    <phoneticPr fontId="21"/>
  </si>
  <si>
    <t>L</t>
    <phoneticPr fontId="21"/>
  </si>
  <si>
    <t>K</t>
    <phoneticPr fontId="21"/>
  </si>
  <si>
    <t>J</t>
    <phoneticPr fontId="21"/>
  </si>
  <si>
    <t>I</t>
    <phoneticPr fontId="21"/>
  </si>
  <si>
    <t>H</t>
    <phoneticPr fontId="21"/>
  </si>
  <si>
    <t>G</t>
    <phoneticPr fontId="21"/>
  </si>
  <si>
    <t>F</t>
    <phoneticPr fontId="21"/>
  </si>
  <si>
    <t>E</t>
    <phoneticPr fontId="21"/>
  </si>
  <si>
    <t>D</t>
    <phoneticPr fontId="21"/>
  </si>
  <si>
    <t>B</t>
    <phoneticPr fontId="21"/>
  </si>
  <si>
    <t>Alphabet</t>
    <phoneticPr fontId="21"/>
  </si>
  <si>
    <t>-</t>
    <phoneticPr fontId="21"/>
  </si>
  <si>
    <t>090</t>
    <phoneticPr fontId="21"/>
  </si>
  <si>
    <t>トヨタ</t>
    <phoneticPr fontId="21"/>
  </si>
  <si>
    <t>3DF-GDH201V</t>
    <phoneticPr fontId="21"/>
  </si>
  <si>
    <t>大阪府寝屋川市萱島東1-6-13</t>
    <rPh sb="3" eb="7">
      <t>ネヤガワシ</t>
    </rPh>
    <rPh sb="7" eb="9">
      <t>カヤシマ</t>
    </rPh>
    <rPh sb="9" eb="10">
      <t>ヒガシ</t>
    </rPh>
    <phoneticPr fontId="21"/>
  </si>
  <si>
    <t>寝屋川</t>
    <rPh sb="0" eb="3">
      <t>ネヤガワ</t>
    </rPh>
    <phoneticPr fontId="21"/>
  </si>
  <si>
    <t>572-0824</t>
    <phoneticPr fontId="21"/>
  </si>
  <si>
    <t>ツネオカ　スエヒロ</t>
    <phoneticPr fontId="21"/>
  </si>
  <si>
    <t>常岡　末博</t>
    <rPh sb="0" eb="2">
      <t>ツネオカ</t>
    </rPh>
    <rPh sb="3" eb="4">
      <t>スエ</t>
    </rPh>
    <rPh sb="4" eb="5">
      <t>ヒロシ</t>
    </rPh>
    <phoneticPr fontId="21"/>
  </si>
  <si>
    <t>5138</t>
    <phoneticPr fontId="21"/>
  </si>
  <si>
    <t>6989</t>
    <phoneticPr fontId="21"/>
  </si>
  <si>
    <t>⑧</t>
    <phoneticPr fontId="21"/>
  </si>
  <si>
    <t>駐車場整理番号</t>
    <rPh sb="0" eb="3">
      <t>チュウシャジョウ</t>
    </rPh>
    <rPh sb="3" eb="7">
      <t>セイリバンゴウ</t>
    </rPh>
    <phoneticPr fontId="21"/>
  </si>
  <si>
    <t>枠番号</t>
    <rPh sb="0" eb="3">
      <t>ワクバンゴウ</t>
    </rPh>
    <phoneticPr fontId="21"/>
  </si>
  <si>
    <t>⑩　受理番号</t>
    <rPh sb="2" eb="6">
      <t>ジュリバンゴウ</t>
    </rPh>
    <phoneticPr fontId="21"/>
  </si>
  <si>
    <t>⑪　縦</t>
    <rPh sb="2" eb="3">
      <t>タテ</t>
    </rPh>
    <phoneticPr fontId="21"/>
  </si>
  <si>
    <t>⑫　横</t>
    <rPh sb="2" eb="3">
      <t>ヨコ</t>
    </rPh>
    <phoneticPr fontId="21"/>
  </si>
  <si>
    <t>⑬　高さ</t>
    <rPh sb="2" eb="3">
      <t>タカ</t>
    </rPh>
    <phoneticPr fontId="21"/>
  </si>
  <si>
    <t>⑭</t>
    <phoneticPr fontId="21"/>
  </si>
  <si>
    <t>⑨</t>
    <phoneticPr fontId="21"/>
  </si>
  <si>
    <t>⑥　使用の本拠（町・字コード）</t>
    <rPh sb="2" eb="4">
      <t>シヨウ</t>
    </rPh>
    <rPh sb="5" eb="7">
      <t>ホンキョ</t>
    </rPh>
    <rPh sb="8" eb="9">
      <t>マチ</t>
    </rPh>
    <rPh sb="10" eb="11">
      <t>ジ</t>
    </rPh>
    <phoneticPr fontId="21"/>
  </si>
  <si>
    <t>⑦　使用の本拠（街区・番地）</t>
    <rPh sb="8" eb="10">
      <t>ガイク</t>
    </rPh>
    <rPh sb="11" eb="13">
      <t>バンチ</t>
    </rPh>
    <phoneticPr fontId="21"/>
  </si>
  <si>
    <t xml:space="preserve"> ③長さ</t>
    <phoneticPr fontId="21"/>
  </si>
  <si>
    <t xml:space="preserve"> ④幅</t>
    <phoneticPr fontId="21"/>
  </si>
  <si>
    <t xml:space="preserve"> ⑤ 高さ</t>
    <phoneticPr fontId="21"/>
  </si>
  <si>
    <t>VC千里</t>
    <rPh sb="2" eb="4">
      <t>センリ</t>
    </rPh>
    <phoneticPr fontId="21"/>
  </si>
  <si>
    <t>06-6871-6511</t>
    <phoneticPr fontId="21"/>
  </si>
  <si>
    <t>自動車の使用本拠の位置</t>
    <rPh sb="0" eb="3">
      <t>ジドウシャ</t>
    </rPh>
    <rPh sb="4" eb="8">
      <t>シヨウホンキョ</t>
    </rPh>
    <rPh sb="9" eb="11">
      <t>イチ</t>
    </rPh>
    <phoneticPr fontId="21"/>
  </si>
  <si>
    <t>自動車の保管場所の位置</t>
    <rPh sb="0" eb="3">
      <t>ジドウシャ</t>
    </rPh>
    <rPh sb="4" eb="8">
      <t>ホカンバショ</t>
    </rPh>
    <rPh sb="9" eb="11">
      <t>イチ</t>
    </rPh>
    <phoneticPr fontId="21"/>
  </si>
  <si>
    <t>日</t>
    <rPh sb="0" eb="1">
      <t>ヒ</t>
    </rPh>
    <phoneticPr fontId="21"/>
  </si>
  <si>
    <t>―</t>
    <phoneticPr fontId="21"/>
  </si>
  <si>
    <t>cm</t>
    <phoneticPr fontId="21"/>
  </si>
  <si>
    <t>ボルボ</t>
    <phoneticPr fontId="21"/>
  </si>
  <si>
    <t>車 台 番 号</t>
    <rPh sb="0" eb="1">
      <t>クルマ</t>
    </rPh>
    <rPh sb="2" eb="3">
      <t>ダイ</t>
    </rPh>
    <rPh sb="4" eb="5">
      <t>バン</t>
    </rPh>
    <rPh sb="6" eb="7">
      <t>ゴウ</t>
    </rPh>
    <phoneticPr fontId="21"/>
  </si>
  <si>
    <t>車         名</t>
    <rPh sb="0" eb="1">
      <t>クルマ</t>
    </rPh>
    <rPh sb="10" eb="11">
      <t>ナ</t>
    </rPh>
    <phoneticPr fontId="21"/>
  </si>
  <si>
    <t>型         式</t>
    <rPh sb="0" eb="1">
      <t>カタ</t>
    </rPh>
    <rPh sb="10" eb="11">
      <t>シキ</t>
    </rPh>
    <phoneticPr fontId="21"/>
  </si>
  <si>
    <t>郵 便 番 号</t>
    <rPh sb="0" eb="1">
      <t>ユウ</t>
    </rPh>
    <rPh sb="2" eb="3">
      <t>ビン</t>
    </rPh>
    <rPh sb="4" eb="5">
      <t>バン</t>
    </rPh>
    <rPh sb="6" eb="7">
      <t>ゴウ</t>
    </rPh>
    <phoneticPr fontId="21"/>
  </si>
  <si>
    <t>提 出 年 月 日</t>
    <rPh sb="0" eb="1">
      <t>テイ</t>
    </rPh>
    <rPh sb="2" eb="3">
      <t>デ</t>
    </rPh>
    <rPh sb="4" eb="5">
      <t>トシ</t>
    </rPh>
    <rPh sb="6" eb="7">
      <t>ツキ</t>
    </rPh>
    <rPh sb="8" eb="9">
      <t>ヒ</t>
    </rPh>
    <phoneticPr fontId="21"/>
  </si>
  <si>
    <t>管 轄 警 察 署</t>
    <rPh sb="0" eb="1">
      <t>カン</t>
    </rPh>
    <rPh sb="2" eb="3">
      <t>カツ</t>
    </rPh>
    <rPh sb="4" eb="5">
      <t>ケイ</t>
    </rPh>
    <rPh sb="6" eb="7">
      <t>サッ</t>
    </rPh>
    <rPh sb="8" eb="9">
      <t>ショ</t>
    </rPh>
    <phoneticPr fontId="21"/>
  </si>
  <si>
    <t>住          所</t>
    <rPh sb="0" eb="1">
      <t>ジュウ</t>
    </rPh>
    <rPh sb="11" eb="12">
      <t>ショ</t>
    </rPh>
    <phoneticPr fontId="21"/>
  </si>
  <si>
    <t>カ          ナ</t>
    <phoneticPr fontId="21"/>
  </si>
  <si>
    <t>お     名     前</t>
    <rPh sb="6" eb="7">
      <t>ナ</t>
    </rPh>
    <rPh sb="12" eb="13">
      <t>マエ</t>
    </rPh>
    <phoneticPr fontId="21"/>
  </si>
  <si>
    <t>電 話 番 号</t>
    <rPh sb="0" eb="1">
      <t>デン</t>
    </rPh>
    <rPh sb="2" eb="3">
      <t>ハナシ</t>
    </rPh>
    <rPh sb="4" eb="5">
      <t>バン</t>
    </rPh>
    <rPh sb="6" eb="7">
      <t>ゴウ</t>
    </rPh>
    <phoneticPr fontId="21"/>
  </si>
  <si>
    <t>連      絡      先</t>
    <rPh sb="0" eb="1">
      <t>レン</t>
    </rPh>
    <rPh sb="7" eb="8">
      <t>ラク</t>
    </rPh>
    <rPh sb="14" eb="15">
      <t>サキ</t>
    </rPh>
    <phoneticPr fontId="21"/>
  </si>
  <si>
    <t>提      出      者</t>
    <rPh sb="0" eb="1">
      <t>テイ</t>
    </rPh>
    <rPh sb="7" eb="8">
      <t>デ</t>
    </rPh>
    <rPh sb="14" eb="15">
      <t>モノ</t>
    </rPh>
    <phoneticPr fontId="21"/>
  </si>
  <si>
    <t>車種</t>
    <rPh sb="0" eb="2">
      <t>シャシュ</t>
    </rPh>
    <phoneticPr fontId="21"/>
  </si>
  <si>
    <t>型式</t>
    <rPh sb="0" eb="2">
      <t>カタシキ</t>
    </rPh>
    <phoneticPr fontId="21"/>
  </si>
  <si>
    <t>全長</t>
    <rPh sb="0" eb="2">
      <t>ゼンチョウ</t>
    </rPh>
    <phoneticPr fontId="21"/>
  </si>
  <si>
    <t>全高</t>
    <rPh sb="0" eb="1">
      <t>ゼン</t>
    </rPh>
    <rPh sb="1" eb="2">
      <t>ダカ</t>
    </rPh>
    <phoneticPr fontId="21"/>
  </si>
  <si>
    <t>全幅</t>
    <rPh sb="0" eb="1">
      <t>ゼン</t>
    </rPh>
    <rPh sb="1" eb="2">
      <t>ハバ</t>
    </rPh>
    <phoneticPr fontId="21"/>
  </si>
  <si>
    <t>C40 Recharge Plus Single Motor</t>
    <phoneticPr fontId="21"/>
  </si>
  <si>
    <t>XC40 Recharge Ultimate Twin  Motor</t>
    <phoneticPr fontId="21"/>
  </si>
  <si>
    <t>5AA-UB420TXCM</t>
    <phoneticPr fontId="21"/>
  </si>
  <si>
    <t>5AA-UB420TXCMA</t>
    <phoneticPr fontId="21"/>
  </si>
  <si>
    <t>XC60 Recharge  Plus T6 AWD　plug-inhybrid</t>
    <phoneticPr fontId="21"/>
  </si>
  <si>
    <t>XC60 Ultimate B5 AWD エアサス</t>
    <phoneticPr fontId="21"/>
  </si>
  <si>
    <t>XC60 Ultimate B5 AWD</t>
    <phoneticPr fontId="21"/>
  </si>
  <si>
    <t>XC60 Plus B5</t>
    <phoneticPr fontId="21"/>
  </si>
  <si>
    <t>XC40 Ultimate B4 AWD Dark Edition</t>
    <phoneticPr fontId="21"/>
  </si>
  <si>
    <t>XC40 Plus Pro B4 AWD</t>
    <phoneticPr fontId="21"/>
  </si>
  <si>
    <t>XC40 Plus Pro B3</t>
    <phoneticPr fontId="21"/>
  </si>
  <si>
    <t>XC40 Plus B3</t>
    <phoneticPr fontId="21"/>
  </si>
  <si>
    <t>XC40 Recharge  Plus Single Motor</t>
    <phoneticPr fontId="21"/>
  </si>
  <si>
    <t>XC60 Recharge  Ultimates T6 AWD　plug-inhybrid</t>
    <phoneticPr fontId="21"/>
  </si>
  <si>
    <t>5LA-UB420XCP2</t>
    <phoneticPr fontId="21"/>
  </si>
  <si>
    <t>5LA-UB420XCP2A</t>
    <phoneticPr fontId="21"/>
  </si>
  <si>
    <t>5AA-LB420TXCM</t>
    <phoneticPr fontId="21"/>
  </si>
  <si>
    <t>XC90 Plus B5</t>
    <phoneticPr fontId="21"/>
  </si>
  <si>
    <t>XC90 Ultimate B6 AWD</t>
    <phoneticPr fontId="21"/>
  </si>
  <si>
    <t>XC90 Ultimate B6 AWD エアサス</t>
    <phoneticPr fontId="21"/>
  </si>
  <si>
    <t>5AA-LB420TXCMA</t>
    <phoneticPr fontId="21"/>
  </si>
  <si>
    <t>XC90 Recharge  Plus T8 AWD　plug-inhybrid</t>
    <phoneticPr fontId="21"/>
  </si>
  <si>
    <t>XC90 Recharge  Ultimates T8 AWD　plug-inhybrid</t>
    <phoneticPr fontId="21"/>
  </si>
  <si>
    <t>5LA-LB420XCP2</t>
    <phoneticPr fontId="21"/>
  </si>
  <si>
    <t>5LA-LB420XCP2A</t>
    <phoneticPr fontId="21"/>
  </si>
  <si>
    <t>V60　Plus B4</t>
    <phoneticPr fontId="21"/>
  </si>
  <si>
    <t>V60 Ultimate B4  Dark Edition</t>
    <phoneticPr fontId="21"/>
  </si>
  <si>
    <t>5AA-ZB420TM</t>
    <phoneticPr fontId="21"/>
  </si>
  <si>
    <t xml:space="preserve">V60 Ultimate B4 </t>
    <phoneticPr fontId="21"/>
  </si>
  <si>
    <t>V60 Recharge  Plus T6 AWD　plug-inhybrid</t>
    <phoneticPr fontId="21"/>
  </si>
  <si>
    <t>V60 Recharge  Ultimates T6 AWD　plug-inhybrid</t>
    <phoneticPr fontId="21"/>
  </si>
  <si>
    <t>5LA-ZB420P2</t>
    <phoneticPr fontId="21"/>
  </si>
  <si>
    <t>V60 CROSS COUNTRY Plus B5 AWD</t>
    <phoneticPr fontId="21"/>
  </si>
  <si>
    <t>V60 CROSS COUNTRY Ultimate B5 AWD</t>
    <phoneticPr fontId="21"/>
  </si>
  <si>
    <t>V90 Ultimate B5</t>
    <phoneticPr fontId="21"/>
  </si>
  <si>
    <t>5AA-PB420TM</t>
    <phoneticPr fontId="21"/>
  </si>
  <si>
    <t>V90 Ultimate B5  エアサス</t>
    <phoneticPr fontId="21"/>
  </si>
  <si>
    <t>5AA-PB420TMA</t>
    <phoneticPr fontId="21"/>
  </si>
  <si>
    <t>V90 Recharge  Ultimates T8 AWD　plug-inhybrid</t>
    <phoneticPr fontId="21"/>
  </si>
  <si>
    <t>５LA-PB420P2A</t>
    <phoneticPr fontId="21"/>
  </si>
  <si>
    <t>V90　CROSS COUNTRY Ultimate B5　AWD</t>
    <phoneticPr fontId="21"/>
  </si>
  <si>
    <t>V90　CROSS COUNTRY Ultimate B5 AWD エアサス</t>
    <phoneticPr fontId="21"/>
  </si>
  <si>
    <t>５AA-PB420TM</t>
    <phoneticPr fontId="21"/>
  </si>
  <si>
    <t>５AA-PB420TMA</t>
    <phoneticPr fontId="21"/>
  </si>
  <si>
    <t xml:space="preserve">S60 Ultimate B4 </t>
    <phoneticPr fontId="21"/>
  </si>
  <si>
    <t>S60 Recharge  Ultimates T6 AWD　plug-inhybrid</t>
    <phoneticPr fontId="21"/>
  </si>
  <si>
    <t>S90 Recharge  Ultimates T8 AWD　plug-inhybrid</t>
    <phoneticPr fontId="21"/>
  </si>
  <si>
    <t>C40</t>
    <phoneticPr fontId="21"/>
  </si>
  <si>
    <t>XC40</t>
    <phoneticPr fontId="21"/>
  </si>
  <si>
    <t>XC60</t>
    <phoneticPr fontId="21"/>
  </si>
  <si>
    <t>XC90</t>
  </si>
  <si>
    <t>V60</t>
  </si>
  <si>
    <t>V90</t>
    <phoneticPr fontId="21"/>
  </si>
  <si>
    <t>V90　CROSS COUNTRY</t>
    <phoneticPr fontId="21"/>
  </si>
  <si>
    <t>S60</t>
  </si>
  <si>
    <t>車　　　　種</t>
    <rPh sb="0" eb="1">
      <t>クルマ</t>
    </rPh>
    <rPh sb="5" eb="6">
      <t>シュ</t>
    </rPh>
    <phoneticPr fontId="21"/>
  </si>
  <si>
    <t>グ レ ー ド</t>
    <phoneticPr fontId="21"/>
  </si>
  <si>
    <t>S90</t>
    <phoneticPr fontId="21"/>
  </si>
  <si>
    <t>←プルダウンで車種を検索</t>
    <rPh sb="7" eb="9">
      <t>シャシュ</t>
    </rPh>
    <rPh sb="10" eb="12">
      <t>ケンサク</t>
    </rPh>
    <phoneticPr fontId="21"/>
  </si>
  <si>
    <t>←車台番号入力</t>
    <rPh sb="1" eb="5">
      <t>シャダイバンゴウ</t>
    </rPh>
    <rPh sb="5" eb="7">
      <t>ニュウリョク</t>
    </rPh>
    <phoneticPr fontId="21"/>
  </si>
  <si>
    <t>←自宅を入力</t>
    <rPh sb="1" eb="3">
      <t>ジタク</t>
    </rPh>
    <rPh sb="4" eb="6">
      <t>ニュウリョク</t>
    </rPh>
    <phoneticPr fontId="21"/>
  </si>
  <si>
    <t>←保管場所（自宅）を入力</t>
    <rPh sb="1" eb="5">
      <t>ホカンバショ</t>
    </rPh>
    <rPh sb="6" eb="8">
      <t>ジタク</t>
    </rPh>
    <rPh sb="10" eb="12">
      <t>ニュウリョク</t>
    </rPh>
    <phoneticPr fontId="21"/>
  </si>
  <si>
    <t>←郵便を入力</t>
    <rPh sb="1" eb="3">
      <t>ユウビン</t>
    </rPh>
    <rPh sb="4" eb="6">
      <t>ニュウリョク</t>
    </rPh>
    <phoneticPr fontId="21"/>
  </si>
  <si>
    <t>←管轄警察署を入力</t>
    <rPh sb="1" eb="3">
      <t>カンカツ</t>
    </rPh>
    <rPh sb="3" eb="6">
      <t>ケイサツショ</t>
    </rPh>
    <rPh sb="7" eb="9">
      <t>ニュウリョク</t>
    </rPh>
    <phoneticPr fontId="21"/>
  </si>
  <si>
    <t>←お名前フリガナを入力</t>
    <rPh sb="2" eb="4">
      <t>ナマエ</t>
    </rPh>
    <rPh sb="9" eb="11">
      <t>ニュウリョク</t>
    </rPh>
    <phoneticPr fontId="21"/>
  </si>
  <si>
    <t>←お名前を入力（法人の場合代表取締役〇〇まで入力）</t>
    <rPh sb="2" eb="4">
      <t>ナマエ</t>
    </rPh>
    <rPh sb="5" eb="7">
      <t>ニュウリョク</t>
    </rPh>
    <rPh sb="8" eb="10">
      <t>ホウジン</t>
    </rPh>
    <rPh sb="11" eb="13">
      <t>バアイ</t>
    </rPh>
    <rPh sb="13" eb="18">
      <t>ダイヒョウトリシマリヤク</t>
    </rPh>
    <rPh sb="22" eb="24">
      <t>ニュウリョク</t>
    </rPh>
    <phoneticPr fontId="21"/>
  </si>
  <si>
    <t>←お電話番号を入力</t>
    <rPh sb="2" eb="4">
      <t>デンワ</t>
    </rPh>
    <rPh sb="4" eb="6">
      <t>バンゴウ</t>
    </rPh>
    <rPh sb="7" eb="9">
      <t>ニュウリョク</t>
    </rPh>
    <phoneticPr fontId="21"/>
  </si>
  <si>
    <t>委　　任　　状</t>
    <rPh sb="0" eb="1">
      <t>イ</t>
    </rPh>
    <rPh sb="3" eb="4">
      <t>ニン</t>
    </rPh>
    <rPh sb="6" eb="7">
      <t>ジョウ</t>
    </rPh>
    <phoneticPr fontId="21"/>
  </si>
  <si>
    <t>住所</t>
    <rPh sb="0" eb="2">
      <t>ジュウショ</t>
    </rPh>
    <phoneticPr fontId="21"/>
  </si>
  <si>
    <t>　　　受任者</t>
    <rPh sb="3" eb="5">
      <t>ジュニン</t>
    </rPh>
    <rPh sb="5" eb="6">
      <t>シャ</t>
    </rPh>
    <phoneticPr fontId="21"/>
  </si>
  <si>
    <t>上記の者を代理人と定め、下記自動車の検査・登録申請に関する一切の権限及び復代理人を選任することを委任します。</t>
    <rPh sb="0" eb="2">
      <t>ジョウキ</t>
    </rPh>
    <rPh sb="3" eb="4">
      <t>モノ</t>
    </rPh>
    <phoneticPr fontId="21"/>
  </si>
  <si>
    <t>自  動  車  登  録  番  号</t>
    <rPh sb="0" eb="1">
      <t>ジ</t>
    </rPh>
    <rPh sb="3" eb="4">
      <t>ドウ</t>
    </rPh>
    <rPh sb="6" eb="7">
      <t>クルマ</t>
    </rPh>
    <rPh sb="9" eb="10">
      <t>ノボル</t>
    </rPh>
    <rPh sb="12" eb="13">
      <t>ロク</t>
    </rPh>
    <rPh sb="15" eb="16">
      <t>バン</t>
    </rPh>
    <rPh sb="18" eb="19">
      <t>ゴウ</t>
    </rPh>
    <phoneticPr fontId="21"/>
  </si>
  <si>
    <t>又   は   車   台   番   号</t>
    <rPh sb="0" eb="1">
      <t>マタ</t>
    </rPh>
    <rPh sb="8" eb="9">
      <t>クルマ</t>
    </rPh>
    <rPh sb="12" eb="13">
      <t>ダイ</t>
    </rPh>
    <rPh sb="16" eb="17">
      <t>バン</t>
    </rPh>
    <rPh sb="20" eb="21">
      <t>ゴウ</t>
    </rPh>
    <phoneticPr fontId="21"/>
  </si>
  <si>
    <t xml:space="preserve">                令和　　 年　 　月　　 日</t>
    <rPh sb="16" eb="18">
      <t>レイワ</t>
    </rPh>
    <rPh sb="21" eb="22">
      <t>ネン</t>
    </rPh>
    <rPh sb="25" eb="26">
      <t>ガツ</t>
    </rPh>
    <rPh sb="29" eb="30">
      <t>ニチ</t>
    </rPh>
    <phoneticPr fontId="21"/>
  </si>
  <si>
    <t xml:space="preserve">                        委 任 者</t>
    <rPh sb="24" eb="25">
      <t>イ</t>
    </rPh>
    <rPh sb="26" eb="27">
      <t>ニン</t>
    </rPh>
    <rPh sb="28" eb="29">
      <t>モノ</t>
    </rPh>
    <phoneticPr fontId="21"/>
  </si>
  <si>
    <t>氏名又は名称</t>
    <rPh sb="0" eb="2">
      <t>シメイ</t>
    </rPh>
    <rPh sb="2" eb="3">
      <t>マタ</t>
    </rPh>
    <rPh sb="4" eb="6">
      <t>メイショウ</t>
    </rPh>
    <phoneticPr fontId="21"/>
  </si>
  <si>
    <t>印</t>
    <rPh sb="0" eb="1">
      <t>イン</t>
    </rPh>
    <phoneticPr fontId="21"/>
  </si>
  <si>
    <t>保 管 場 所 使 用 権 原 疎 明 書 面　（自認書）</t>
    <rPh sb="0" eb="1">
      <t>タモツ</t>
    </rPh>
    <rPh sb="2" eb="3">
      <t>カン</t>
    </rPh>
    <rPh sb="4" eb="5">
      <t>バ</t>
    </rPh>
    <rPh sb="6" eb="7">
      <t>ショ</t>
    </rPh>
    <rPh sb="8" eb="9">
      <t>ツカ</t>
    </rPh>
    <rPh sb="10" eb="11">
      <t>ヨウ</t>
    </rPh>
    <rPh sb="12" eb="13">
      <t>ケン</t>
    </rPh>
    <rPh sb="14" eb="15">
      <t>ゲン</t>
    </rPh>
    <rPh sb="16" eb="17">
      <t>ソ</t>
    </rPh>
    <rPh sb="18" eb="19">
      <t>メイ</t>
    </rPh>
    <rPh sb="20" eb="21">
      <t>ショ</t>
    </rPh>
    <rPh sb="22" eb="23">
      <t>メン</t>
    </rPh>
    <rPh sb="25" eb="27">
      <t>ジニン</t>
    </rPh>
    <rPh sb="27" eb="28">
      <t>ショ</t>
    </rPh>
    <phoneticPr fontId="51"/>
  </si>
  <si>
    <t>証明申請・届出に係る保管場所は、私の管理する 土地　・　建物 であることに間違いありません。</t>
    <rPh sb="0" eb="2">
      <t>ショウメイ</t>
    </rPh>
    <rPh sb="2" eb="4">
      <t>シンセイ</t>
    </rPh>
    <rPh sb="5" eb="7">
      <t>トドケデ</t>
    </rPh>
    <rPh sb="8" eb="9">
      <t>カカワ</t>
    </rPh>
    <rPh sb="10" eb="12">
      <t>ホカン</t>
    </rPh>
    <rPh sb="12" eb="14">
      <t>バショ</t>
    </rPh>
    <rPh sb="16" eb="17">
      <t>ワタシ</t>
    </rPh>
    <rPh sb="18" eb="20">
      <t>カンリ</t>
    </rPh>
    <rPh sb="23" eb="25">
      <t>トチ</t>
    </rPh>
    <rPh sb="28" eb="30">
      <t>タテモノ</t>
    </rPh>
    <rPh sb="37" eb="39">
      <t>マチガ</t>
    </rPh>
    <phoneticPr fontId="51"/>
  </si>
  <si>
    <t>察署長殿</t>
    <phoneticPr fontId="51"/>
  </si>
  <si>
    <t>　住所　</t>
    <rPh sb="1" eb="3">
      <t>ジュウショ</t>
    </rPh>
    <phoneticPr fontId="51"/>
  </si>
  <si>
    <t>　ﾌﾘｶﾞﾅ　　</t>
    <phoneticPr fontId="51"/>
  </si>
  <si>
    <t>　氏名　</t>
    <rPh sb="1" eb="3">
      <t>シメイ</t>
    </rPh>
    <phoneticPr fontId="51"/>
  </si>
  <si>
    <t>㊞</t>
    <phoneticPr fontId="51"/>
  </si>
  <si>
    <t>電話</t>
    <rPh sb="0" eb="2">
      <t>デンワ</t>
    </rPh>
    <phoneticPr fontId="51"/>
  </si>
  <si>
    <t>(</t>
    <phoneticPr fontId="51"/>
  </si>
  <si>
    <t>)</t>
    <phoneticPr fontId="51"/>
  </si>
  <si>
    <t>-</t>
    <phoneticPr fontId="51"/>
  </si>
  <si>
    <t>備考</t>
    <rPh sb="0" eb="2">
      <t>ビコウ</t>
    </rPh>
    <phoneticPr fontId="51"/>
  </si>
  <si>
    <t>１．氏名にはフリガナをつけてください。</t>
    <rPh sb="2" eb="4">
      <t>シメイ</t>
    </rPh>
    <phoneticPr fontId="51"/>
  </si>
  <si>
    <t>２．保管場所証明の場合は証明申請に、また保管場所届出の場合には届出に○を付けてください。</t>
    <rPh sb="2" eb="4">
      <t>ホカン</t>
    </rPh>
    <rPh sb="4" eb="6">
      <t>バショ</t>
    </rPh>
    <rPh sb="6" eb="8">
      <t>ショウメイ</t>
    </rPh>
    <rPh sb="9" eb="11">
      <t>バアイ</t>
    </rPh>
    <rPh sb="12" eb="14">
      <t>ショウメイ</t>
    </rPh>
    <rPh sb="14" eb="16">
      <t>シンセイ</t>
    </rPh>
    <rPh sb="20" eb="22">
      <t>ホカン</t>
    </rPh>
    <rPh sb="22" eb="24">
      <t>バショ</t>
    </rPh>
    <rPh sb="24" eb="26">
      <t>トドケデ</t>
    </rPh>
    <rPh sb="27" eb="29">
      <t>バアイ</t>
    </rPh>
    <rPh sb="31" eb="33">
      <t>トドケデ</t>
    </rPh>
    <rPh sb="36" eb="37">
      <t>ツ</t>
    </rPh>
    <phoneticPr fontId="51"/>
  </si>
  <si>
    <t>３．土地 建物については、どちらか当てはまる方（両方に当てはまる場合は両方）に○をつけてください。</t>
    <rPh sb="2" eb="4">
      <t>トチ</t>
    </rPh>
    <rPh sb="5" eb="7">
      <t>タテモノ</t>
    </rPh>
    <rPh sb="17" eb="18">
      <t>ア</t>
    </rPh>
    <rPh sb="22" eb="23">
      <t>ホウ</t>
    </rPh>
    <rPh sb="24" eb="26">
      <t>リョウホウ</t>
    </rPh>
    <rPh sb="27" eb="28">
      <t>ア</t>
    </rPh>
    <rPh sb="32" eb="34">
      <t>バアイ</t>
    </rPh>
    <rPh sb="35" eb="37">
      <t>リョウホウ</t>
    </rPh>
    <phoneticPr fontId="51"/>
  </si>
  <si>
    <t>保 管 場 所 の 所 在 図　・　配 置 図</t>
    <rPh sb="0" eb="1">
      <t>ホ</t>
    </rPh>
    <rPh sb="2" eb="3">
      <t>カン</t>
    </rPh>
    <rPh sb="4" eb="5">
      <t>バ</t>
    </rPh>
    <rPh sb="6" eb="7">
      <t>ショ</t>
    </rPh>
    <rPh sb="10" eb="11">
      <t>ショ</t>
    </rPh>
    <rPh sb="12" eb="13">
      <t>ザイ</t>
    </rPh>
    <rPh sb="14" eb="15">
      <t>ズ</t>
    </rPh>
    <rPh sb="18" eb="19">
      <t>クバ</t>
    </rPh>
    <rPh sb="20" eb="21">
      <t>オキ</t>
    </rPh>
    <rPh sb="22" eb="23">
      <t>ズ</t>
    </rPh>
    <phoneticPr fontId="51"/>
  </si>
  <si>
    <t>所   在   図   記   載   欄</t>
    <rPh sb="0" eb="1">
      <t>トコロ</t>
    </rPh>
    <rPh sb="4" eb="5">
      <t>ザイ</t>
    </rPh>
    <rPh sb="8" eb="9">
      <t>ズ</t>
    </rPh>
    <rPh sb="12" eb="13">
      <t>キ</t>
    </rPh>
    <rPh sb="16" eb="17">
      <t>ミツル</t>
    </rPh>
    <rPh sb="20" eb="21">
      <t>ラン</t>
    </rPh>
    <phoneticPr fontId="51"/>
  </si>
  <si>
    <t>配   置   図   記   載   欄</t>
    <rPh sb="0" eb="1">
      <t>クバ</t>
    </rPh>
    <rPh sb="4" eb="5">
      <t>オキ</t>
    </rPh>
    <rPh sb="8" eb="9">
      <t>ズ</t>
    </rPh>
    <rPh sb="12" eb="13">
      <t>キ</t>
    </rPh>
    <rPh sb="16" eb="17">
      <t>ミツル</t>
    </rPh>
    <rPh sb="20" eb="21">
      <t>ラン</t>
    </rPh>
    <phoneticPr fontId="51"/>
  </si>
  <si>
    <t>１．別紙として、地図のコピーを添付できる。</t>
    <rPh sb="2" eb="4">
      <t>ベッシ</t>
    </rPh>
    <rPh sb="8" eb="10">
      <t>チズ</t>
    </rPh>
    <rPh sb="15" eb="17">
      <t>テンプ</t>
    </rPh>
    <phoneticPr fontId="51"/>
  </si>
  <si>
    <t>代</t>
    <rPh sb="0" eb="1">
      <t>ダイ</t>
    </rPh>
    <phoneticPr fontId="51"/>
  </si>
  <si>
    <t>プレート</t>
    <phoneticPr fontId="51"/>
  </si>
  <si>
    <t>２．保管場所に接する道路の幅員、保管場所の平面の寸法をメートルで記入する。</t>
    <rPh sb="2" eb="4">
      <t>ホカン</t>
    </rPh>
    <rPh sb="4" eb="6">
      <t>バショ</t>
    </rPh>
    <rPh sb="7" eb="8">
      <t>セッ</t>
    </rPh>
    <rPh sb="10" eb="12">
      <t>ドウロ</t>
    </rPh>
    <rPh sb="13" eb="15">
      <t>フクイン</t>
    </rPh>
    <rPh sb="16" eb="18">
      <t>ホカン</t>
    </rPh>
    <rPh sb="18" eb="20">
      <t>バショ</t>
    </rPh>
    <rPh sb="21" eb="23">
      <t>ヘイメン</t>
    </rPh>
    <rPh sb="24" eb="26">
      <t>スンポウ</t>
    </rPh>
    <rPh sb="32" eb="34">
      <t>キニュウ</t>
    </rPh>
    <phoneticPr fontId="51"/>
  </si>
  <si>
    <t>３．複数の自動車を保管する駐車場の場合は、保管場所を明示する。</t>
    <rPh sb="2" eb="4">
      <t>フクスウ</t>
    </rPh>
    <rPh sb="5" eb="8">
      <t>ジドウシャ</t>
    </rPh>
    <rPh sb="9" eb="11">
      <t>ホカン</t>
    </rPh>
    <rPh sb="13" eb="16">
      <t>チュウシャジョウ</t>
    </rPh>
    <rPh sb="17" eb="19">
      <t>バアイ</t>
    </rPh>
    <rPh sb="21" eb="23">
      <t>ホカン</t>
    </rPh>
    <rPh sb="23" eb="25">
      <t>バショ</t>
    </rPh>
    <rPh sb="26" eb="28">
      <t>メイジ</t>
    </rPh>
    <phoneticPr fontId="51"/>
  </si>
  <si>
    <t>替</t>
    <rPh sb="0" eb="1">
      <t>カ</t>
    </rPh>
    <phoneticPr fontId="51"/>
  </si>
  <si>
    <t>車台番号</t>
    <rPh sb="0" eb="2">
      <t>シャダイ</t>
    </rPh>
    <rPh sb="2" eb="4">
      <t>バンゴウ</t>
    </rPh>
    <phoneticPr fontId="51"/>
  </si>
  <si>
    <t>４．使用の本拠の位置（自宅等）と保管場所の位置との間を線で結んで距離を記入する。</t>
    <rPh sb="2" eb="4">
      <t>シヨウ</t>
    </rPh>
    <rPh sb="5" eb="7">
      <t>ホンキョ</t>
    </rPh>
    <rPh sb="8" eb="10">
      <t>イチ</t>
    </rPh>
    <rPh sb="11" eb="13">
      <t>ジタク</t>
    </rPh>
    <rPh sb="13" eb="14">
      <t>トウ</t>
    </rPh>
    <rPh sb="16" eb="18">
      <t>ホカン</t>
    </rPh>
    <rPh sb="18" eb="20">
      <t>バショ</t>
    </rPh>
    <rPh sb="21" eb="23">
      <t>イチ</t>
    </rPh>
    <rPh sb="25" eb="26">
      <t>カン</t>
    </rPh>
    <rPh sb="27" eb="28">
      <t>セン</t>
    </rPh>
    <rPh sb="29" eb="30">
      <t>ムス</t>
    </rPh>
    <rPh sb="32" eb="34">
      <t>キョリ</t>
    </rPh>
    <rPh sb="35" eb="37">
      <t>キニュウ</t>
    </rPh>
    <phoneticPr fontId="51"/>
  </si>
  <si>
    <t>V60CC</t>
    <phoneticPr fontId="21"/>
  </si>
  <si>
    <t>EX30</t>
    <phoneticPr fontId="21"/>
  </si>
  <si>
    <t>EX90</t>
    <phoneticPr fontId="21"/>
  </si>
  <si>
    <t>EX30 Recharge Plus Single Motor</t>
    <phoneticPr fontId="21"/>
  </si>
  <si>
    <t>EX30 Recharge Ultimate Twin  Motor</t>
    <phoneticPr fontId="21"/>
  </si>
  <si>
    <t>EX90 Recharge Plus Single Motor</t>
    <phoneticPr fontId="21"/>
  </si>
  <si>
    <t>EX90 Recharge Ultimate Twin  Motor</t>
    <phoneticPr fontId="21"/>
  </si>
  <si>
    <t>←プルダウンでグレードを検索（車種を選んだ後に必ずグレード選択する事）</t>
    <rPh sb="12" eb="14">
      <t>ケンサク</t>
    </rPh>
    <rPh sb="15" eb="17">
      <t>シャシュ</t>
    </rPh>
    <rPh sb="18" eb="19">
      <t>エラ</t>
    </rPh>
    <rPh sb="21" eb="22">
      <t>アト</t>
    </rPh>
    <rPh sb="23" eb="24">
      <t>カナラ</t>
    </rPh>
    <rPh sb="29" eb="31">
      <t>センタク</t>
    </rPh>
    <rPh sb="33" eb="34">
      <t>コト</t>
    </rPh>
    <phoneticPr fontId="21"/>
  </si>
  <si>
    <t>車　庫　区　分</t>
    <rPh sb="0" eb="1">
      <t>クルマ</t>
    </rPh>
    <rPh sb="2" eb="3">
      <t>コ</t>
    </rPh>
    <rPh sb="4" eb="5">
      <t>ク</t>
    </rPh>
    <rPh sb="6" eb="7">
      <t>ブン</t>
    </rPh>
    <phoneticPr fontId="21"/>
  </si>
  <si>
    <t>自動車の保管場所の位置</t>
    <phoneticPr fontId="21"/>
  </si>
  <si>
    <t>保 管 場 所 使 用 承 諾 証 明 書</t>
    <rPh sb="0" eb="1">
      <t>タモツ</t>
    </rPh>
    <rPh sb="2" eb="3">
      <t>カン</t>
    </rPh>
    <rPh sb="4" eb="5">
      <t>バ</t>
    </rPh>
    <rPh sb="6" eb="7">
      <t>ショ</t>
    </rPh>
    <rPh sb="8" eb="9">
      <t>ツカ</t>
    </rPh>
    <rPh sb="10" eb="11">
      <t>ヨウ</t>
    </rPh>
    <rPh sb="12" eb="13">
      <t>ウケタマワ</t>
    </rPh>
    <rPh sb="14" eb="15">
      <t>ダク</t>
    </rPh>
    <rPh sb="16" eb="17">
      <t>アカシ</t>
    </rPh>
    <rPh sb="18" eb="19">
      <t>メイ</t>
    </rPh>
    <rPh sb="20" eb="21">
      <t>ショ</t>
    </rPh>
    <phoneticPr fontId="51"/>
  </si>
  <si>
    <t>警察署長提出用</t>
    <rPh sb="0" eb="2">
      <t>ケイサツ</t>
    </rPh>
    <rPh sb="2" eb="4">
      <t>ショチョウ</t>
    </rPh>
    <rPh sb="4" eb="7">
      <t>テイシュツヨウ</t>
    </rPh>
    <phoneticPr fontId="51"/>
  </si>
  <si>
    <t>保 管 場 所 の 位 置</t>
    <rPh sb="0" eb="1">
      <t>ホ</t>
    </rPh>
    <rPh sb="2" eb="3">
      <t>カン</t>
    </rPh>
    <rPh sb="4" eb="5">
      <t>バ</t>
    </rPh>
    <rPh sb="6" eb="7">
      <t>ショ</t>
    </rPh>
    <rPh sb="10" eb="11">
      <t>クライ</t>
    </rPh>
    <rPh sb="12" eb="13">
      <t>オキ</t>
    </rPh>
    <phoneticPr fontId="51"/>
  </si>
  <si>
    <t>駐車場名</t>
    <rPh sb="0" eb="3">
      <t>チュウシャジョウ</t>
    </rPh>
    <rPh sb="3" eb="4">
      <t>メイ</t>
    </rPh>
    <phoneticPr fontId="51"/>
  </si>
  <si>
    <t>枠番号</t>
    <rPh sb="0" eb="1">
      <t>ワク</t>
    </rPh>
    <rPh sb="1" eb="3">
      <t>バンゴウ</t>
    </rPh>
    <phoneticPr fontId="51"/>
  </si>
  <si>
    <t>契　　　　約　　　　者</t>
    <rPh sb="0" eb="1">
      <t>チギリ</t>
    </rPh>
    <rPh sb="5" eb="6">
      <t>ヤク</t>
    </rPh>
    <rPh sb="10" eb="11">
      <t>モノ</t>
    </rPh>
    <phoneticPr fontId="51"/>
  </si>
  <si>
    <t>使用者との関係</t>
    <rPh sb="0" eb="3">
      <t>シヨウシャ</t>
    </rPh>
    <rPh sb="5" eb="7">
      <t>カンケイ</t>
    </rPh>
    <phoneticPr fontId="51"/>
  </si>
  <si>
    <t xml:space="preserve">電話（          ）         －   </t>
    <phoneticPr fontId="51"/>
  </si>
  <si>
    <t>使          用          者</t>
    <rPh sb="0" eb="1">
      <t>ツカ</t>
    </rPh>
    <rPh sb="11" eb="12">
      <t>ヨウ</t>
    </rPh>
    <rPh sb="22" eb="23">
      <t>シャ</t>
    </rPh>
    <phoneticPr fontId="51"/>
  </si>
  <si>
    <t>□その他（　　　　　　　　　　）</t>
    <rPh sb="3" eb="4">
      <t>タ</t>
    </rPh>
    <phoneticPr fontId="51"/>
  </si>
  <si>
    <t>使     用     期     間</t>
    <rPh sb="0" eb="1">
      <t>ツカ</t>
    </rPh>
    <rPh sb="6" eb="7">
      <t>ヨウ</t>
    </rPh>
    <rPh sb="12" eb="13">
      <t>キ</t>
    </rPh>
    <rPh sb="18" eb="19">
      <t>アイダ</t>
    </rPh>
    <phoneticPr fontId="51"/>
  </si>
  <si>
    <t>上記のとおり自動車の保管場所としての使用を承諾したことを証明する。</t>
    <rPh sb="0" eb="2">
      <t>ジョウキ</t>
    </rPh>
    <rPh sb="6" eb="9">
      <t>ジドウシャ</t>
    </rPh>
    <rPh sb="10" eb="12">
      <t>ホカン</t>
    </rPh>
    <rPh sb="12" eb="14">
      <t>バショ</t>
    </rPh>
    <rPh sb="18" eb="20">
      <t>シヨウ</t>
    </rPh>
    <rPh sb="21" eb="23">
      <t>ショウダクシ</t>
    </rPh>
    <rPh sb="28" eb="30">
      <t>ショウメイ</t>
    </rPh>
    <phoneticPr fontId="51"/>
  </si>
  <si>
    <t>〒 （        －         ）</t>
    <phoneticPr fontId="51"/>
  </si>
  <si>
    <t>住 所　</t>
    <rPh sb="0" eb="1">
      <t>ジュウ</t>
    </rPh>
    <rPh sb="2" eb="3">
      <t>ショ</t>
    </rPh>
    <phoneticPr fontId="51"/>
  </si>
  <si>
    <t xml:space="preserve">電話　（          ）           －              </t>
    <rPh sb="0" eb="2">
      <t>デンワ</t>
    </rPh>
    <phoneticPr fontId="51"/>
  </si>
  <si>
    <t>氏 名　</t>
    <rPh sb="0" eb="1">
      <t>シ</t>
    </rPh>
    <rPh sb="2" eb="3">
      <t>メイ</t>
    </rPh>
    <phoneticPr fontId="51"/>
  </si>
  <si>
    <t>備考：共有の場合は、共有者全員の住所・氏名を記入してください。</t>
    <rPh sb="0" eb="2">
      <t>ビコウ</t>
    </rPh>
    <rPh sb="3" eb="5">
      <t>キョウユウ</t>
    </rPh>
    <rPh sb="6" eb="8">
      <t>バアイ</t>
    </rPh>
    <rPh sb="10" eb="13">
      <t>キョウユウシャ</t>
    </rPh>
    <rPh sb="13" eb="15">
      <t>ゼンイン</t>
    </rPh>
    <rPh sb="16" eb="18">
      <t>ジュウショ</t>
    </rPh>
    <rPh sb="19" eb="21">
      <t>シメイ</t>
    </rPh>
    <rPh sb="22" eb="24">
      <t>キニュウ</t>
    </rPh>
    <phoneticPr fontId="51"/>
  </si>
  <si>
    <t xml:space="preserve">　〒 （ </t>
    <phoneticPr fontId="51"/>
  </si>
  <si>
    <t>保管場所使用承諾書期限</t>
    <rPh sb="0" eb="4">
      <t>ホカンバショ</t>
    </rPh>
    <rPh sb="4" eb="9">
      <t>シヨウショウダクショ</t>
    </rPh>
    <rPh sb="9" eb="11">
      <t>キゲン</t>
    </rPh>
    <phoneticPr fontId="21"/>
  </si>
  <si>
    <t>年　　　　月　　　　日から</t>
    <rPh sb="0" eb="1">
      <t>トシ</t>
    </rPh>
    <rPh sb="5" eb="6">
      <t>ツキ</t>
    </rPh>
    <rPh sb="10" eb="11">
      <t>ヒ</t>
    </rPh>
    <phoneticPr fontId="21"/>
  </si>
  <si>
    <t>年　　　　月　　　　日まで</t>
  </si>
  <si>
    <t>年　　　　月　　　　日まで</t>
    <phoneticPr fontId="21"/>
  </si>
  <si>
    <t>←承諾書期限記入</t>
    <rPh sb="1" eb="8">
      <t>ショウダクショキゲンキニュウ</t>
    </rPh>
    <phoneticPr fontId="21"/>
  </si>
  <si>
    <t xml:space="preserve">       年       　 月   　     日</t>
    <rPh sb="7" eb="8">
      <t>ネン</t>
    </rPh>
    <rPh sb="17" eb="18">
      <t>ガツ</t>
    </rPh>
    <rPh sb="27" eb="28">
      <t>ニチ</t>
    </rPh>
    <phoneticPr fontId="51"/>
  </si>
  <si>
    <t>令和　　　　　年　　　　 　　月　　 　　　日</t>
    <rPh sb="0" eb="2">
      <t>レイワ</t>
    </rPh>
    <rPh sb="7" eb="8">
      <t>ネン</t>
    </rPh>
    <rPh sb="15" eb="16">
      <t>ガツ</t>
    </rPh>
    <rPh sb="22" eb="23">
      <t>ニチ</t>
    </rPh>
    <phoneticPr fontId="51"/>
  </si>
  <si>
    <t>□本人</t>
  </si>
  <si>
    <t>□本店支店</t>
  </si>
  <si>
    <t>□本店支店</t>
    <phoneticPr fontId="21"/>
  </si>
  <si>
    <t>□親族 （　　　　　　　　　　　）</t>
    <phoneticPr fontId="21"/>
  </si>
  <si>
    <t>□その他（　　　　　　　　　　）</t>
    <phoneticPr fontId="21"/>
  </si>
  <si>
    <t>■本人</t>
    <phoneticPr fontId="21"/>
  </si>
  <si>
    <t>■本店支店</t>
    <phoneticPr fontId="21"/>
  </si>
  <si>
    <t>■親族 （　　　　　　　　　　　）</t>
    <phoneticPr fontId="21"/>
  </si>
  <si>
    <t>■その他（　　　　　　　　　　）</t>
    <phoneticPr fontId="21"/>
  </si>
  <si>
    <t>車名</t>
    <rPh sb="0" eb="2">
      <t>シャメイ</t>
    </rPh>
    <phoneticPr fontId="21"/>
  </si>
  <si>
    <t>型式</t>
    <rPh sb="0" eb="2">
      <t>ケイシキ</t>
    </rPh>
    <phoneticPr fontId="21"/>
  </si>
  <si>
    <t>車台ナンバー</t>
    <rPh sb="0" eb="2">
      <t>シャダイ</t>
    </rPh>
    <phoneticPr fontId="21"/>
  </si>
  <si>
    <t>全幅</t>
    <rPh sb="0" eb="2">
      <t>ゼンプク</t>
    </rPh>
    <phoneticPr fontId="21"/>
  </si>
  <si>
    <t>全高</t>
    <rPh sb="0" eb="1">
      <t>ゼン</t>
    </rPh>
    <rPh sb="1" eb="2">
      <t>タカ</t>
    </rPh>
    <phoneticPr fontId="21"/>
  </si>
  <si>
    <t>全　　　　長</t>
    <rPh sb="0" eb="1">
      <t>ゼン</t>
    </rPh>
    <rPh sb="5" eb="6">
      <t>チョウ</t>
    </rPh>
    <phoneticPr fontId="21"/>
  </si>
  <si>
    <t>全　　　　幅</t>
    <rPh sb="0" eb="1">
      <t>ゼン</t>
    </rPh>
    <rPh sb="5" eb="6">
      <t>ハバ</t>
    </rPh>
    <phoneticPr fontId="21"/>
  </si>
  <si>
    <t>全　　　　高</t>
    <rPh sb="0" eb="1">
      <t>ゼン</t>
    </rPh>
    <rPh sb="5" eb="6">
      <t>タカ</t>
    </rPh>
    <phoneticPr fontId="21"/>
  </si>
  <si>
    <t>←車庫区分を選択(シート作成時必ず最後に選択すること）選択すると確認画面へ飛ぶため</t>
    <rPh sb="1" eb="3">
      <t>シャコ</t>
    </rPh>
    <rPh sb="3" eb="5">
      <t>クブン</t>
    </rPh>
    <rPh sb="6" eb="8">
      <t>センタク</t>
    </rPh>
    <rPh sb="12" eb="14">
      <t>サクセイ</t>
    </rPh>
    <rPh sb="14" eb="15">
      <t>ジ</t>
    </rPh>
    <rPh sb="15" eb="16">
      <t>カナラ</t>
    </rPh>
    <rPh sb="17" eb="19">
      <t>サイゴ</t>
    </rPh>
    <rPh sb="20" eb="22">
      <t>センタク</t>
    </rPh>
    <rPh sb="27" eb="29">
      <t>センタク</t>
    </rPh>
    <rPh sb="32" eb="34">
      <t>カクニン</t>
    </rPh>
    <rPh sb="34" eb="36">
      <t>ガメン</t>
    </rPh>
    <rPh sb="37" eb="38">
      <t>ト</t>
    </rPh>
    <phoneticPr fontId="21"/>
  </si>
  <si>
    <t>←プルダウン</t>
    <phoneticPr fontId="21"/>
  </si>
  <si>
    <t>←入力箇所</t>
    <rPh sb="1" eb="3">
      <t>ニュウリョク</t>
    </rPh>
    <rPh sb="3" eb="5">
      <t>カショ</t>
    </rPh>
    <phoneticPr fontId="21"/>
  </si>
  <si>
    <t>←セルの保護（入力できない場所）</t>
    <rPh sb="4" eb="6">
      <t>ホゴ</t>
    </rPh>
    <rPh sb="7" eb="9">
      <t>ニュウリョク</t>
    </rPh>
    <rPh sb="13" eb="15">
      <t>バショ</t>
    </rPh>
    <phoneticPr fontId="21"/>
  </si>
  <si>
    <t>←車庫証明提出日を入力（未定の場合は入力しなくてもよい）</t>
    <rPh sb="1" eb="5">
      <t>シャコショウメイ</t>
    </rPh>
    <rPh sb="5" eb="7">
      <t>テイシュツ</t>
    </rPh>
    <rPh sb="7" eb="8">
      <t>ヒ</t>
    </rPh>
    <rPh sb="9" eb="11">
      <t>ニュウリョク</t>
    </rPh>
    <rPh sb="12" eb="14">
      <t>ミテイ</t>
    </rPh>
    <rPh sb="15" eb="17">
      <t>バアイ</t>
    </rPh>
    <rPh sb="18" eb="20">
      <t>ニュウリョク</t>
    </rPh>
    <phoneticPr fontId="21"/>
  </si>
  <si>
    <t>お客様名</t>
    <rPh sb="2" eb="3">
      <t>サマ</t>
    </rPh>
    <rPh sb="3" eb="4">
      <t>ナ</t>
    </rPh>
    <phoneticPr fontId="21"/>
  </si>
  <si>
    <t>お客様住所</t>
    <rPh sb="1" eb="5">
      <t>キャクサマジュウショ</t>
    </rPh>
    <phoneticPr fontId="21"/>
  </si>
  <si>
    <t>自動車の保管場所の位置</t>
    <rPh sb="0" eb="3">
      <t>ジドウシャ</t>
    </rPh>
    <rPh sb="4" eb="6">
      <t>ホカン</t>
    </rPh>
    <rPh sb="6" eb="8">
      <t>バショ</t>
    </rPh>
    <rPh sb="9" eb="11">
      <t>イチ</t>
    </rPh>
    <phoneticPr fontId="21"/>
  </si>
  <si>
    <t>自動車の使用本拠の位置</t>
    <phoneticPr fontId="21"/>
  </si>
  <si>
    <t>代替え車両プレート番号</t>
    <rPh sb="0" eb="2">
      <t>ダイガ</t>
    </rPh>
    <rPh sb="3" eb="5">
      <t>シャリョウ</t>
    </rPh>
    <rPh sb="9" eb="11">
      <t>バンゴウ</t>
    </rPh>
    <phoneticPr fontId="21"/>
  </si>
  <si>
    <t>代替え車両車台番号</t>
    <rPh sb="0" eb="2">
      <t>ダイガ</t>
    </rPh>
    <rPh sb="3" eb="5">
      <t>シャリョウ</t>
    </rPh>
    <rPh sb="5" eb="7">
      <t>シャダイ</t>
    </rPh>
    <rPh sb="7" eb="9">
      <t>バンゴウ</t>
    </rPh>
    <phoneticPr fontId="21"/>
  </si>
  <si>
    <t>　〒 （      －         ）</t>
    <phoneticPr fontId="51"/>
  </si>
  <si>
    <t xml:space="preserve">　電話（       ）          －        </t>
    <phoneticPr fontId="51"/>
  </si>
  <si>
    <t>令和　     年　　  　月　　  　日　から</t>
    <rPh sb="0" eb="2">
      <t>レイワ</t>
    </rPh>
    <rPh sb="8" eb="9">
      <t>ネン</t>
    </rPh>
    <rPh sb="14" eb="15">
      <t>ガツ</t>
    </rPh>
    <rPh sb="20" eb="21">
      <t>ニチ</t>
    </rPh>
    <phoneticPr fontId="51"/>
  </si>
  <si>
    <t>令和　      年　　 　月　　  　日　まで</t>
    <rPh sb="0" eb="2">
      <t>レイワ</t>
    </rPh>
    <rPh sb="9" eb="10">
      <t>ネン</t>
    </rPh>
    <rPh sb="14" eb="15">
      <t>ガツ</t>
    </rPh>
    <rPh sb="20" eb="21">
      <t>ニチ</t>
    </rPh>
    <phoneticPr fontId="51"/>
  </si>
  <si>
    <t>令和      年　   月　    日</t>
    <rPh sb="0" eb="2">
      <t>レイワ</t>
    </rPh>
    <rPh sb="8" eb="9">
      <t>ネン</t>
    </rPh>
    <rPh sb="13" eb="14">
      <t>ガツ</t>
    </rPh>
    <rPh sb="19" eb="20">
      <t>ニチ</t>
    </rPh>
    <phoneticPr fontId="51"/>
  </si>
  <si>
    <t>〒 （         －          ）</t>
    <phoneticPr fontId="51"/>
  </si>
  <si>
    <t>電話　（　　　　）　　　　－</t>
    <phoneticPr fontId="51"/>
  </si>
  <si>
    <t>□親族 （　　　　　　　　　　　）</t>
  </si>
  <si>
    <t>車体番号足らず</t>
    <rPh sb="0" eb="4">
      <t>シャタイバンゴウ</t>
    </rPh>
    <rPh sb="4" eb="5">
      <t>タ</t>
    </rPh>
    <phoneticPr fontId="21"/>
  </si>
  <si>
    <t>車体番号オーバー</t>
    <rPh sb="0" eb="4">
      <t>シャタイバンゴウ</t>
    </rPh>
    <phoneticPr fontId="21"/>
  </si>
  <si>
    <t>←車台番号エラー出ているか確認</t>
    <rPh sb="1" eb="5">
      <t>シャダイバンゴウ</t>
    </rPh>
    <rPh sb="8" eb="9">
      <t>デ</t>
    </rPh>
    <rPh sb="13" eb="15">
      <t>カクニン</t>
    </rPh>
    <phoneticPr fontId="21"/>
  </si>
  <si>
    <t>車体番号左抜け</t>
    <rPh sb="0" eb="4">
      <t>シャタイバンゴウ</t>
    </rPh>
    <rPh sb="4" eb="5">
      <t>ヒダリ</t>
    </rPh>
    <rPh sb="5" eb="6">
      <t>ヌ</t>
    </rPh>
    <phoneticPr fontId="21"/>
  </si>
  <si>
    <t>↓車台番号確認↓</t>
    <rPh sb="1" eb="5">
      <t>シャダイバンゴウ</t>
    </rPh>
    <rPh sb="5" eb="7">
      <t>カクニン</t>
    </rPh>
    <phoneticPr fontId="21"/>
  </si>
  <si>
    <t>←車台番号エラー確認エラー表示の場合は車台番号確認！</t>
    <rPh sb="1" eb="5">
      <t>シャダイバンゴウ</t>
    </rPh>
    <rPh sb="8" eb="10">
      <t>カクニン</t>
    </rPh>
    <rPh sb="13" eb="15">
      <t>ヒョウジ</t>
    </rPh>
    <rPh sb="16" eb="18">
      <t>バアイ</t>
    </rPh>
    <rPh sb="19" eb="23">
      <t>シャダイバンゴウ</t>
    </rPh>
    <rPh sb="23" eb="25">
      <t>カクニン</t>
    </rPh>
    <phoneticPr fontId="21"/>
  </si>
  <si>
    <t>C40 Recharge Ultimate Single Motor</t>
    <phoneticPr fontId="21"/>
  </si>
  <si>
    <t>XC40 Ultimate B4 AWD</t>
    <phoneticPr fontId="21"/>
  </si>
  <si>
    <t>５AA-XB420TXCM2</t>
    <phoneticPr fontId="21"/>
  </si>
  <si>
    <t>ZAA-XE400RXCE</t>
    <phoneticPr fontId="21"/>
  </si>
</sst>
</file>

<file path=xl/styles.xml><?xml version="1.0" encoding="utf-8"?>
<styleSheet xmlns="http://schemas.openxmlformats.org/spreadsheetml/2006/main" xmlns:mc="http://schemas.openxmlformats.org/markup-compatibility/2006" xmlns:x14ac="http://schemas.microsoft.com/office/spreadsheetml/2009/9/ac" mc:Ignorable="x14ac">
  <fonts count="7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7"/>
      <color theme="1"/>
      <name val="ＭＳ 明朝"/>
      <family val="1"/>
      <charset val="128"/>
    </font>
    <font>
      <b/>
      <i/>
      <sz val="7"/>
      <color theme="1"/>
      <name val="ＭＳ 明朝"/>
      <family val="1"/>
      <charset val="128"/>
    </font>
    <font>
      <u/>
      <sz val="7"/>
      <color theme="1"/>
      <name val="ＭＳ 明朝"/>
      <family val="1"/>
      <charset val="128"/>
    </font>
    <font>
      <sz val="6"/>
      <name val="ＭＳ Ｐゴシック"/>
      <family val="2"/>
      <charset val="128"/>
      <scheme val="minor"/>
    </font>
    <font>
      <b/>
      <sz val="7"/>
      <color theme="1"/>
      <name val="ＭＳ 明朝"/>
      <family val="1"/>
      <charset val="128"/>
    </font>
    <font>
      <sz val="11"/>
      <color theme="1"/>
      <name val="ＭＳ 明朝"/>
      <family val="1"/>
      <charset val="128"/>
    </font>
    <font>
      <sz val="10"/>
      <color theme="1"/>
      <name val="ＭＳ 明朝"/>
      <family val="1"/>
      <charset val="128"/>
    </font>
    <font>
      <sz val="6"/>
      <color theme="1"/>
      <name val="ＭＳ 明朝"/>
      <family val="1"/>
      <charset val="128"/>
    </font>
    <font>
      <sz val="6"/>
      <color theme="1"/>
      <name val="ＭＳ Ｐゴシック"/>
      <family val="2"/>
      <charset val="128"/>
      <scheme val="minor"/>
    </font>
    <font>
      <sz val="12"/>
      <color theme="1"/>
      <name val="ＭＳ 明朝"/>
      <family val="1"/>
      <charset val="128"/>
    </font>
    <font>
      <sz val="12"/>
      <color theme="1"/>
      <name val="ＭＳ Ｐゴシック"/>
      <family val="2"/>
      <charset val="128"/>
      <scheme val="minor"/>
    </font>
    <font>
      <sz val="14"/>
      <color theme="1"/>
      <name val="ＭＳ 明朝"/>
      <family val="1"/>
      <charset val="128"/>
    </font>
    <font>
      <sz val="14"/>
      <color theme="1"/>
      <name val="ＭＳ Ｐゴシック"/>
      <family val="2"/>
      <charset val="128"/>
      <scheme val="minor"/>
    </font>
    <font>
      <sz val="8"/>
      <color theme="1"/>
      <name val="ＭＳ 明朝"/>
      <family val="1"/>
      <charset val="128"/>
    </font>
    <font>
      <sz val="9"/>
      <color theme="1"/>
      <name val="ＭＳ 明朝"/>
      <family val="1"/>
      <charset val="128"/>
    </font>
    <font>
      <sz val="9"/>
      <color theme="1"/>
      <name val="ＭＳ Ｐゴシック"/>
      <family val="2"/>
      <charset val="128"/>
      <scheme val="minor"/>
    </font>
    <font>
      <sz val="16"/>
      <color theme="1"/>
      <name val="ＭＳ 明朝"/>
      <family val="1"/>
      <charset val="128"/>
    </font>
    <font>
      <sz val="10"/>
      <color theme="1"/>
      <name val="ＭＳ Ｐゴシック"/>
      <family val="2"/>
      <charset val="128"/>
      <scheme val="minor"/>
    </font>
    <font>
      <sz val="10"/>
      <color theme="1"/>
      <name val="ＭＳ Ｐゴシック"/>
      <family val="3"/>
      <charset val="128"/>
      <scheme val="minor"/>
    </font>
    <font>
      <sz val="10"/>
      <color theme="0"/>
      <name val="ＭＳ 明朝"/>
      <family val="1"/>
      <charset val="128"/>
    </font>
    <font>
      <sz val="8"/>
      <color theme="1"/>
      <name val="ＭＳ Ｐゴシック"/>
      <family val="2"/>
      <charset val="128"/>
      <scheme val="minor"/>
    </font>
    <font>
      <sz val="7"/>
      <color theme="1"/>
      <name val="ＭＳ Ｐゴシック"/>
      <family val="2"/>
      <charset val="128"/>
      <scheme val="minor"/>
    </font>
    <font>
      <sz val="10"/>
      <name val="ＭＳ 明朝"/>
      <family val="1"/>
      <charset val="128"/>
    </font>
    <font>
      <sz val="12"/>
      <color theme="1"/>
      <name val="ＭＳ Ｐゴシック"/>
      <family val="3"/>
      <charset val="128"/>
      <scheme val="minor"/>
    </font>
    <font>
      <sz val="14"/>
      <color theme="1"/>
      <name val="ＭＳ Ｐゴシック"/>
      <family val="3"/>
      <charset val="128"/>
      <scheme val="minor"/>
    </font>
    <font>
      <sz val="11"/>
      <color rgb="FFFF0000"/>
      <name val="ＭＳ Ｐゴシック"/>
      <family val="3"/>
      <charset val="128"/>
      <scheme val="minor"/>
    </font>
    <font>
      <sz val="11"/>
      <color theme="1"/>
      <name val="ＭＳ Ｐゴシック"/>
      <family val="3"/>
      <charset val="128"/>
      <scheme val="minor"/>
    </font>
    <font>
      <sz val="11"/>
      <color theme="1"/>
      <name val="游明朝"/>
      <family val="1"/>
      <charset val="128"/>
    </font>
    <font>
      <sz val="20"/>
      <color theme="1"/>
      <name val="游明朝"/>
      <family val="1"/>
      <charset val="128"/>
    </font>
    <font>
      <sz val="10"/>
      <color theme="1"/>
      <name val="游明朝"/>
      <family val="1"/>
      <charset val="128"/>
    </font>
    <font>
      <sz val="14"/>
      <color theme="1"/>
      <name val="游明朝"/>
      <family val="1"/>
      <charset val="128"/>
    </font>
    <font>
      <sz val="11"/>
      <name val="ＭＳ Ｐゴシック"/>
      <family val="3"/>
      <charset val="128"/>
    </font>
    <font>
      <sz val="20"/>
      <name val="ＭＳ Ｐ明朝"/>
      <family val="1"/>
      <charset val="128"/>
    </font>
    <font>
      <sz val="6"/>
      <name val="ＭＳ Ｐゴシック"/>
      <family val="3"/>
      <charset val="128"/>
    </font>
    <font>
      <sz val="22"/>
      <name val="ＭＳ Ｐゴシック"/>
      <family val="3"/>
      <charset val="128"/>
    </font>
    <font>
      <sz val="12"/>
      <name val="ＭＳ Ｐゴシック"/>
      <family val="3"/>
      <charset val="128"/>
    </font>
    <font>
      <sz val="14"/>
      <name val="ＭＳ Ｐゴシック"/>
      <family val="3"/>
      <charset val="128"/>
    </font>
    <font>
      <sz val="16"/>
      <name val="ＭＳ Ｐゴシック"/>
      <family val="3"/>
      <charset val="128"/>
    </font>
    <font>
      <sz val="20"/>
      <name val="ＭＳ Ｐゴシック"/>
      <family val="3"/>
      <charset val="128"/>
    </font>
    <font>
      <b/>
      <u/>
      <sz val="20"/>
      <name val="ＭＳ Ｐ明朝"/>
      <family val="1"/>
      <charset val="128"/>
    </font>
    <font>
      <sz val="12"/>
      <name val="ＭＳ Ｐ明朝"/>
      <family val="1"/>
      <charset val="128"/>
    </font>
    <font>
      <sz val="11"/>
      <name val="ＭＳ Ｐ明朝"/>
      <family val="1"/>
      <charset val="128"/>
    </font>
    <font>
      <sz val="8"/>
      <name val="ＭＳ Ｐゴシック"/>
      <family val="3"/>
      <charset val="128"/>
    </font>
    <font>
      <sz val="9"/>
      <color theme="1"/>
      <name val="ＭＳ Ｐゴシック"/>
      <family val="3"/>
      <charset val="128"/>
      <scheme val="minor"/>
    </font>
    <font>
      <sz val="18"/>
      <name val="HGSｺﾞｼｯｸE"/>
      <family val="3"/>
      <charset val="128"/>
    </font>
    <font>
      <sz val="9"/>
      <name val="ＭＳ Ｐゴシック"/>
      <family val="3"/>
      <charset val="128"/>
    </font>
    <font>
      <sz val="10"/>
      <name val="ＭＳ Ｐゴシック"/>
      <family val="3"/>
      <charset val="128"/>
    </font>
    <font>
      <sz val="12"/>
      <color theme="1"/>
      <name val="ＭＳ Ｐゴシック"/>
      <family val="3"/>
      <charset val="128"/>
    </font>
    <font>
      <sz val="8"/>
      <color theme="1"/>
      <name val="ＭＳ Ｐゴシック"/>
      <family val="3"/>
      <charset val="128"/>
      <scheme val="minor"/>
    </font>
    <font>
      <sz val="6"/>
      <color theme="1"/>
      <name val="ＭＳ Ｐゴシック"/>
      <family val="3"/>
      <charset val="128"/>
      <scheme val="minor"/>
    </font>
    <font>
      <sz val="18"/>
      <color rgb="FFFF0000"/>
      <name val="ＭＳ Ｐゴシック"/>
      <family val="3"/>
      <charset val="128"/>
      <scheme val="minor"/>
    </font>
    <font>
      <b/>
      <sz val="18"/>
      <color rgb="FFFF0000"/>
      <name val="ＭＳ Ｐゴシック"/>
      <family val="3"/>
      <charset val="128"/>
      <scheme val="minor"/>
    </font>
    <font>
      <b/>
      <sz val="14"/>
      <color rgb="FFFF0000"/>
      <name val="ＭＳ Ｐゴシック"/>
      <family val="3"/>
      <charset val="128"/>
      <scheme val="minor"/>
    </font>
    <font>
      <b/>
      <sz val="12"/>
      <color rgb="FFFF0000"/>
      <name val="ＭＳ Ｐゴシック"/>
      <family val="3"/>
      <charset val="128"/>
      <scheme val="minor"/>
    </font>
  </fonts>
  <fills count="4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1"/>
        <bgColor indexed="64"/>
      </patternFill>
    </fill>
    <fill>
      <patternFill patternType="solid">
        <fgColor theme="4" tint="0.79998168889431442"/>
        <bgColor theme="0"/>
      </patternFill>
    </fill>
    <fill>
      <patternFill patternType="solid">
        <fgColor indexed="65"/>
        <bgColor theme="0"/>
      </patternFill>
    </fill>
    <fill>
      <patternFill patternType="solid">
        <fgColor theme="0"/>
        <bgColor indexed="64"/>
      </patternFill>
    </fill>
    <fill>
      <patternFill patternType="solid">
        <fgColor theme="0"/>
        <bgColor theme="0"/>
      </patternFill>
    </fill>
    <fill>
      <patternFill patternType="solid">
        <fgColor theme="5" tint="0.79998168889431442"/>
        <bgColor theme="0"/>
      </patternFill>
    </fill>
    <fill>
      <patternFill patternType="solid">
        <fgColor theme="9" tint="0.79998168889431442"/>
        <bgColor theme="0"/>
      </patternFill>
    </fill>
    <fill>
      <patternFill patternType="solid">
        <fgColor theme="4" tint="0.79998168889431442"/>
        <bgColor indexed="64"/>
      </patternFill>
    </fill>
    <fill>
      <patternFill patternType="solid">
        <fgColor theme="6" tint="0.59999389629810485"/>
        <bgColor indexed="64"/>
      </patternFill>
    </fill>
    <fill>
      <patternFill patternType="solid">
        <fgColor theme="6" tint="0.59999389629810485"/>
        <bgColor theme="0"/>
      </patternFill>
    </fill>
    <fill>
      <patternFill patternType="solid">
        <fgColor theme="9"/>
        <bgColor theme="0"/>
      </patternFill>
    </fill>
    <fill>
      <patternFill patternType="solid">
        <fgColor theme="9"/>
        <bgColor indexed="64"/>
      </patternFill>
    </fill>
    <fill>
      <patternFill patternType="solid">
        <fgColor theme="8"/>
        <bgColor theme="0"/>
      </patternFill>
    </fill>
    <fill>
      <patternFill patternType="solid">
        <fgColor theme="8"/>
        <bgColor indexed="64"/>
      </patternFill>
    </fill>
    <fill>
      <patternFill patternType="solid">
        <fgColor theme="0" tint="-0.14999847407452621"/>
        <bgColor indexed="64"/>
      </patternFill>
    </fill>
  </fills>
  <borders count="14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dashed">
        <color indexed="64"/>
      </left>
      <right style="dashed">
        <color indexed="64"/>
      </right>
      <top style="thin">
        <color indexed="64"/>
      </top>
      <bottom style="dashed">
        <color indexed="64"/>
      </bottom>
      <diagonal/>
    </border>
    <border>
      <left style="dashed">
        <color indexed="64"/>
      </left>
      <right style="dashed">
        <color indexed="64"/>
      </right>
      <top style="dashed">
        <color indexed="64"/>
      </top>
      <bottom style="thin">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right style="medium">
        <color indexed="64"/>
      </right>
      <top style="dashed">
        <color indexed="64"/>
      </top>
      <bottom style="dashed">
        <color indexed="64"/>
      </bottom>
      <diagonal/>
    </border>
    <border>
      <left/>
      <right/>
      <top/>
      <bottom style="dashed">
        <color indexed="64"/>
      </bottom>
      <diagonal/>
    </border>
    <border>
      <left style="thin">
        <color indexed="64"/>
      </left>
      <right/>
      <top/>
      <bottom style="dashed">
        <color indexed="64"/>
      </bottom>
      <diagonal/>
    </border>
    <border>
      <left/>
      <right style="medium">
        <color indexed="64"/>
      </right>
      <top/>
      <bottom style="dashed">
        <color indexed="64"/>
      </bottom>
      <diagonal/>
    </border>
    <border>
      <left/>
      <right/>
      <top style="thin">
        <color indexed="64"/>
      </top>
      <bottom style="dashed">
        <color indexed="64"/>
      </bottom>
      <diagonal/>
    </border>
    <border>
      <left/>
      <right/>
      <top style="dashed">
        <color indexed="64"/>
      </top>
      <bottom style="thin">
        <color indexed="64"/>
      </bottom>
      <diagonal/>
    </border>
    <border>
      <left style="thin">
        <color indexed="64"/>
      </left>
      <right/>
      <top style="thin">
        <color indexed="64"/>
      </top>
      <bottom style="dashed">
        <color indexed="64"/>
      </bottom>
      <diagonal/>
    </border>
    <border>
      <left style="thin">
        <color indexed="64"/>
      </left>
      <right/>
      <top style="dashed">
        <color indexed="64"/>
      </top>
      <bottom style="thin">
        <color indexed="64"/>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top/>
      <bottom style="thin">
        <color indexed="64"/>
      </bottom>
      <diagonal/>
    </border>
    <border>
      <left/>
      <right style="dashed">
        <color indexed="64"/>
      </right>
      <top/>
      <bottom style="thin">
        <color indexed="64"/>
      </bottom>
      <diagonal/>
    </border>
    <border>
      <left style="thin">
        <color indexed="64"/>
      </left>
      <right/>
      <top/>
      <bottom style="medium">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dashed">
        <color indexed="64"/>
      </bottom>
      <diagonal/>
    </border>
    <border>
      <left/>
      <right style="dashed">
        <color indexed="64"/>
      </right>
      <top style="thin">
        <color indexed="64"/>
      </top>
      <bottom style="dashed">
        <color indexed="64"/>
      </bottom>
      <diagonal/>
    </border>
    <border>
      <left/>
      <right/>
      <top style="dashed">
        <color indexed="64"/>
      </top>
      <bottom/>
      <diagonal/>
    </border>
    <border>
      <left style="thin">
        <color indexed="64"/>
      </left>
      <right/>
      <top style="dashed">
        <color indexed="64"/>
      </top>
      <bottom/>
      <diagonal/>
    </border>
    <border>
      <left/>
      <right style="medium">
        <color indexed="64"/>
      </right>
      <top style="dashed">
        <color indexed="64"/>
      </top>
      <bottom/>
      <diagonal/>
    </border>
    <border>
      <left/>
      <right/>
      <top style="dashed">
        <color indexed="64"/>
      </top>
      <bottom style="medium">
        <color indexed="64"/>
      </bottom>
      <diagonal/>
    </border>
    <border>
      <left style="thin">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right/>
      <top style="dotted">
        <color indexed="64"/>
      </top>
      <bottom style="dotted">
        <color indexed="64"/>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right/>
      <top/>
      <bottom style="hair">
        <color indexed="64"/>
      </bottom>
      <diagonal/>
    </border>
    <border>
      <left style="dashed">
        <color indexed="64"/>
      </left>
      <right style="dashed">
        <color indexed="64"/>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style="dashed">
        <color indexed="64"/>
      </right>
      <top style="thin">
        <color indexed="64"/>
      </top>
      <bottom style="dotted">
        <color indexed="64"/>
      </bottom>
      <diagonal/>
    </border>
    <border>
      <left style="dashed">
        <color indexed="64"/>
      </left>
      <right style="dashed">
        <color indexed="64"/>
      </right>
      <top style="thin">
        <color indexed="64"/>
      </top>
      <bottom style="dotted">
        <color indexed="64"/>
      </bottom>
      <diagonal/>
    </border>
    <border>
      <left style="dashed">
        <color indexed="64"/>
      </left>
      <right style="thin">
        <color indexed="64"/>
      </right>
      <top style="thin">
        <color indexed="64"/>
      </top>
      <bottom style="dotted">
        <color indexed="64"/>
      </bottom>
      <diagonal/>
    </border>
    <border>
      <left style="thin">
        <color indexed="64"/>
      </left>
      <right style="dashed">
        <color indexed="64"/>
      </right>
      <top style="dotted">
        <color indexed="64"/>
      </top>
      <bottom style="thin">
        <color indexed="64"/>
      </bottom>
      <diagonal/>
    </border>
    <border>
      <left style="dashed">
        <color indexed="64"/>
      </left>
      <right style="dashed">
        <color indexed="64"/>
      </right>
      <top style="dotted">
        <color indexed="64"/>
      </top>
      <bottom style="thin">
        <color indexed="64"/>
      </bottom>
      <diagonal/>
    </border>
    <border>
      <left style="dashed">
        <color indexed="64"/>
      </left>
      <right style="thin">
        <color indexed="64"/>
      </right>
      <top style="dotted">
        <color indexed="64"/>
      </top>
      <bottom style="thin">
        <color indexed="64"/>
      </bottom>
      <diagonal/>
    </border>
    <border>
      <left style="thin">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style="medium">
        <color indexed="64"/>
      </right>
      <top style="dashed">
        <color indexed="64"/>
      </top>
      <bottom style="thin">
        <color indexed="64"/>
      </bottom>
      <diagonal/>
    </border>
    <border>
      <left/>
      <right style="medium">
        <color indexed="64"/>
      </right>
      <top style="thin">
        <color indexed="64"/>
      </top>
      <bottom style="dashed">
        <color indexed="64"/>
      </bottom>
      <diagonal/>
    </border>
    <border>
      <left style="thin">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right style="thin">
        <color indexed="64"/>
      </right>
      <top/>
      <bottom style="dashed">
        <color indexed="64"/>
      </bottom>
      <diagonal/>
    </border>
    <border>
      <left/>
      <right/>
      <top style="thin">
        <color indexed="64"/>
      </top>
      <bottom style="medium">
        <color indexed="64"/>
      </bottom>
      <diagonal/>
    </border>
    <border>
      <left style="thin">
        <color indexed="64"/>
      </left>
      <right style="dotted">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style="dotted">
        <color indexed="64"/>
      </left>
      <right style="thin">
        <color indexed="64"/>
      </right>
      <top style="thin">
        <color indexed="64"/>
      </top>
      <bottom style="dashed">
        <color indexed="64"/>
      </bottom>
      <diagonal/>
    </border>
    <border>
      <left/>
      <right style="dashed">
        <color indexed="64"/>
      </right>
      <top style="dashed">
        <color indexed="64"/>
      </top>
      <bottom style="thin">
        <color indexed="64"/>
      </bottom>
      <diagonal/>
    </border>
    <border>
      <left style="dashed">
        <color indexed="64"/>
      </left>
      <right style="dotted">
        <color indexed="64"/>
      </right>
      <top style="dashed">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dotted">
        <color indexed="64"/>
      </right>
      <top/>
      <bottom style="thin">
        <color indexed="64"/>
      </bottom>
      <diagonal/>
    </border>
    <border>
      <left style="dotted">
        <color indexed="64"/>
      </left>
      <right style="thin">
        <color indexed="64"/>
      </right>
      <top style="medium">
        <color indexed="64"/>
      </top>
      <bottom style="thin">
        <color indexed="64"/>
      </bottom>
      <diagonal/>
    </border>
    <border>
      <left style="thin">
        <color indexed="64"/>
      </left>
      <right style="dotted">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dotted">
        <color indexed="64"/>
      </right>
      <top style="medium">
        <color indexed="64"/>
      </top>
      <bottom style="thin">
        <color indexed="64"/>
      </bottom>
      <diagonal/>
    </border>
    <border>
      <left style="medium">
        <color indexed="64"/>
      </left>
      <right style="dotted">
        <color indexed="64"/>
      </right>
      <top style="thin">
        <color indexed="64"/>
      </top>
      <bottom style="thin">
        <color indexed="64"/>
      </bottom>
      <diagonal/>
    </border>
    <border>
      <left style="medium">
        <color indexed="64"/>
      </left>
      <right style="dotted">
        <color indexed="64"/>
      </right>
      <top style="thin">
        <color indexed="64"/>
      </top>
      <bottom style="medium">
        <color indexed="64"/>
      </bottom>
      <diagonal/>
    </border>
    <border>
      <left style="medium">
        <color indexed="64"/>
      </left>
      <right style="dashed">
        <color indexed="64"/>
      </right>
      <top style="medium">
        <color indexed="64"/>
      </top>
      <bottom/>
      <diagonal/>
    </border>
    <border>
      <left style="medium">
        <color indexed="64"/>
      </left>
      <right style="dashed">
        <color indexed="64"/>
      </right>
      <top/>
      <bottom/>
      <diagonal/>
    </border>
    <border>
      <left style="medium">
        <color indexed="64"/>
      </left>
      <right style="dashed">
        <color indexed="64"/>
      </right>
      <top/>
      <bottom style="medium">
        <color indexed="64"/>
      </bottom>
      <diagonal/>
    </border>
    <border>
      <left style="medium">
        <color indexed="64"/>
      </left>
      <right style="dotted">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49" fillId="0" borderId="0">
      <alignment vertical="center"/>
    </xf>
  </cellStyleXfs>
  <cellXfs count="779">
    <xf numFmtId="0" fontId="0" fillId="0" borderId="0" xfId="0">
      <alignment vertical="center"/>
    </xf>
    <xf numFmtId="0" fontId="18" fillId="0" borderId="0" xfId="0" applyFont="1">
      <alignment vertical="center"/>
    </xf>
    <xf numFmtId="0" fontId="18" fillId="0" borderId="0" xfId="0" applyFont="1" applyAlignment="1">
      <alignment vertical="center" wrapText="1"/>
    </xf>
    <xf numFmtId="0" fontId="18" fillId="0" borderId="10" xfId="0" applyFont="1" applyBorder="1" applyAlignment="1">
      <alignment vertical="center" wrapText="1"/>
    </xf>
    <xf numFmtId="0" fontId="18" fillId="0" borderId="0" xfId="0" applyFont="1" applyAlignment="1">
      <alignment horizontal="center" vertical="center" wrapText="1"/>
    </xf>
    <xf numFmtId="0" fontId="18" fillId="0" borderId="26" xfId="0" applyFont="1" applyBorder="1" applyAlignment="1">
      <alignment vertical="center" wrapText="1"/>
    </xf>
    <xf numFmtId="0" fontId="18" fillId="0" borderId="23" xfId="0" applyFont="1" applyBorder="1" applyAlignment="1">
      <alignment vertical="center" wrapText="1"/>
    </xf>
    <xf numFmtId="0" fontId="18" fillId="0" borderId="26" xfId="0" applyFont="1" applyBorder="1" applyAlignment="1">
      <alignment horizontal="justify" vertical="center" wrapText="1"/>
    </xf>
    <xf numFmtId="0" fontId="18" fillId="0" borderId="22" xfId="0" applyFont="1" applyBorder="1" applyAlignment="1">
      <alignment horizontal="justify" vertical="center" wrapText="1"/>
    </xf>
    <xf numFmtId="0" fontId="18" fillId="0" borderId="23" xfId="0" applyFont="1" applyBorder="1" applyAlignment="1">
      <alignment horizontal="justify" vertical="center" wrapText="1"/>
    </xf>
    <xf numFmtId="0" fontId="18" fillId="0" borderId="23" xfId="0" applyFont="1" applyBorder="1" applyAlignment="1">
      <alignment horizontal="right" vertical="center" wrapText="1"/>
    </xf>
    <xf numFmtId="0" fontId="18" fillId="0" borderId="20" xfId="0" applyFont="1" applyBorder="1">
      <alignment vertical="center"/>
    </xf>
    <xf numFmtId="0" fontId="18" fillId="0" borderId="27" xfId="0" applyFont="1" applyBorder="1">
      <alignment vertical="center"/>
    </xf>
    <xf numFmtId="0" fontId="18" fillId="0" borderId="23" xfId="0" applyFont="1" applyBorder="1">
      <alignment vertical="center"/>
    </xf>
    <xf numFmtId="0" fontId="18" fillId="0" borderId="26" xfId="0" applyFont="1" applyBorder="1">
      <alignment vertical="center"/>
    </xf>
    <xf numFmtId="0" fontId="18" fillId="0" borderId="31" xfId="0" applyFont="1" applyBorder="1" applyAlignment="1">
      <alignment vertical="center" wrapText="1"/>
    </xf>
    <xf numFmtId="0" fontId="18" fillId="0" borderId="29" xfId="0" applyFont="1" applyBorder="1">
      <alignment vertical="center"/>
    </xf>
    <xf numFmtId="0" fontId="18" fillId="0" borderId="25" xfId="0" applyFont="1" applyBorder="1">
      <alignment vertical="center"/>
    </xf>
    <xf numFmtId="0" fontId="18" fillId="0" borderId="11" xfId="0" applyFont="1" applyBorder="1">
      <alignment vertical="center"/>
    </xf>
    <xf numFmtId="0" fontId="18" fillId="0" borderId="10" xfId="0" applyFont="1" applyBorder="1">
      <alignment vertical="center"/>
    </xf>
    <xf numFmtId="0" fontId="18" fillId="0" borderId="12" xfId="0" applyFont="1" applyBorder="1">
      <alignment vertical="center"/>
    </xf>
    <xf numFmtId="0" fontId="18" fillId="0" borderId="0" xfId="0" applyFont="1" applyAlignment="1">
      <alignment vertical="top"/>
    </xf>
    <xf numFmtId="0" fontId="18" fillId="0" borderId="0" xfId="0" applyFont="1" applyAlignment="1">
      <alignment vertical="top" wrapText="1"/>
    </xf>
    <xf numFmtId="0" fontId="18" fillId="0" borderId="24" xfId="0" applyFont="1" applyBorder="1" applyAlignment="1">
      <alignment vertical="center" wrapText="1"/>
    </xf>
    <xf numFmtId="0" fontId="18" fillId="0" borderId="0" xfId="0" applyFont="1" applyAlignment="1">
      <alignment horizontal="right" vertical="center" wrapText="1"/>
    </xf>
    <xf numFmtId="0" fontId="18" fillId="0" borderId="0" xfId="0" applyFont="1" applyAlignment="1"/>
    <xf numFmtId="0" fontId="18" fillId="0" borderId="0" xfId="0" applyFont="1" applyAlignment="1">
      <alignment horizontal="justify" wrapText="1"/>
    </xf>
    <xf numFmtId="0" fontId="18" fillId="0" borderId="13" xfId="0" applyFont="1" applyBorder="1" applyAlignment="1">
      <alignment vertical="center" wrapText="1"/>
    </xf>
    <xf numFmtId="0" fontId="18" fillId="0" borderId="14" xfId="0" applyFont="1" applyBorder="1" applyAlignment="1">
      <alignment vertical="center" wrapText="1"/>
    </xf>
    <xf numFmtId="0" fontId="18" fillId="0" borderId="15" xfId="0" applyFont="1" applyBorder="1" applyAlignment="1">
      <alignment horizontal="center" vertical="center" wrapText="1"/>
    </xf>
    <xf numFmtId="0" fontId="18" fillId="0" borderId="0" xfId="0" applyFont="1" applyAlignment="1">
      <alignment horizontal="distributed" vertical="center" wrapText="1" justifyLastLine="1"/>
    </xf>
    <xf numFmtId="0" fontId="18" fillId="0" borderId="0" xfId="0" applyFont="1" applyAlignment="1">
      <alignment horizontal="right" vertical="center"/>
    </xf>
    <xf numFmtId="0" fontId="18" fillId="0" borderId="0" xfId="0" applyFont="1" applyAlignment="1">
      <alignment horizontal="distributed" vertical="center" wrapText="1"/>
    </xf>
    <xf numFmtId="0" fontId="18" fillId="0" borderId="54" xfId="0" applyFont="1" applyBorder="1" applyAlignment="1">
      <alignment vertical="center" wrapText="1"/>
    </xf>
    <xf numFmtId="0" fontId="18" fillId="0" borderId="56" xfId="0" applyFont="1" applyBorder="1">
      <alignment vertical="center"/>
    </xf>
    <xf numFmtId="0" fontId="22" fillId="0" borderId="0" xfId="0" applyFont="1" applyAlignment="1">
      <alignment vertical="center" wrapText="1"/>
    </xf>
    <xf numFmtId="0" fontId="22" fillId="0" borderId="0" xfId="0" applyFont="1">
      <alignment vertical="center"/>
    </xf>
    <xf numFmtId="0" fontId="22" fillId="0" borderId="0" xfId="0" applyFont="1" applyAlignment="1">
      <alignment vertical="top" wrapText="1"/>
    </xf>
    <xf numFmtId="0" fontId="22" fillId="0" borderId="0" xfId="0" applyFont="1" applyAlignment="1">
      <alignment horizontal="left" vertical="center"/>
    </xf>
    <xf numFmtId="0" fontId="18" fillId="0" borderId="39" xfId="0" applyFont="1" applyBorder="1" applyAlignment="1">
      <alignment horizontal="left" vertical="top"/>
    </xf>
    <xf numFmtId="0" fontId="18" fillId="0" borderId="40" xfId="0" applyFont="1" applyBorder="1" applyAlignment="1">
      <alignment horizontal="left" vertical="top"/>
    </xf>
    <xf numFmtId="0" fontId="18" fillId="0" borderId="41" xfId="0" applyFont="1" applyBorder="1" applyAlignment="1">
      <alignment horizontal="left" vertical="top"/>
    </xf>
    <xf numFmtId="0" fontId="24" fillId="0" borderId="18" xfId="0" applyFont="1" applyBorder="1" applyAlignment="1">
      <alignment horizontal="left" vertical="center" wrapText="1"/>
    </xf>
    <xf numFmtId="0" fontId="24" fillId="0" borderId="17" xfId="0" applyFont="1" applyBorder="1" applyAlignment="1">
      <alignment horizontal="left" vertical="center" wrapText="1"/>
    </xf>
    <xf numFmtId="0" fontId="18" fillId="0" borderId="10" xfId="0" applyFont="1" applyBorder="1" applyAlignment="1">
      <alignment horizontal="right" vertical="center" wrapText="1"/>
    </xf>
    <xf numFmtId="0" fontId="18" fillId="0" borderId="0" xfId="0" applyFont="1" applyAlignment="1">
      <alignment horizontal="justify" vertical="center" wrapText="1"/>
    </xf>
    <xf numFmtId="0" fontId="18" fillId="0" borderId="23" xfId="0" applyFont="1" applyBorder="1" applyAlignment="1">
      <alignment horizontal="center" vertical="center" wrapText="1"/>
    </xf>
    <xf numFmtId="0" fontId="18" fillId="0" borderId="0" xfId="0" applyFont="1" applyAlignment="1">
      <alignment horizontal="left" wrapText="1"/>
    </xf>
    <xf numFmtId="0" fontId="18" fillId="0" borderId="0" xfId="0" applyFont="1" applyAlignment="1">
      <alignment horizontal="left" vertical="center" wrapText="1"/>
    </xf>
    <xf numFmtId="0" fontId="18" fillId="34" borderId="20" xfId="0" applyFont="1" applyFill="1" applyBorder="1">
      <alignment vertical="center"/>
    </xf>
    <xf numFmtId="0" fontId="18" fillId="34" borderId="25" xfId="0" applyFont="1" applyFill="1" applyBorder="1">
      <alignment vertical="center"/>
    </xf>
    <xf numFmtId="0" fontId="18" fillId="34" borderId="48" xfId="0" applyFont="1" applyFill="1" applyBorder="1">
      <alignment vertical="center"/>
    </xf>
    <xf numFmtId="0" fontId="18" fillId="34" borderId="48" xfId="0" applyFont="1" applyFill="1" applyBorder="1" applyAlignment="1">
      <alignment vertical="center" wrapText="1"/>
    </xf>
    <xf numFmtId="0" fontId="18" fillId="34" borderId="50" xfId="0" applyFont="1" applyFill="1" applyBorder="1" applyAlignment="1">
      <alignment vertical="center" wrapText="1"/>
    </xf>
    <xf numFmtId="0" fontId="18" fillId="34" borderId="23" xfId="0" applyFont="1" applyFill="1" applyBorder="1">
      <alignment vertical="center"/>
    </xf>
    <xf numFmtId="0" fontId="18" fillId="34" borderId="0" xfId="0" applyFont="1" applyFill="1">
      <alignment vertical="center"/>
    </xf>
    <xf numFmtId="0" fontId="18" fillId="34" borderId="23" xfId="0" applyFont="1" applyFill="1" applyBorder="1" applyAlignment="1">
      <alignment vertical="center" wrapText="1"/>
    </xf>
    <xf numFmtId="0" fontId="18" fillId="34" borderId="31" xfId="0" applyFont="1" applyFill="1" applyBorder="1" applyAlignment="1">
      <alignment vertical="center" wrapText="1"/>
    </xf>
    <xf numFmtId="0" fontId="18" fillId="0" borderId="23" xfId="0" applyFont="1" applyBorder="1" applyAlignment="1">
      <alignment horizontal="center" vertical="center"/>
    </xf>
    <xf numFmtId="0" fontId="18" fillId="0" borderId="0" xfId="0" applyFont="1" applyAlignment="1">
      <alignment horizontal="distributed" vertical="center"/>
    </xf>
    <xf numFmtId="0" fontId="18" fillId="0" borderId="0" xfId="0" applyFont="1" applyAlignment="1">
      <alignment horizontal="center" vertical="center"/>
    </xf>
    <xf numFmtId="0" fontId="29" fillId="0" borderId="0" xfId="0" applyFont="1" applyAlignment="1">
      <alignment horizontal="right" vertical="center"/>
    </xf>
    <xf numFmtId="0" fontId="30" fillId="0" borderId="0" xfId="0" applyFont="1" applyAlignment="1">
      <alignment horizontal="right" vertical="center"/>
    </xf>
    <xf numFmtId="0" fontId="29" fillId="0" borderId="0" xfId="0" applyFont="1" applyAlignment="1">
      <alignment horizontal="center" vertical="center"/>
    </xf>
    <xf numFmtId="0" fontId="30" fillId="0" borderId="0" xfId="0" applyFont="1" applyAlignment="1">
      <alignment horizontal="center" vertical="center"/>
    </xf>
    <xf numFmtId="0" fontId="18" fillId="0" borderId="0" xfId="0" applyFont="1" applyAlignment="1">
      <alignment horizontal="left" vertical="center"/>
    </xf>
    <xf numFmtId="0" fontId="0" fillId="0" borderId="0" xfId="0" applyAlignment="1">
      <alignment horizontal="left" vertical="center"/>
    </xf>
    <xf numFmtId="0" fontId="27" fillId="0" borderId="0" xfId="0" applyFont="1" applyAlignment="1">
      <alignment horizontal="left" vertical="center"/>
    </xf>
    <xf numFmtId="0" fontId="28" fillId="0" borderId="0" xfId="0" applyFont="1" applyAlignment="1">
      <alignment horizontal="left" vertical="center"/>
    </xf>
    <xf numFmtId="0" fontId="18" fillId="0" borderId="27" xfId="0" applyFont="1" applyBorder="1" applyAlignment="1">
      <alignment horizontal="distributed" vertical="center"/>
    </xf>
    <xf numFmtId="0" fontId="18" fillId="0" borderId="38" xfId="0" applyFont="1" applyBorder="1">
      <alignment vertical="center"/>
    </xf>
    <xf numFmtId="0" fontId="18" fillId="0" borderId="20" xfId="0" applyFont="1" applyBorder="1" applyAlignment="1">
      <alignment vertical="center" wrapText="1"/>
    </xf>
    <xf numFmtId="0" fontId="18" fillId="0" borderId="72" xfId="0" applyFont="1" applyBorder="1">
      <alignment vertical="center"/>
    </xf>
    <xf numFmtId="0" fontId="18" fillId="0" borderId="72" xfId="0" applyFont="1" applyBorder="1" applyAlignment="1">
      <alignment vertical="center" wrapText="1"/>
    </xf>
    <xf numFmtId="0" fontId="18" fillId="0" borderId="80" xfId="0" applyFont="1" applyBorder="1" applyAlignment="1">
      <alignment vertical="center" wrapText="1"/>
    </xf>
    <xf numFmtId="0" fontId="0" fillId="0" borderId="20" xfId="0" applyBorder="1" applyAlignment="1">
      <alignment vertical="center" wrapText="1"/>
    </xf>
    <xf numFmtId="0" fontId="18" fillId="0" borderId="20" xfId="0" applyFont="1" applyBorder="1" applyAlignment="1">
      <alignment horizontal="distributed" vertical="center" wrapText="1"/>
    </xf>
    <xf numFmtId="0" fontId="24" fillId="0" borderId="20" xfId="0" applyFont="1" applyBorder="1" applyAlignment="1">
      <alignment horizontal="left" vertical="center" wrapText="1"/>
    </xf>
    <xf numFmtId="0" fontId="0" fillId="0" borderId="20" xfId="0" applyBorder="1" applyAlignment="1">
      <alignment horizontal="left" vertical="center" wrapText="1"/>
    </xf>
    <xf numFmtId="0" fontId="24" fillId="0" borderId="0" xfId="0" applyFont="1">
      <alignment vertical="center"/>
    </xf>
    <xf numFmtId="0" fontId="18" fillId="0" borderId="38" xfId="0" applyFont="1" applyBorder="1" applyAlignment="1">
      <alignment horizontal="distributed" vertical="center" wrapText="1"/>
    </xf>
    <xf numFmtId="0" fontId="0" fillId="0" borderId="21" xfId="0" applyBorder="1" applyAlignment="1">
      <alignment vertical="center" wrapText="1"/>
    </xf>
    <xf numFmtId="0" fontId="24" fillId="0" borderId="26" xfId="0" applyFont="1" applyBorder="1">
      <alignment vertical="center"/>
    </xf>
    <xf numFmtId="0" fontId="24" fillId="0" borderId="27" xfId="0" applyFont="1" applyBorder="1">
      <alignment vertical="center"/>
    </xf>
    <xf numFmtId="0" fontId="17" fillId="37" borderId="0" xfId="0" applyFont="1" applyFill="1">
      <alignment vertical="center"/>
    </xf>
    <xf numFmtId="0" fontId="0" fillId="37" borderId="0" xfId="0" applyFill="1">
      <alignment vertical="center"/>
    </xf>
    <xf numFmtId="0" fontId="0" fillId="38" borderId="0" xfId="0" applyFill="1">
      <alignment vertical="center"/>
    </xf>
    <xf numFmtId="0" fontId="41" fillId="36" borderId="0" xfId="0" applyFont="1" applyFill="1">
      <alignment vertical="center"/>
    </xf>
    <xf numFmtId="0" fontId="41" fillId="36" borderId="34" xfId="0" applyFont="1" applyFill="1" applyBorder="1">
      <alignment vertical="center"/>
    </xf>
    <xf numFmtId="0" fontId="41" fillId="0" borderId="121" xfId="0" applyFont="1" applyBorder="1" applyAlignment="1">
      <alignment horizontal="center" vertical="distributed"/>
    </xf>
    <xf numFmtId="0" fontId="41" fillId="0" borderId="122" xfId="0" applyFont="1" applyBorder="1" applyAlignment="1">
      <alignment horizontal="center" vertical="distributed"/>
    </xf>
    <xf numFmtId="0" fontId="0" fillId="0" borderId="0" xfId="0" applyAlignment="1">
      <alignment horizontal="center" vertical="center"/>
    </xf>
    <xf numFmtId="0" fontId="42" fillId="0" borderId="0" xfId="0" applyFont="1">
      <alignment vertical="center"/>
    </xf>
    <xf numFmtId="0" fontId="41" fillId="40" borderId="123" xfId="0" applyFont="1" applyFill="1" applyBorder="1" applyAlignment="1" applyProtection="1">
      <alignment horizontal="center" vertical="center"/>
      <protection locked="0"/>
    </xf>
    <xf numFmtId="0" fontId="41" fillId="40" borderId="124" xfId="0" applyFont="1" applyFill="1" applyBorder="1" applyAlignment="1" applyProtection="1">
      <alignment horizontal="center" vertical="center"/>
      <protection locked="0"/>
    </xf>
    <xf numFmtId="0" fontId="41" fillId="0" borderId="120" xfId="0" applyFont="1" applyBorder="1" applyAlignment="1">
      <alignment horizontal="center" vertical="center"/>
    </xf>
    <xf numFmtId="0" fontId="41" fillId="0" borderId="121" xfId="0" applyFont="1" applyBorder="1" applyAlignment="1">
      <alignment horizontal="center" vertical="center"/>
    </xf>
    <xf numFmtId="0" fontId="41" fillId="0" borderId="125" xfId="0" applyFont="1" applyBorder="1" applyAlignment="1">
      <alignment horizontal="center" vertical="distributed"/>
    </xf>
    <xf numFmtId="0" fontId="14" fillId="37" borderId="0" xfId="0" applyFont="1" applyFill="1">
      <alignment vertical="center"/>
    </xf>
    <xf numFmtId="0" fontId="43" fillId="37" borderId="0" xfId="0" applyFont="1" applyFill="1">
      <alignment vertical="center"/>
    </xf>
    <xf numFmtId="0" fontId="45" fillId="0" borderId="38" xfId="0" applyFont="1" applyBorder="1">
      <alignment vertical="center"/>
    </xf>
    <xf numFmtId="0" fontId="45" fillId="0" borderId="20" xfId="0" applyFont="1" applyBorder="1">
      <alignment vertical="center"/>
    </xf>
    <xf numFmtId="0" fontId="45" fillId="0" borderId="21" xfId="0" applyFont="1" applyBorder="1">
      <alignment vertical="center"/>
    </xf>
    <xf numFmtId="0" fontId="45" fillId="0" borderId="0" xfId="0" applyFont="1">
      <alignment vertical="center"/>
    </xf>
    <xf numFmtId="0" fontId="45" fillId="0" borderId="26" xfId="0" applyFont="1" applyBorder="1">
      <alignment vertical="center"/>
    </xf>
    <xf numFmtId="0" fontId="45" fillId="0" borderId="27" xfId="0" applyFont="1" applyBorder="1">
      <alignment vertical="center"/>
    </xf>
    <xf numFmtId="0" fontId="45" fillId="0" borderId="0" xfId="0" applyFont="1" applyAlignment="1"/>
    <xf numFmtId="0" fontId="45" fillId="0" borderId="27" xfId="0" applyFont="1" applyBorder="1" applyAlignment="1">
      <alignment horizontal="right" vertical="center"/>
    </xf>
    <xf numFmtId="0" fontId="47" fillId="0" borderId="0" xfId="0" applyFont="1">
      <alignment vertical="center"/>
    </xf>
    <xf numFmtId="0" fontId="45" fillId="0" borderId="0" xfId="0" applyFont="1" applyAlignment="1">
      <alignment horizontal="center"/>
    </xf>
    <xf numFmtId="0" fontId="45" fillId="0" borderId="27" xfId="0" applyFont="1" applyBorder="1" applyAlignment="1">
      <alignment horizontal="center" vertical="center"/>
    </xf>
    <xf numFmtId="0" fontId="45" fillId="0" borderId="0" xfId="0" applyFont="1" applyAlignment="1">
      <alignment horizontal="distributed" indent="1"/>
    </xf>
    <xf numFmtId="0" fontId="45" fillId="0" borderId="22" xfId="0" applyFont="1" applyBorder="1">
      <alignment vertical="center"/>
    </xf>
    <xf numFmtId="0" fontId="45" fillId="0" borderId="23" xfId="0" applyFont="1" applyBorder="1">
      <alignment vertical="center"/>
    </xf>
    <xf numFmtId="0" fontId="45" fillId="0" borderId="24" xfId="0" applyFont="1" applyBorder="1">
      <alignment vertical="center"/>
    </xf>
    <xf numFmtId="0" fontId="49" fillId="0" borderId="0" xfId="42">
      <alignment vertical="center"/>
    </xf>
    <xf numFmtId="0" fontId="52" fillId="0" borderId="0" xfId="42" applyFont="1" applyAlignment="1">
      <alignment horizontal="center" vertical="center"/>
    </xf>
    <xf numFmtId="0" fontId="49" fillId="0" borderId="0" xfId="42" applyAlignment="1">
      <alignment horizontal="center" vertical="center"/>
    </xf>
    <xf numFmtId="0" fontId="49" fillId="0" borderId="38" xfId="42" applyBorder="1">
      <alignment vertical="center"/>
    </xf>
    <xf numFmtId="0" fontId="49" fillId="0" borderId="20" xfId="42" applyBorder="1">
      <alignment vertical="center"/>
    </xf>
    <xf numFmtId="0" fontId="49" fillId="0" borderId="21" xfId="42" applyBorder="1">
      <alignment vertical="center"/>
    </xf>
    <xf numFmtId="0" fontId="49" fillId="0" borderId="26" xfId="42" applyBorder="1">
      <alignment vertical="center"/>
    </xf>
    <xf numFmtId="0" fontId="49" fillId="0" borderId="27" xfId="42" applyBorder="1">
      <alignment vertical="center"/>
    </xf>
    <xf numFmtId="0" fontId="53" fillId="0" borderId="0" xfId="42" applyFont="1" applyAlignment="1">
      <alignment horizontal="left" vertical="center" indent="5"/>
    </xf>
    <xf numFmtId="0" fontId="49" fillId="0" borderId="22" xfId="42" applyBorder="1">
      <alignment vertical="center"/>
    </xf>
    <xf numFmtId="0" fontId="49" fillId="0" borderId="23" xfId="42" applyBorder="1">
      <alignment vertical="center"/>
    </xf>
    <xf numFmtId="0" fontId="59" fillId="0" borderId="0" xfId="42" applyFont="1" applyAlignment="1">
      <alignment horizontal="right" vertical="center"/>
    </xf>
    <xf numFmtId="0" fontId="59" fillId="0" borderId="0" xfId="42" applyFont="1">
      <alignment vertical="center"/>
    </xf>
    <xf numFmtId="0" fontId="61" fillId="0" borderId="0" xfId="0" applyFont="1">
      <alignment vertical="center"/>
    </xf>
    <xf numFmtId="0" fontId="28" fillId="37" borderId="131" xfId="0" applyFont="1" applyFill="1" applyBorder="1" applyAlignment="1">
      <alignment horizontal="center" vertical="center"/>
    </xf>
    <xf numFmtId="0" fontId="53" fillId="0" borderId="0" xfId="42" applyFont="1">
      <alignment vertical="center"/>
    </xf>
    <xf numFmtId="0" fontId="53" fillId="0" borderId="27" xfId="42" applyFont="1" applyBorder="1">
      <alignment vertical="center"/>
    </xf>
    <xf numFmtId="0" fontId="49" fillId="0" borderId="24" xfId="42" applyBorder="1">
      <alignment vertical="center"/>
    </xf>
    <xf numFmtId="0" fontId="64" fillId="0" borderId="38" xfId="42" applyFont="1" applyBorder="1">
      <alignment vertical="center"/>
    </xf>
    <xf numFmtId="0" fontId="64" fillId="0" borderId="20" xfId="42" applyFont="1" applyBorder="1">
      <alignment vertical="center"/>
    </xf>
    <xf numFmtId="0" fontId="64" fillId="0" borderId="21" xfId="42" applyFont="1" applyBorder="1">
      <alignment vertical="center"/>
    </xf>
    <xf numFmtId="0" fontId="53" fillId="0" borderId="26" xfId="42" applyFont="1" applyBorder="1">
      <alignment vertical="center"/>
    </xf>
    <xf numFmtId="0" fontId="49" fillId="0" borderId="26" xfId="42" applyBorder="1" applyAlignment="1">
      <alignment horizontal="left" vertical="center"/>
    </xf>
    <xf numFmtId="0" fontId="64" fillId="0" borderId="26" xfId="42" applyFont="1" applyBorder="1">
      <alignment vertical="center"/>
    </xf>
    <xf numFmtId="0" fontId="49" fillId="0" borderId="22" xfId="42" applyBorder="1" applyAlignment="1">
      <alignment horizontal="left" vertical="center"/>
    </xf>
    <xf numFmtId="0" fontId="49" fillId="0" borderId="23" xfId="42" applyBorder="1" applyAlignment="1">
      <alignment horizontal="left" vertical="center"/>
    </xf>
    <xf numFmtId="0" fontId="49" fillId="0" borderId="24" xfId="42" applyBorder="1" applyAlignment="1">
      <alignment horizontal="left" vertical="center"/>
    </xf>
    <xf numFmtId="0" fontId="49" fillId="0" borderId="38" xfId="42" applyBorder="1" applyAlignment="1">
      <alignment horizontal="right" vertical="center" indent="5"/>
    </xf>
    <xf numFmtId="0" fontId="49" fillId="0" borderId="20" xfId="42" applyBorder="1" applyAlignment="1">
      <alignment horizontal="right" vertical="center" indent="5"/>
    </xf>
    <xf numFmtId="0" fontId="49" fillId="0" borderId="21" xfId="42" applyBorder="1" applyAlignment="1">
      <alignment horizontal="right" vertical="center" indent="5"/>
    </xf>
    <xf numFmtId="0" fontId="49" fillId="0" borderId="26" xfId="42" applyBorder="1" applyAlignment="1">
      <alignment horizontal="right" vertical="center" indent="5"/>
    </xf>
    <xf numFmtId="0" fontId="49" fillId="0" borderId="0" xfId="42" applyAlignment="1">
      <alignment horizontal="right" vertical="center" indent="5"/>
    </xf>
    <xf numFmtId="0" fontId="49" fillId="0" borderId="27" xfId="42" applyBorder="1" applyAlignment="1">
      <alignment horizontal="right" vertical="center" indent="5"/>
    </xf>
    <xf numFmtId="0" fontId="49" fillId="0" borderId="22" xfId="42" applyBorder="1" applyAlignment="1">
      <alignment horizontal="right" vertical="center" indent="5"/>
    </xf>
    <xf numFmtId="0" fontId="49" fillId="0" borderId="23" xfId="42" applyBorder="1" applyAlignment="1">
      <alignment horizontal="right" vertical="center" indent="5"/>
    </xf>
    <xf numFmtId="0" fontId="49" fillId="0" borderId="24" xfId="42" applyBorder="1" applyAlignment="1">
      <alignment horizontal="right" vertical="center" indent="5"/>
    </xf>
    <xf numFmtId="0" fontId="30" fillId="0" borderId="0" xfId="0" applyFont="1">
      <alignment vertical="center"/>
    </xf>
    <xf numFmtId="0" fontId="63" fillId="0" borderId="20" xfId="42" applyFont="1" applyBorder="1">
      <alignment vertical="center"/>
    </xf>
    <xf numFmtId="0" fontId="63" fillId="0" borderId="38" xfId="42" applyFont="1" applyBorder="1" applyAlignment="1">
      <alignment horizontal="right" vertical="center"/>
    </xf>
    <xf numFmtId="0" fontId="64" fillId="0" borderId="20" xfId="42" applyFont="1" applyBorder="1" applyAlignment="1">
      <alignment horizontal="center" vertical="center"/>
    </xf>
    <xf numFmtId="0" fontId="0" fillId="37" borderId="131" xfId="0" applyFill="1" applyBorder="1" applyAlignment="1">
      <alignment horizontal="center" vertical="center"/>
    </xf>
    <xf numFmtId="0" fontId="66" fillId="0" borderId="0" xfId="0" applyFont="1">
      <alignment vertical="center"/>
    </xf>
    <xf numFmtId="0" fontId="67" fillId="0" borderId="0" xfId="0" applyFont="1">
      <alignment vertical="center"/>
    </xf>
    <xf numFmtId="0" fontId="30" fillId="0" borderId="17" xfId="0" applyFont="1" applyBorder="1">
      <alignment vertical="center"/>
    </xf>
    <xf numFmtId="0" fontId="0" fillId="0" borderId="34" xfId="0" applyBorder="1">
      <alignment vertical="center"/>
    </xf>
    <xf numFmtId="0" fontId="44" fillId="0" borderId="34" xfId="0" applyFont="1" applyBorder="1">
      <alignment vertical="center"/>
    </xf>
    <xf numFmtId="0" fontId="30" fillId="0" borderId="111" xfId="0" applyFont="1" applyBorder="1">
      <alignment vertical="center"/>
    </xf>
    <xf numFmtId="0" fontId="44" fillId="0" borderId="117" xfId="0" applyFont="1" applyBorder="1">
      <alignment vertical="center"/>
    </xf>
    <xf numFmtId="0" fontId="30" fillId="0" borderId="138" xfId="0" applyFont="1" applyBorder="1">
      <alignment vertical="center"/>
    </xf>
    <xf numFmtId="0" fontId="30" fillId="0" borderId="139" xfId="0" applyFont="1" applyBorder="1">
      <alignment vertical="center"/>
    </xf>
    <xf numFmtId="0" fontId="30" fillId="0" borderId="140" xfId="0" applyFont="1" applyBorder="1">
      <alignment vertical="center"/>
    </xf>
    <xf numFmtId="0" fontId="0" fillId="41" borderId="0" xfId="0" applyFill="1">
      <alignment vertical="center"/>
    </xf>
    <xf numFmtId="0" fontId="0" fillId="42" borderId="0" xfId="0" applyFill="1">
      <alignment vertical="center"/>
    </xf>
    <xf numFmtId="0" fontId="41" fillId="43" borderId="126" xfId="0" applyFont="1" applyFill="1" applyBorder="1" applyProtection="1">
      <alignment vertical="center"/>
      <protection locked="0"/>
    </xf>
    <xf numFmtId="0" fontId="41" fillId="43" borderId="106" xfId="0" applyFont="1" applyFill="1" applyBorder="1" applyProtection="1">
      <alignment vertical="center"/>
      <protection locked="0"/>
    </xf>
    <xf numFmtId="0" fontId="41" fillId="43" borderId="104" xfId="0" applyFont="1" applyFill="1" applyBorder="1" applyProtection="1">
      <alignment vertical="center"/>
      <protection locked="0"/>
    </xf>
    <xf numFmtId="0" fontId="41" fillId="43" borderId="127" xfId="0" applyFont="1" applyFill="1" applyBorder="1" applyProtection="1">
      <alignment vertical="center"/>
      <protection locked="0"/>
    </xf>
    <xf numFmtId="0" fontId="41" fillId="43" borderId="128" xfId="0" applyFont="1" applyFill="1" applyBorder="1" applyProtection="1">
      <alignment vertical="center"/>
      <protection locked="0"/>
    </xf>
    <xf numFmtId="0" fontId="41" fillId="44" borderId="23" xfId="0" applyFont="1" applyFill="1" applyBorder="1" applyAlignment="1">
      <alignment horizontal="center" vertical="center"/>
    </xf>
    <xf numFmtId="0" fontId="41" fillId="44" borderId="36" xfId="0" applyFont="1" applyFill="1" applyBorder="1" applyAlignment="1">
      <alignment horizontal="center" vertical="center"/>
    </xf>
    <xf numFmtId="0" fontId="41" fillId="44" borderId="119" xfId="0" applyFont="1" applyFill="1" applyBorder="1" applyAlignment="1">
      <alignment horizontal="center" vertical="center"/>
    </xf>
    <xf numFmtId="0" fontId="41" fillId="44" borderId="17" xfId="0" applyFont="1" applyFill="1" applyBorder="1" applyAlignment="1">
      <alignment horizontal="center" vertical="center"/>
    </xf>
    <xf numFmtId="0" fontId="0" fillId="45" borderId="0" xfId="0" applyFill="1">
      <alignment vertical="center"/>
    </xf>
    <xf numFmtId="0" fontId="30" fillId="0" borderId="40" xfId="0" applyFont="1" applyBorder="1">
      <alignment vertical="center"/>
    </xf>
    <xf numFmtId="0" fontId="30" fillId="0" borderId="41" xfId="0" applyFont="1" applyBorder="1">
      <alignment vertical="center"/>
    </xf>
    <xf numFmtId="0" fontId="30" fillId="0" borderId="11" xfId="0" applyFont="1" applyBorder="1">
      <alignment vertical="center"/>
    </xf>
    <xf numFmtId="0" fontId="0" fillId="0" borderId="11" xfId="0" applyBorder="1">
      <alignment vertical="center"/>
    </xf>
    <xf numFmtId="0" fontId="0" fillId="0" borderId="10" xfId="0" applyBorder="1">
      <alignment vertical="center"/>
    </xf>
    <xf numFmtId="0" fontId="0" fillId="0" borderId="12" xfId="0" applyBorder="1">
      <alignment vertical="center"/>
    </xf>
    <xf numFmtId="0" fontId="30" fillId="0" borderId="141" xfId="0" applyFont="1" applyBorder="1">
      <alignment vertical="center"/>
    </xf>
    <xf numFmtId="0" fontId="30" fillId="0" borderId="142" xfId="0" applyFont="1" applyBorder="1">
      <alignment vertical="center"/>
    </xf>
    <xf numFmtId="0" fontId="30" fillId="0" borderId="143" xfId="0" applyFont="1" applyBorder="1">
      <alignment vertical="center"/>
    </xf>
    <xf numFmtId="0" fontId="0" fillId="37" borderId="137" xfId="0" applyFill="1" applyBorder="1" applyAlignment="1">
      <alignment horizontal="center" vertical="center"/>
    </xf>
    <xf numFmtId="0" fontId="0" fillId="37" borderId="122" xfId="0" applyFill="1" applyBorder="1" applyAlignment="1">
      <alignment horizontal="center" vertical="center"/>
    </xf>
    <xf numFmtId="0" fontId="69" fillId="37" borderId="131" xfId="0" applyFont="1" applyFill="1" applyBorder="1" applyAlignment="1">
      <alignment horizontal="center" vertical="center"/>
    </xf>
    <xf numFmtId="0" fontId="41" fillId="36" borderId="31" xfId="0" applyFont="1" applyFill="1" applyBorder="1">
      <alignment vertical="center"/>
    </xf>
    <xf numFmtId="0" fontId="41" fillId="40" borderId="144" xfId="0" applyFont="1" applyFill="1" applyBorder="1" applyAlignment="1" applyProtection="1">
      <alignment horizontal="center" vertical="center"/>
      <protection locked="0"/>
    </xf>
    <xf numFmtId="0" fontId="0" fillId="48" borderId="131" xfId="0" applyFill="1" applyBorder="1" applyAlignment="1">
      <alignment horizontal="center" vertical="center"/>
    </xf>
    <xf numFmtId="0" fontId="70" fillId="0" borderId="0" xfId="0" applyFont="1" applyAlignment="1">
      <alignment horizontal="center" vertical="center"/>
    </xf>
    <xf numFmtId="0" fontId="0" fillId="37" borderId="0" xfId="0" applyFill="1" applyAlignment="1">
      <alignment horizontal="center" vertical="center"/>
    </xf>
    <xf numFmtId="0" fontId="0" fillId="37" borderId="15" xfId="0" applyFill="1" applyBorder="1">
      <alignment vertical="center"/>
    </xf>
    <xf numFmtId="0" fontId="0" fillId="37" borderId="145" xfId="0" applyFill="1" applyBorder="1">
      <alignment vertical="center"/>
    </xf>
    <xf numFmtId="0" fontId="0" fillId="37" borderId="146" xfId="0" applyFill="1" applyBorder="1">
      <alignment vertical="center"/>
    </xf>
    <xf numFmtId="0" fontId="0" fillId="37" borderId="119" xfId="0" applyFill="1" applyBorder="1">
      <alignment vertical="center"/>
    </xf>
    <xf numFmtId="0" fontId="41" fillId="0" borderId="0" xfId="0" applyFont="1" applyAlignment="1">
      <alignment horizontal="center" vertical="center"/>
    </xf>
    <xf numFmtId="0" fontId="41" fillId="0" borderId="0" xfId="0" applyFont="1">
      <alignment vertical="center"/>
    </xf>
    <xf numFmtId="0" fontId="18" fillId="0" borderId="57" xfId="0" applyFont="1" applyBorder="1" applyAlignment="1">
      <alignment horizontal="center" vertical="center" wrapText="1"/>
    </xf>
    <xf numFmtId="0" fontId="18" fillId="0" borderId="55" xfId="0" applyFont="1" applyBorder="1" applyAlignment="1">
      <alignment horizontal="center" vertical="center" wrapText="1"/>
    </xf>
    <xf numFmtId="0" fontId="18" fillId="33" borderId="45" xfId="0" applyFont="1" applyFill="1" applyBorder="1" applyAlignment="1" applyProtection="1">
      <alignment horizontal="center" vertical="center" wrapText="1"/>
      <protection locked="0"/>
    </xf>
    <xf numFmtId="0" fontId="18" fillId="33" borderId="45" xfId="0" quotePrefix="1" applyFont="1" applyFill="1" applyBorder="1" applyAlignment="1" applyProtection="1">
      <alignment horizontal="center" vertical="center" wrapText="1"/>
      <protection locked="0"/>
    </xf>
    <xf numFmtId="0" fontId="18" fillId="33" borderId="64" xfId="0" applyFont="1" applyFill="1" applyBorder="1" applyAlignment="1" applyProtection="1">
      <alignment horizontal="center" vertical="center" wrapText="1"/>
      <protection locked="0"/>
    </xf>
    <xf numFmtId="0" fontId="0" fillId="0" borderId="54" xfId="0" applyBorder="1" applyAlignment="1" applyProtection="1">
      <alignment horizontal="center" vertical="center" wrapText="1"/>
      <protection locked="0"/>
    </xf>
    <xf numFmtId="0" fontId="0" fillId="0" borderId="65" xfId="0" applyBorder="1" applyAlignment="1" applyProtection="1">
      <alignment horizontal="center" vertical="center" wrapText="1"/>
      <protection locked="0"/>
    </xf>
    <xf numFmtId="0" fontId="18" fillId="0" borderId="18" xfId="0" applyFont="1" applyBorder="1" applyAlignment="1">
      <alignment horizontal="center" vertical="center" wrapText="1" justifyLastLine="1"/>
    </xf>
    <xf numFmtId="0" fontId="18" fillId="0" borderId="17" xfId="0" applyFont="1" applyBorder="1" applyAlignment="1">
      <alignment horizontal="center" vertical="center" wrapText="1" justifyLastLine="1"/>
    </xf>
    <xf numFmtId="0" fontId="18" fillId="0" borderId="34" xfId="0" applyFont="1" applyBorder="1" applyAlignment="1">
      <alignment horizontal="center" vertical="center" wrapText="1" justifyLastLine="1"/>
    </xf>
    <xf numFmtId="0" fontId="18" fillId="0" borderId="19" xfId="0" applyFont="1" applyBorder="1" applyAlignment="1">
      <alignment horizontal="center" vertical="center" wrapText="1" justifyLastLine="1"/>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9" xfId="0" applyFont="1" applyBorder="1" applyAlignment="1">
      <alignment horizontal="center" vertical="center" wrapText="1"/>
    </xf>
    <xf numFmtId="0" fontId="23" fillId="33" borderId="29" xfId="0" applyFont="1" applyFill="1" applyBorder="1" applyAlignment="1" applyProtection="1">
      <alignment horizontal="center" vertical="center" wrapText="1"/>
      <protection locked="0"/>
    </xf>
    <xf numFmtId="0" fontId="23" fillId="33" borderId="20" xfId="0" applyFont="1" applyFill="1" applyBorder="1" applyAlignment="1" applyProtection="1">
      <alignment horizontal="center" vertical="center" wrapText="1"/>
      <protection locked="0"/>
    </xf>
    <xf numFmtId="0" fontId="23" fillId="33" borderId="21" xfId="0" applyFont="1" applyFill="1" applyBorder="1" applyAlignment="1" applyProtection="1">
      <alignment horizontal="center" vertical="center" wrapText="1"/>
      <protection locked="0"/>
    </xf>
    <xf numFmtId="0" fontId="23" fillId="33" borderId="13" xfId="0" applyFont="1" applyFill="1" applyBorder="1" applyAlignment="1" applyProtection="1">
      <alignment horizontal="center" vertical="center" wrapText="1"/>
      <protection locked="0"/>
    </xf>
    <xf numFmtId="0" fontId="23" fillId="33" borderId="0" xfId="0" applyFont="1" applyFill="1" applyAlignment="1" applyProtection="1">
      <alignment horizontal="center" vertical="center" wrapText="1"/>
      <protection locked="0"/>
    </xf>
    <xf numFmtId="0" fontId="23" fillId="33" borderId="27" xfId="0" applyFont="1" applyFill="1" applyBorder="1" applyAlignment="1" applyProtection="1">
      <alignment horizontal="center" vertical="center" wrapText="1"/>
      <protection locked="0"/>
    </xf>
    <xf numFmtId="0" fontId="23" fillId="33" borderId="30" xfId="0" applyFont="1" applyFill="1" applyBorder="1" applyAlignment="1" applyProtection="1">
      <alignment horizontal="center" vertical="center" wrapText="1"/>
      <protection locked="0"/>
    </xf>
    <xf numFmtId="0" fontId="23" fillId="33" borderId="23" xfId="0" applyFont="1" applyFill="1" applyBorder="1" applyAlignment="1" applyProtection="1">
      <alignment horizontal="center" vertical="center" wrapText="1"/>
      <protection locked="0"/>
    </xf>
    <xf numFmtId="0" fontId="23" fillId="33" borderId="24" xfId="0" applyFont="1" applyFill="1" applyBorder="1" applyAlignment="1" applyProtection="1">
      <alignment horizontal="center" vertical="center" wrapText="1"/>
      <protection locked="0"/>
    </xf>
    <xf numFmtId="0" fontId="27" fillId="33" borderId="18" xfId="0" applyFont="1" applyFill="1" applyBorder="1" applyAlignment="1" applyProtection="1">
      <alignment horizontal="center" vertical="center" wrapText="1"/>
      <protection locked="0"/>
    </xf>
    <xf numFmtId="0" fontId="18" fillId="0" borderId="16" xfId="0" applyFont="1" applyBorder="1" applyAlignment="1">
      <alignment horizontal="distributed" vertical="center" wrapText="1"/>
    </xf>
    <xf numFmtId="0" fontId="18" fillId="0" borderId="17" xfId="0" applyFont="1" applyBorder="1" applyAlignment="1">
      <alignment horizontal="distributed" vertical="center" wrapText="1"/>
    </xf>
    <xf numFmtId="0" fontId="18" fillId="0" borderId="23" xfId="0" applyFont="1" applyBorder="1" applyAlignment="1">
      <alignment horizontal="distributed" vertical="center" wrapText="1"/>
    </xf>
    <xf numFmtId="0" fontId="18" fillId="0" borderId="24" xfId="0" applyFont="1" applyBorder="1" applyAlignment="1">
      <alignment horizontal="distributed" vertical="center" wrapText="1"/>
    </xf>
    <xf numFmtId="0" fontId="18" fillId="0" borderId="32" xfId="0" applyFont="1" applyBorder="1" applyAlignment="1">
      <alignment horizontal="distributed" vertical="center" wrapText="1"/>
    </xf>
    <xf numFmtId="0" fontId="18" fillId="0" borderId="15" xfId="0" applyFont="1" applyBorder="1" applyAlignment="1">
      <alignment horizontal="distributed" vertical="center" wrapText="1"/>
    </xf>
    <xf numFmtId="0" fontId="18" fillId="0" borderId="47" xfId="0" applyFont="1" applyBorder="1" applyAlignment="1" applyProtection="1">
      <alignment horizontal="center" vertical="center" wrapText="1"/>
      <protection locked="0" hidden="1"/>
    </xf>
    <xf numFmtId="0" fontId="18" fillId="0" borderId="48" xfId="0" applyFont="1" applyBorder="1" applyAlignment="1" applyProtection="1">
      <alignment horizontal="center" vertical="center" wrapText="1"/>
      <protection locked="0" hidden="1"/>
    </xf>
    <xf numFmtId="0" fontId="18" fillId="0" borderId="49" xfId="0" applyFont="1" applyBorder="1" applyAlignment="1" applyProtection="1">
      <alignment horizontal="center" vertical="center" wrapText="1"/>
      <protection locked="0" hidden="1"/>
    </xf>
    <xf numFmtId="0" fontId="18" fillId="33" borderId="56" xfId="0" applyFont="1" applyFill="1" applyBorder="1" applyAlignment="1" applyProtection="1">
      <alignment horizontal="center" vertical="center" wrapText="1"/>
      <protection locked="0"/>
    </xf>
    <xf numFmtId="0" fontId="18" fillId="33" borderId="54" xfId="0" applyFont="1" applyFill="1" applyBorder="1" applyAlignment="1" applyProtection="1">
      <alignment horizontal="center" vertical="center" wrapText="1"/>
      <protection locked="0"/>
    </xf>
    <xf numFmtId="0" fontId="24" fillId="33" borderId="18" xfId="0" applyFont="1" applyFill="1" applyBorder="1" applyAlignment="1" applyProtection="1">
      <alignment horizontal="left" vertical="center" wrapText="1"/>
      <protection locked="0"/>
    </xf>
    <xf numFmtId="0" fontId="24" fillId="33" borderId="17" xfId="0" applyFont="1" applyFill="1" applyBorder="1" applyAlignment="1" applyProtection="1">
      <alignment horizontal="left" vertical="center" wrapText="1"/>
      <protection locked="0"/>
    </xf>
    <xf numFmtId="0" fontId="24" fillId="33" borderId="34" xfId="0" applyFont="1" applyFill="1" applyBorder="1" applyAlignment="1" applyProtection="1">
      <alignment horizontal="left" vertical="center" wrapText="1"/>
      <protection locked="0"/>
    </xf>
    <xf numFmtId="0" fontId="24" fillId="33" borderId="54" xfId="0" applyFont="1" applyFill="1" applyBorder="1" applyAlignment="1" applyProtection="1">
      <alignment horizontal="center" vertical="center" wrapText="1"/>
      <protection locked="0"/>
    </xf>
    <xf numFmtId="0" fontId="24" fillId="33" borderId="48" xfId="0" applyFont="1" applyFill="1" applyBorder="1" applyAlignment="1" applyProtection="1">
      <alignment horizontal="center" vertical="center"/>
      <protection locked="0"/>
    </xf>
    <xf numFmtId="0" fontId="24" fillId="33" borderId="55" xfId="0" applyFont="1" applyFill="1" applyBorder="1" applyAlignment="1" applyProtection="1">
      <alignment horizontal="center" vertical="center"/>
      <protection locked="0"/>
    </xf>
    <xf numFmtId="0" fontId="18" fillId="0" borderId="47" xfId="0" applyFont="1" applyBorder="1">
      <alignment vertical="center"/>
    </xf>
    <xf numFmtId="0" fontId="0" fillId="0" borderId="48" xfId="0" applyBorder="1">
      <alignment vertical="center"/>
    </xf>
    <xf numFmtId="0" fontId="18" fillId="0" borderId="57" xfId="0" applyFont="1" applyBorder="1">
      <alignment vertical="center"/>
    </xf>
    <xf numFmtId="0" fontId="0" fillId="0" borderId="55" xfId="0" applyBorder="1">
      <alignment vertical="center"/>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51" xfId="0" applyFont="1" applyBorder="1" applyAlignment="1">
      <alignment horizontal="left" vertical="center" wrapText="1"/>
    </xf>
    <xf numFmtId="0" fontId="18" fillId="0" borderId="18" xfId="0" applyFont="1" applyBorder="1" applyAlignment="1">
      <alignment horizontal="center" vertical="center" wrapText="1"/>
    </xf>
    <xf numFmtId="0" fontId="18" fillId="33" borderId="20" xfId="0" applyFont="1" applyFill="1" applyBorder="1" applyAlignment="1" applyProtection="1">
      <alignment horizontal="center" vertical="center" wrapText="1"/>
      <protection locked="0"/>
    </xf>
    <xf numFmtId="0" fontId="29" fillId="0" borderId="0" xfId="0" applyFont="1" applyAlignment="1">
      <alignment horizontal="center" vertical="center" shrinkToFit="1"/>
    </xf>
    <xf numFmtId="0" fontId="30" fillId="0" borderId="0" xfId="0" applyFont="1" applyAlignment="1">
      <alignment horizontal="center" vertical="center" shrinkToFit="1"/>
    </xf>
    <xf numFmtId="0" fontId="29" fillId="33" borderId="0" xfId="0" applyFont="1" applyFill="1" applyAlignment="1" applyProtection="1">
      <alignment horizontal="right" vertical="center" shrinkToFit="1"/>
      <protection locked="0"/>
    </xf>
    <xf numFmtId="0" fontId="30" fillId="33" borderId="0" xfId="0" applyFont="1" applyFill="1" applyAlignment="1" applyProtection="1">
      <alignment horizontal="right" vertical="center" shrinkToFit="1"/>
      <protection locked="0"/>
    </xf>
    <xf numFmtId="0" fontId="18" fillId="33" borderId="58" xfId="0" applyFont="1" applyFill="1" applyBorder="1" applyAlignment="1" applyProtection="1">
      <alignment horizontal="center" vertical="center"/>
      <protection locked="0"/>
    </xf>
    <xf numFmtId="0" fontId="18" fillId="33" borderId="20" xfId="0" applyFont="1" applyFill="1" applyBorder="1" applyAlignment="1" applyProtection="1">
      <alignment horizontal="center" vertical="center"/>
      <protection locked="0"/>
    </xf>
    <xf numFmtId="0" fontId="18" fillId="33" borderId="59" xfId="0" applyFont="1" applyFill="1" applyBorder="1" applyAlignment="1" applyProtection="1">
      <alignment horizontal="center" vertical="center"/>
      <protection locked="0"/>
    </xf>
    <xf numFmtId="0" fontId="18" fillId="33" borderId="60" xfId="0" applyFont="1" applyFill="1" applyBorder="1" applyAlignment="1" applyProtection="1">
      <alignment horizontal="center" vertical="center"/>
      <protection locked="0"/>
    </xf>
    <xf numFmtId="0" fontId="18" fillId="33" borderId="23" xfId="0" applyFont="1" applyFill="1" applyBorder="1" applyAlignment="1" applyProtection="1">
      <alignment horizontal="center" vertical="center"/>
      <protection locked="0"/>
    </xf>
    <xf numFmtId="0" fontId="18" fillId="33" borderId="61" xfId="0" applyFont="1" applyFill="1" applyBorder="1" applyAlignment="1" applyProtection="1">
      <alignment horizontal="center" vertical="center"/>
      <protection locked="0"/>
    </xf>
    <xf numFmtId="0" fontId="18" fillId="0" borderId="58"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59" xfId="0" applyFont="1" applyBorder="1" applyAlignment="1">
      <alignment horizontal="center" vertical="center" wrapText="1"/>
    </xf>
    <xf numFmtId="0" fontId="18" fillId="0" borderId="60"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61" xfId="0" applyFont="1" applyBorder="1" applyAlignment="1">
      <alignment horizontal="center" vertical="center" wrapText="1"/>
    </xf>
    <xf numFmtId="0" fontId="18" fillId="33" borderId="58" xfId="0" applyFont="1" applyFill="1" applyBorder="1" applyAlignment="1" applyProtection="1">
      <alignment horizontal="center" vertical="center" wrapText="1"/>
      <protection locked="0"/>
    </xf>
    <xf numFmtId="0" fontId="18" fillId="33" borderId="59" xfId="0" applyFont="1" applyFill="1" applyBorder="1" applyAlignment="1" applyProtection="1">
      <alignment horizontal="center" vertical="center" wrapText="1"/>
      <protection locked="0"/>
    </xf>
    <xf numFmtId="0" fontId="18" fillId="33" borderId="60" xfId="0" applyFont="1" applyFill="1" applyBorder="1" applyAlignment="1" applyProtection="1">
      <alignment horizontal="center" vertical="center" wrapText="1"/>
      <protection locked="0"/>
    </xf>
    <xf numFmtId="0" fontId="18" fillId="33" borderId="23" xfId="0" applyFont="1" applyFill="1" applyBorder="1" applyAlignment="1" applyProtection="1">
      <alignment horizontal="center" vertical="center" wrapText="1"/>
      <protection locked="0"/>
    </xf>
    <xf numFmtId="0" fontId="18" fillId="33" borderId="61" xfId="0" applyFont="1" applyFill="1" applyBorder="1" applyAlignment="1" applyProtection="1">
      <alignment horizontal="center" vertical="center" wrapText="1"/>
      <protection locked="0"/>
    </xf>
    <xf numFmtId="0" fontId="18" fillId="0" borderId="21" xfId="0" applyFont="1" applyBorder="1" applyAlignment="1">
      <alignment horizontal="center" vertical="center" wrapText="1"/>
    </xf>
    <xf numFmtId="0" fontId="18" fillId="0" borderId="24" xfId="0" applyFont="1" applyBorder="1" applyAlignment="1">
      <alignment horizontal="center" vertical="center" wrapText="1"/>
    </xf>
    <xf numFmtId="49" fontId="18" fillId="33" borderId="69" xfId="0" applyNumberFormat="1" applyFont="1" applyFill="1" applyBorder="1" applyAlignment="1" applyProtection="1">
      <alignment horizontal="center" vertical="center" wrapText="1"/>
      <protection locked="0"/>
    </xf>
    <xf numFmtId="49" fontId="0" fillId="33" borderId="69" xfId="0" applyNumberFormat="1" applyFill="1" applyBorder="1" applyAlignment="1" applyProtection="1">
      <alignment horizontal="center" vertical="center" wrapText="1"/>
      <protection locked="0"/>
    </xf>
    <xf numFmtId="0" fontId="18" fillId="0" borderId="69" xfId="0" applyFont="1" applyBorder="1" applyAlignment="1">
      <alignment horizontal="right" vertical="center" wrapText="1"/>
    </xf>
    <xf numFmtId="0" fontId="0" fillId="0" borderId="69" xfId="0" applyBorder="1" applyAlignment="1">
      <alignment horizontal="right" vertical="center" wrapText="1"/>
    </xf>
    <xf numFmtId="0" fontId="18" fillId="0" borderId="66" xfId="0" applyFont="1" applyBorder="1" applyAlignment="1">
      <alignment horizontal="left" vertical="center" wrapText="1"/>
    </xf>
    <xf numFmtId="0" fontId="0" fillId="0" borderId="66" xfId="0" applyBorder="1" applyAlignment="1">
      <alignment horizontal="left" vertical="center" wrapText="1"/>
    </xf>
    <xf numFmtId="0" fontId="25" fillId="33" borderId="66" xfId="0" applyFont="1" applyFill="1" applyBorder="1" applyAlignment="1" applyProtection="1">
      <alignment horizontal="left" vertical="center" wrapText="1"/>
      <protection locked="0"/>
    </xf>
    <xf numFmtId="0" fontId="26" fillId="33" borderId="66" xfId="0" applyFont="1" applyFill="1" applyBorder="1" applyAlignment="1" applyProtection="1">
      <alignment horizontal="left" vertical="center" wrapText="1"/>
      <protection locked="0"/>
    </xf>
    <xf numFmtId="0" fontId="18" fillId="33" borderId="0" xfId="0" applyFont="1" applyFill="1" applyAlignment="1" applyProtection="1">
      <alignment vertical="center" wrapText="1"/>
      <protection locked="0"/>
    </xf>
    <xf numFmtId="0" fontId="0" fillId="33" borderId="0" xfId="0" applyFill="1" applyAlignment="1" applyProtection="1">
      <alignment vertical="center" wrapText="1"/>
      <protection locked="0"/>
    </xf>
    <xf numFmtId="0" fontId="18" fillId="33" borderId="10" xfId="0" applyFont="1" applyFill="1" applyBorder="1" applyAlignment="1" applyProtection="1">
      <alignment vertical="center" wrapText="1"/>
      <protection locked="0"/>
    </xf>
    <xf numFmtId="0" fontId="0" fillId="0" borderId="10" xfId="0" applyBorder="1" applyAlignment="1" applyProtection="1">
      <alignment vertical="center" wrapText="1"/>
      <protection locked="0"/>
    </xf>
    <xf numFmtId="0" fontId="18" fillId="0" borderId="0" xfId="0" applyFont="1" applyAlignment="1">
      <alignment horizontal="left" wrapText="1"/>
    </xf>
    <xf numFmtId="0" fontId="0" fillId="0" borderId="0" xfId="0" applyAlignment="1">
      <alignment horizontal="left" wrapText="1"/>
    </xf>
    <xf numFmtId="0" fontId="18" fillId="33" borderId="0" xfId="0" applyFont="1" applyFill="1" applyAlignment="1" applyProtection="1">
      <alignment horizontal="left" wrapText="1"/>
      <protection locked="0"/>
    </xf>
    <xf numFmtId="0" fontId="0" fillId="33" borderId="0" xfId="0" applyFill="1" applyAlignment="1" applyProtection="1">
      <alignment horizontal="left" wrapText="1"/>
      <protection locked="0"/>
    </xf>
    <xf numFmtId="0" fontId="0" fillId="0" borderId="51" xfId="0" applyBorder="1" applyAlignment="1">
      <alignment horizontal="left" vertical="center" wrapText="1"/>
    </xf>
    <xf numFmtId="0" fontId="23" fillId="33" borderId="51" xfId="0" applyFont="1" applyFill="1" applyBorder="1" applyAlignment="1" applyProtection="1">
      <alignment horizontal="left" vertical="center" wrapText="1"/>
      <protection locked="0"/>
    </xf>
    <xf numFmtId="0" fontId="0" fillId="33" borderId="51" xfId="0" applyFill="1" applyBorder="1" applyAlignment="1" applyProtection="1">
      <alignment horizontal="left" vertical="center" wrapText="1"/>
      <protection locked="0"/>
    </xf>
    <xf numFmtId="0" fontId="18" fillId="0" borderId="0" xfId="0" applyFont="1" applyAlignment="1">
      <alignment horizontal="distributed" vertical="center" wrapText="1" justifyLastLine="1"/>
    </xf>
    <xf numFmtId="0" fontId="24" fillId="33" borderId="48" xfId="0" applyFont="1" applyFill="1" applyBorder="1" applyAlignment="1" applyProtection="1">
      <alignment horizontal="left" vertical="center" wrapText="1"/>
      <protection locked="0"/>
    </xf>
    <xf numFmtId="0" fontId="18" fillId="0" borderId="58" xfId="0" applyFont="1" applyBorder="1" applyAlignment="1">
      <alignment horizontal="center" vertical="center"/>
    </xf>
    <xf numFmtId="0" fontId="18" fillId="0" borderId="20" xfId="0" applyFont="1" applyBorder="1" applyAlignment="1">
      <alignment horizontal="center" vertical="center"/>
    </xf>
    <xf numFmtId="0" fontId="18" fillId="0" borderId="59" xfId="0" applyFont="1" applyBorder="1" applyAlignment="1">
      <alignment horizontal="center" vertical="center"/>
    </xf>
    <xf numFmtId="0" fontId="18" fillId="0" borderId="60" xfId="0" applyFont="1" applyBorder="1" applyAlignment="1">
      <alignment horizontal="center" vertical="center"/>
    </xf>
    <xf numFmtId="0" fontId="18" fillId="0" borderId="23" xfId="0" applyFont="1" applyBorder="1" applyAlignment="1">
      <alignment horizontal="center" vertical="center"/>
    </xf>
    <xf numFmtId="0" fontId="18" fillId="0" borderId="61" xfId="0" applyFont="1" applyBorder="1" applyAlignment="1">
      <alignment horizontal="center" vertical="center"/>
    </xf>
    <xf numFmtId="0" fontId="18" fillId="33" borderId="38" xfId="0" applyFont="1" applyFill="1" applyBorder="1" applyAlignment="1" applyProtection="1">
      <alignment horizontal="center" vertical="center"/>
      <protection locked="0"/>
    </xf>
    <xf numFmtId="0" fontId="18" fillId="33" borderId="22" xfId="0" applyFont="1" applyFill="1" applyBorder="1" applyAlignment="1" applyProtection="1">
      <alignment horizontal="center" vertical="center"/>
      <protection locked="0"/>
    </xf>
    <xf numFmtId="0" fontId="71" fillId="37" borderId="134" xfId="0" applyFont="1" applyFill="1" applyBorder="1" applyAlignment="1">
      <alignment horizontal="center" vertical="center"/>
    </xf>
    <xf numFmtId="0" fontId="71" fillId="0" borderId="136" xfId="0" applyFont="1" applyBorder="1" applyAlignment="1">
      <alignment horizontal="center" vertical="center"/>
    </xf>
    <xf numFmtId="0" fontId="0" fillId="37" borderId="0" xfId="0" applyFill="1">
      <alignment vertical="center"/>
    </xf>
    <xf numFmtId="0" fontId="0" fillId="0" borderId="0" xfId="0">
      <alignment vertical="center"/>
    </xf>
    <xf numFmtId="0" fontId="41" fillId="35" borderId="111" xfId="0" applyFont="1" applyFill="1" applyBorder="1" applyProtection="1">
      <alignment vertical="center"/>
      <protection locked="0"/>
    </xf>
    <xf numFmtId="0" fontId="41" fillId="35" borderId="117" xfId="0" applyFont="1" applyFill="1" applyBorder="1" applyProtection="1">
      <alignment vertical="center"/>
      <protection locked="0"/>
    </xf>
    <xf numFmtId="0" fontId="44" fillId="35" borderId="16" xfId="0" applyFont="1" applyFill="1" applyBorder="1" applyProtection="1">
      <alignment vertical="center"/>
      <protection locked="0"/>
    </xf>
    <xf numFmtId="0" fontId="44" fillId="35" borderId="17" xfId="0" applyFont="1" applyFill="1" applyBorder="1" applyProtection="1">
      <alignment vertical="center"/>
      <protection locked="0"/>
    </xf>
    <xf numFmtId="0" fontId="44" fillId="35" borderId="34" xfId="0" applyFont="1" applyFill="1" applyBorder="1" applyProtection="1">
      <alignment vertical="center"/>
      <protection locked="0"/>
    </xf>
    <xf numFmtId="0" fontId="41" fillId="35" borderId="16" xfId="0" applyFont="1" applyFill="1" applyBorder="1">
      <alignment vertical="center"/>
    </xf>
    <xf numFmtId="0" fontId="41" fillId="35" borderId="17" xfId="0" applyFont="1" applyFill="1" applyBorder="1">
      <alignment vertical="center"/>
    </xf>
    <xf numFmtId="0" fontId="41" fillId="35" borderId="19" xfId="0" applyFont="1" applyFill="1" applyBorder="1">
      <alignment vertical="center"/>
    </xf>
    <xf numFmtId="0" fontId="41" fillId="44" borderId="17" xfId="0" applyFont="1" applyFill="1" applyBorder="1">
      <alignment vertical="center"/>
    </xf>
    <xf numFmtId="0" fontId="41" fillId="44" borderId="34" xfId="0" applyFont="1" applyFill="1" applyBorder="1">
      <alignment vertical="center"/>
    </xf>
    <xf numFmtId="0" fontId="44" fillId="35" borderId="29" xfId="0" applyFont="1" applyFill="1" applyBorder="1" applyProtection="1">
      <alignment vertical="center"/>
      <protection locked="0"/>
    </xf>
    <xf numFmtId="0" fontId="44" fillId="35" borderId="20" xfId="0" applyFont="1" applyFill="1" applyBorder="1" applyProtection="1">
      <alignment vertical="center"/>
      <protection locked="0"/>
    </xf>
    <xf numFmtId="0" fontId="44" fillId="35" borderId="111" xfId="0" applyFont="1" applyFill="1" applyBorder="1" applyProtection="1">
      <alignment vertical="center"/>
      <protection locked="0"/>
    </xf>
    <xf numFmtId="0" fontId="44" fillId="35" borderId="117" xfId="0" applyFont="1" applyFill="1" applyBorder="1" applyProtection="1">
      <alignment vertical="center"/>
      <protection locked="0"/>
    </xf>
    <xf numFmtId="49" fontId="41" fillId="35" borderId="16" xfId="0" applyNumberFormat="1" applyFont="1" applyFill="1" applyBorder="1" applyAlignment="1" applyProtection="1">
      <alignment horizontal="center" vertical="center"/>
      <protection locked="0"/>
    </xf>
    <xf numFmtId="49" fontId="41" fillId="35" borderId="17" xfId="0" applyNumberFormat="1" applyFont="1" applyFill="1" applyBorder="1" applyAlignment="1" applyProtection="1">
      <alignment horizontal="center" vertical="center"/>
      <protection locked="0"/>
    </xf>
    <xf numFmtId="49" fontId="41" fillId="35" borderId="19" xfId="0" applyNumberFormat="1" applyFont="1" applyFill="1" applyBorder="1" applyAlignment="1" applyProtection="1">
      <alignment horizontal="center" vertical="center"/>
      <protection locked="0"/>
    </xf>
    <xf numFmtId="49" fontId="41" fillId="35" borderId="18" xfId="0" applyNumberFormat="1" applyFont="1" applyFill="1" applyBorder="1" applyAlignment="1" applyProtection="1">
      <alignment horizontal="center" vertical="center"/>
      <protection locked="0"/>
    </xf>
    <xf numFmtId="49" fontId="41" fillId="35" borderId="34" xfId="0" applyNumberFormat="1" applyFont="1" applyFill="1" applyBorder="1" applyAlignment="1" applyProtection="1">
      <alignment horizontal="center" vertical="center"/>
      <protection locked="0"/>
    </xf>
    <xf numFmtId="0" fontId="44" fillId="35" borderId="30" xfId="0" applyFont="1" applyFill="1" applyBorder="1" applyProtection="1">
      <alignment vertical="center"/>
      <protection locked="0"/>
    </xf>
    <xf numFmtId="0" fontId="44" fillId="35" borderId="23" xfId="0" applyFont="1" applyFill="1" applyBorder="1" applyProtection="1">
      <alignment vertical="center"/>
      <protection locked="0"/>
    </xf>
    <xf numFmtId="0" fontId="44" fillId="35" borderId="36" xfId="0" applyFont="1" applyFill="1" applyBorder="1" applyProtection="1">
      <alignment vertical="center"/>
      <protection locked="0"/>
    </xf>
    <xf numFmtId="0" fontId="44" fillId="35" borderId="37" xfId="0" applyFont="1" applyFill="1" applyBorder="1" applyProtection="1">
      <alignment vertical="center"/>
      <protection locked="0"/>
    </xf>
    <xf numFmtId="0" fontId="41" fillId="35" borderId="34" xfId="0" applyFont="1" applyFill="1" applyBorder="1">
      <alignment vertical="center"/>
    </xf>
    <xf numFmtId="0" fontId="0" fillId="43" borderId="131" xfId="0" applyFill="1" applyBorder="1" applyAlignment="1" applyProtection="1">
      <alignment horizontal="center" vertical="center"/>
      <protection locked="0"/>
    </xf>
    <xf numFmtId="0" fontId="0" fillId="42" borderId="131" xfId="0" applyFill="1" applyBorder="1" applyAlignment="1" applyProtection="1">
      <alignment horizontal="center" vertical="center"/>
      <protection locked="0"/>
    </xf>
    <xf numFmtId="0" fontId="0" fillId="42" borderId="137" xfId="0" applyFill="1" applyBorder="1" applyAlignment="1" applyProtection="1">
      <alignment horizontal="center" vertical="center"/>
      <protection locked="0"/>
    </xf>
    <xf numFmtId="0" fontId="68" fillId="36" borderId="16" xfId="0" applyFont="1" applyFill="1" applyBorder="1" applyAlignment="1">
      <alignment horizontal="center" vertical="center"/>
    </xf>
    <xf numFmtId="0" fontId="68" fillId="0" borderId="34" xfId="0" applyFont="1" applyBorder="1" applyAlignment="1">
      <alignment horizontal="center" vertical="center"/>
    </xf>
    <xf numFmtId="0" fontId="14" fillId="37" borderId="0" xfId="0" applyFont="1" applyFill="1">
      <alignment vertical="center"/>
    </xf>
    <xf numFmtId="0" fontId="43" fillId="0" borderId="0" xfId="0" applyFont="1">
      <alignment vertical="center"/>
    </xf>
    <xf numFmtId="0" fontId="0" fillId="41" borderId="42" xfId="0" applyFill="1" applyBorder="1" applyAlignment="1">
      <alignment horizontal="center" vertical="center"/>
    </xf>
    <xf numFmtId="0" fontId="0" fillId="41" borderId="40" xfId="0" applyFill="1" applyBorder="1" applyAlignment="1">
      <alignment horizontal="center" vertical="center"/>
    </xf>
    <xf numFmtId="0" fontId="0" fillId="41" borderId="41" xfId="0" applyFill="1" applyBorder="1" applyAlignment="1">
      <alignment horizontal="center" vertical="center"/>
    </xf>
    <xf numFmtId="0" fontId="0" fillId="41" borderId="118" xfId="0" applyFill="1" applyBorder="1" applyAlignment="1">
      <alignment horizontal="center" vertical="center"/>
    </xf>
    <xf numFmtId="0" fontId="0" fillId="41" borderId="111" xfId="0" applyFill="1" applyBorder="1" applyAlignment="1">
      <alignment horizontal="center" vertical="center"/>
    </xf>
    <xf numFmtId="0" fontId="0" fillId="41" borderId="117" xfId="0" applyFill="1" applyBorder="1" applyAlignment="1">
      <alignment horizontal="center" vertical="center"/>
    </xf>
    <xf numFmtId="0" fontId="41" fillId="46" borderId="118" xfId="0" applyFont="1" applyFill="1" applyBorder="1">
      <alignment vertical="center"/>
    </xf>
    <xf numFmtId="0" fontId="0" fillId="47" borderId="111" xfId="0" applyFill="1" applyBorder="1">
      <alignment vertical="center"/>
    </xf>
    <xf numFmtId="0" fontId="0" fillId="47" borderId="117" xfId="0" applyFill="1" applyBorder="1">
      <alignment vertical="center"/>
    </xf>
    <xf numFmtId="0" fontId="68" fillId="36" borderId="35" xfId="0" applyFont="1" applyFill="1" applyBorder="1" applyAlignment="1">
      <alignment horizontal="center" vertical="center"/>
    </xf>
    <xf numFmtId="0" fontId="68" fillId="0" borderId="37" xfId="0" applyFont="1" applyBorder="1" applyAlignment="1">
      <alignment horizontal="center" vertical="center"/>
    </xf>
    <xf numFmtId="0" fontId="0" fillId="41" borderId="134" xfId="0" applyFill="1" applyBorder="1" applyAlignment="1">
      <alignment horizontal="center" vertical="center"/>
    </xf>
    <xf numFmtId="0" fontId="0" fillId="41" borderId="135" xfId="0" applyFill="1" applyBorder="1" applyAlignment="1">
      <alignment horizontal="center" vertical="center"/>
    </xf>
    <xf numFmtId="0" fontId="0" fillId="41" borderId="136" xfId="0" applyFill="1" applyBorder="1" applyAlignment="1">
      <alignment horizontal="center" vertical="center"/>
    </xf>
    <xf numFmtId="0" fontId="14" fillId="0" borderId="0" xfId="0" applyFont="1">
      <alignment vertical="center"/>
    </xf>
    <xf numFmtId="0" fontId="68" fillId="36" borderId="118" xfId="0" applyFont="1" applyFill="1" applyBorder="1" applyAlignment="1">
      <alignment horizontal="center" vertical="center"/>
    </xf>
    <xf numFmtId="0" fontId="68" fillId="0" borderId="117" xfId="0" applyFont="1" applyBorder="1" applyAlignment="1">
      <alignment horizontal="center" vertical="center"/>
    </xf>
    <xf numFmtId="0" fontId="41" fillId="35" borderId="118" xfId="0" applyFont="1" applyFill="1" applyBorder="1" applyAlignment="1" applyProtection="1">
      <alignment horizontal="center" vertical="center"/>
      <protection locked="0"/>
    </xf>
    <xf numFmtId="0" fontId="0" fillId="41" borderId="111" xfId="0" applyFill="1" applyBorder="1" applyAlignment="1" applyProtection="1">
      <alignment horizontal="center" vertical="center"/>
      <protection locked="0"/>
    </xf>
    <xf numFmtId="0" fontId="0" fillId="41" borderId="117" xfId="0" applyFill="1" applyBorder="1" applyAlignment="1" applyProtection="1">
      <alignment horizontal="center" vertical="center"/>
      <protection locked="0"/>
    </xf>
    <xf numFmtId="0" fontId="0" fillId="42" borderId="14" xfId="0" applyFill="1" applyBorder="1" applyAlignment="1" applyProtection="1">
      <alignment horizontal="center" vertical="center"/>
      <protection locked="0"/>
    </xf>
    <xf numFmtId="0" fontId="0" fillId="42" borderId="10" xfId="0" applyFill="1" applyBorder="1" applyAlignment="1" applyProtection="1">
      <alignment horizontal="center" vertical="center"/>
      <protection locked="0"/>
    </xf>
    <xf numFmtId="0" fontId="0" fillId="42" borderId="12" xfId="0" applyFill="1" applyBorder="1" applyAlignment="1" applyProtection="1">
      <alignment horizontal="center" vertical="center"/>
      <protection locked="0"/>
    </xf>
    <xf numFmtId="0" fontId="0" fillId="42" borderId="35" xfId="0" applyFill="1" applyBorder="1" applyAlignment="1" applyProtection="1">
      <alignment horizontal="center" vertical="center"/>
      <protection locked="0"/>
    </xf>
    <xf numFmtId="0" fontId="0" fillId="42" borderId="36" xfId="0" applyFill="1" applyBorder="1" applyAlignment="1" applyProtection="1">
      <alignment horizontal="center" vertical="center"/>
      <protection locked="0"/>
    </xf>
    <xf numFmtId="0" fontId="0" fillId="42" borderId="37" xfId="0" applyFill="1" applyBorder="1" applyAlignment="1" applyProtection="1">
      <alignment horizontal="center" vertical="center"/>
      <protection locked="0"/>
    </xf>
    <xf numFmtId="0" fontId="41" fillId="40" borderId="35" xfId="0" applyFont="1" applyFill="1" applyBorder="1" applyAlignment="1">
      <alignment horizontal="center" vertical="center"/>
    </xf>
    <xf numFmtId="0" fontId="41" fillId="40" borderId="36" xfId="0" applyFont="1" applyFill="1" applyBorder="1" applyAlignment="1">
      <alignment horizontal="center" vertical="center"/>
    </xf>
    <xf numFmtId="0" fontId="41" fillId="40" borderId="37" xfId="0" applyFont="1" applyFill="1" applyBorder="1" applyAlignment="1">
      <alignment horizontal="center" vertical="center"/>
    </xf>
    <xf numFmtId="0" fontId="41" fillId="40" borderId="16" xfId="0" applyFont="1" applyFill="1" applyBorder="1" applyAlignment="1">
      <alignment horizontal="center" vertical="center"/>
    </xf>
    <xf numFmtId="0" fontId="41" fillId="40" borderId="17" xfId="0" applyFont="1" applyFill="1" applyBorder="1" applyAlignment="1">
      <alignment horizontal="center" vertical="center"/>
    </xf>
    <xf numFmtId="0" fontId="41" fillId="40" borderId="34" xfId="0" applyFont="1" applyFill="1" applyBorder="1" applyAlignment="1">
      <alignment horizontal="center" vertical="center"/>
    </xf>
    <xf numFmtId="0" fontId="41" fillId="39" borderId="30" xfId="0" applyFont="1" applyFill="1" applyBorder="1">
      <alignment vertical="center"/>
    </xf>
    <xf numFmtId="0" fontId="41" fillId="39" borderId="23" xfId="0" applyFont="1" applyFill="1" applyBorder="1">
      <alignment vertical="center"/>
    </xf>
    <xf numFmtId="0" fontId="41" fillId="39" borderId="16" xfId="0" applyFont="1" applyFill="1" applyBorder="1">
      <alignment vertical="center"/>
    </xf>
    <xf numFmtId="0" fontId="41" fillId="39" borderId="17" xfId="0" applyFont="1" applyFill="1" applyBorder="1">
      <alignment vertical="center"/>
    </xf>
    <xf numFmtId="0" fontId="41" fillId="46" borderId="35" xfId="0" applyFont="1" applyFill="1" applyBorder="1">
      <alignment vertical="center"/>
    </xf>
    <xf numFmtId="0" fontId="0" fillId="47" borderId="36" xfId="0" applyFill="1" applyBorder="1">
      <alignment vertical="center"/>
    </xf>
    <xf numFmtId="0" fontId="0" fillId="47" borderId="37" xfId="0" applyFill="1" applyBorder="1">
      <alignment vertical="center"/>
    </xf>
    <xf numFmtId="0" fontId="41" fillId="46" borderId="16" xfId="0" applyFont="1" applyFill="1" applyBorder="1">
      <alignment vertical="center"/>
    </xf>
    <xf numFmtId="0" fontId="0" fillId="47" borderId="17" xfId="0" applyFill="1" applyBorder="1">
      <alignment vertical="center"/>
    </xf>
    <xf numFmtId="0" fontId="0" fillId="47" borderId="34" xfId="0" applyFill="1" applyBorder="1">
      <alignment vertical="center"/>
    </xf>
    <xf numFmtId="0" fontId="30" fillId="0" borderId="36" xfId="0" applyFont="1" applyBorder="1" applyAlignment="1">
      <alignment horizontal="center" vertical="center"/>
    </xf>
    <xf numFmtId="0" fontId="30" fillId="0" borderId="37" xfId="0" applyFont="1" applyBorder="1" applyAlignment="1">
      <alignment horizontal="center" vertical="center"/>
    </xf>
    <xf numFmtId="0" fontId="30" fillId="0" borderId="17" xfId="0" applyFont="1" applyBorder="1" applyAlignment="1">
      <alignment horizontal="center" vertical="center"/>
    </xf>
    <xf numFmtId="0" fontId="30" fillId="0" borderId="34" xfId="0" applyFont="1" applyBorder="1" applyAlignment="1">
      <alignment horizontal="center" vertical="center"/>
    </xf>
    <xf numFmtId="0" fontId="18" fillId="0" borderId="48" xfId="0" applyFont="1" applyBorder="1">
      <alignment vertical="center"/>
    </xf>
    <xf numFmtId="0" fontId="0" fillId="0" borderId="50" xfId="0" applyBorder="1">
      <alignment vertical="center"/>
    </xf>
    <xf numFmtId="0" fontId="18" fillId="0" borderId="23" xfId="0" applyFont="1" applyBorder="1">
      <alignment vertical="center"/>
    </xf>
    <xf numFmtId="0" fontId="0" fillId="0" borderId="23" xfId="0" applyBorder="1">
      <alignment vertical="center"/>
    </xf>
    <xf numFmtId="0" fontId="0" fillId="0" borderId="31" xfId="0" applyBorder="1">
      <alignment vertical="center"/>
    </xf>
    <xf numFmtId="0" fontId="18" fillId="0" borderId="20" xfId="0" applyFont="1" applyBorder="1">
      <alignment vertical="center"/>
    </xf>
    <xf numFmtId="0" fontId="0" fillId="0" borderId="20" xfId="0" applyBorder="1">
      <alignment vertical="center"/>
    </xf>
    <xf numFmtId="0" fontId="0" fillId="0" borderId="25" xfId="0" applyBorder="1">
      <alignment vertical="center"/>
    </xf>
    <xf numFmtId="0" fontId="34" fillId="0" borderId="29" xfId="0" applyFont="1" applyBorder="1" applyAlignment="1">
      <alignment horizontal="center" vertical="center" shrinkToFit="1"/>
    </xf>
    <xf numFmtId="0" fontId="34" fillId="0" borderId="20" xfId="0" applyFont="1" applyBorder="1" applyAlignment="1">
      <alignment horizontal="center" vertical="center" shrinkToFit="1"/>
    </xf>
    <xf numFmtId="0" fontId="34" fillId="0" borderId="21" xfId="0" applyFont="1" applyBorder="1" applyAlignment="1">
      <alignment horizontal="center" vertical="center" shrinkToFit="1"/>
    </xf>
    <xf numFmtId="0" fontId="34" fillId="0" borderId="13" xfId="0" applyFont="1" applyBorder="1" applyAlignment="1">
      <alignment horizontal="center" vertical="center" shrinkToFit="1"/>
    </xf>
    <xf numFmtId="0" fontId="34" fillId="0" borderId="0" xfId="0" applyFont="1" applyAlignment="1">
      <alignment horizontal="center" vertical="center" shrinkToFit="1"/>
    </xf>
    <xf numFmtId="0" fontId="34" fillId="0" borderId="27" xfId="0" applyFont="1" applyBorder="1" applyAlignment="1">
      <alignment horizontal="center" vertical="center" shrinkToFit="1"/>
    </xf>
    <xf numFmtId="0" fontId="34" fillId="0" borderId="30" xfId="0" applyFont="1" applyBorder="1" applyAlignment="1">
      <alignment horizontal="center" vertical="center" shrinkToFit="1"/>
    </xf>
    <xf numFmtId="0" fontId="34" fillId="0" borderId="23" xfId="0" applyFont="1" applyBorder="1" applyAlignment="1">
      <alignment horizontal="center" vertical="center" shrinkToFit="1"/>
    </xf>
    <xf numFmtId="0" fontId="34" fillId="0" borderId="24" xfId="0" applyFont="1" applyBorder="1" applyAlignment="1">
      <alignment horizontal="center" vertical="center" shrinkToFit="1"/>
    </xf>
    <xf numFmtId="0" fontId="29" fillId="0" borderId="18" xfId="0" applyFont="1" applyBorder="1" applyAlignment="1">
      <alignment horizontal="center" vertical="center" shrinkToFit="1"/>
    </xf>
    <xf numFmtId="0" fontId="27" fillId="0" borderId="112" xfId="0" applyFont="1" applyBorder="1" applyAlignment="1">
      <alignment horizontal="center" vertical="center" shrinkToFit="1"/>
    </xf>
    <xf numFmtId="0" fontId="27" fillId="0" borderId="113" xfId="0" applyFont="1" applyBorder="1" applyAlignment="1">
      <alignment horizontal="center" vertical="center" shrinkToFit="1"/>
    </xf>
    <xf numFmtId="0" fontId="27" fillId="0" borderId="114" xfId="0" applyFont="1" applyBorder="1" applyAlignment="1">
      <alignment horizontal="center" vertical="center" shrinkToFit="1"/>
    </xf>
    <xf numFmtId="0" fontId="24" fillId="0" borderId="20" xfId="0" applyFont="1" applyBorder="1" applyAlignment="1">
      <alignment horizontal="center" vertical="center" wrapText="1"/>
    </xf>
    <xf numFmtId="0" fontId="18" fillId="0" borderId="47" xfId="0" applyFont="1" applyBorder="1" applyAlignment="1">
      <alignment horizontal="center" vertical="center" wrapText="1"/>
    </xf>
    <xf numFmtId="0" fontId="18" fillId="0" borderId="48" xfId="0" applyFont="1" applyBorder="1" applyAlignment="1">
      <alignment horizontal="center" vertical="center" wrapText="1"/>
    </xf>
    <xf numFmtId="0" fontId="18" fillId="0" borderId="49" xfId="0" applyFont="1" applyBorder="1" applyAlignment="1">
      <alignment horizontal="center" vertical="center" wrapText="1"/>
    </xf>
    <xf numFmtId="0" fontId="24" fillId="0" borderId="48" xfId="0" applyFont="1" applyBorder="1" applyAlignment="1">
      <alignment horizontal="center" vertical="center"/>
    </xf>
    <xf numFmtId="0" fontId="18" fillId="0" borderId="46" xfId="0" applyFont="1" applyBorder="1" applyAlignment="1">
      <alignment horizontal="center" vertical="center" wrapText="1"/>
    </xf>
    <xf numFmtId="0" fontId="18" fillId="0" borderId="22" xfId="0" applyFont="1" applyBorder="1">
      <alignment vertical="center"/>
    </xf>
    <xf numFmtId="0" fontId="24" fillId="0" borderId="23" xfId="0" applyFont="1" applyBorder="1" applyAlignment="1">
      <alignment horizontal="center" vertical="center"/>
    </xf>
    <xf numFmtId="0" fontId="18" fillId="0" borderId="89" xfId="0" applyFont="1" applyBorder="1" applyAlignment="1">
      <alignment horizontal="center" vertical="center" wrapText="1"/>
    </xf>
    <xf numFmtId="0" fontId="23" fillId="0" borderId="17" xfId="0" applyFont="1" applyBorder="1" applyAlignment="1">
      <alignment horizontal="left" vertical="center" wrapText="1"/>
    </xf>
    <xf numFmtId="0" fontId="0" fillId="0" borderId="17" xfId="0" applyBorder="1" applyAlignment="1">
      <alignment horizontal="left" vertical="center" wrapText="1"/>
    </xf>
    <xf numFmtId="0" fontId="0" fillId="0" borderId="34" xfId="0" applyBorder="1" applyAlignment="1">
      <alignment horizontal="left" vertical="center" wrapText="1"/>
    </xf>
    <xf numFmtId="0" fontId="31" fillId="0" borderId="18" xfId="0" applyFont="1" applyBorder="1" applyAlignment="1" applyProtection="1">
      <alignment horizontal="center" vertical="center" wrapText="1" justifyLastLine="1"/>
      <protection locked="0"/>
    </xf>
    <xf numFmtId="0" fontId="31" fillId="0" borderId="17" xfId="0" applyFont="1" applyBorder="1" applyAlignment="1" applyProtection="1">
      <alignment horizontal="center" vertical="center" wrapText="1" justifyLastLine="1"/>
      <protection locked="0"/>
    </xf>
    <xf numFmtId="0" fontId="31" fillId="0" borderId="19" xfId="0" applyFont="1" applyBorder="1" applyAlignment="1" applyProtection="1">
      <alignment horizontal="center" vertical="center" wrapText="1" justifyLastLine="1"/>
      <protection locked="0"/>
    </xf>
    <xf numFmtId="0" fontId="31" fillId="0" borderId="34" xfId="0" applyFont="1" applyBorder="1" applyAlignment="1" applyProtection="1">
      <alignment horizontal="center" vertical="center" wrapText="1" justifyLastLine="1"/>
      <protection locked="0"/>
    </xf>
    <xf numFmtId="0" fontId="18" fillId="0" borderId="33" xfId="0" applyFont="1" applyBorder="1" applyAlignment="1">
      <alignment horizontal="distributed" vertical="center" wrapText="1"/>
    </xf>
    <xf numFmtId="0" fontId="18" fillId="0" borderId="28" xfId="0" applyFont="1" applyBorder="1" applyAlignment="1">
      <alignment horizontal="distributed" vertical="center" wrapText="1"/>
    </xf>
    <xf numFmtId="0" fontId="18" fillId="0" borderId="93" xfId="0" applyFont="1" applyBorder="1" applyAlignment="1">
      <alignment horizontal="center" vertical="center" wrapText="1"/>
    </xf>
    <xf numFmtId="0" fontId="18" fillId="0" borderId="63" xfId="0" applyFont="1" applyBorder="1" applyAlignment="1">
      <alignment horizontal="center" vertical="center" wrapText="1"/>
    </xf>
    <xf numFmtId="0" fontId="18" fillId="0" borderId="94" xfId="0" applyFont="1" applyBorder="1" applyAlignment="1">
      <alignment horizontal="center" vertical="center" wrapText="1"/>
    </xf>
    <xf numFmtId="0" fontId="18" fillId="0" borderId="34" xfId="0" applyFont="1" applyBorder="1" applyAlignment="1">
      <alignment horizontal="center" vertical="center" wrapText="1"/>
    </xf>
    <xf numFmtId="0" fontId="0" fillId="0" borderId="19" xfId="0" applyBorder="1" applyAlignment="1">
      <alignment horizontal="left" vertical="center" wrapText="1"/>
    </xf>
    <xf numFmtId="0" fontId="24" fillId="0" borderId="73" xfId="0" applyFont="1" applyBorder="1" applyAlignment="1">
      <alignment horizontal="center" vertical="center" shrinkToFit="1"/>
    </xf>
    <xf numFmtId="0" fontId="24" fillId="0" borderId="74" xfId="0" applyFont="1" applyBorder="1" applyAlignment="1">
      <alignment horizontal="center" vertical="center" shrinkToFit="1"/>
    </xf>
    <xf numFmtId="0" fontId="24" fillId="0" borderId="87" xfId="0" applyFont="1" applyBorder="1" applyAlignment="1">
      <alignment horizontal="center" vertical="center" shrinkToFit="1"/>
    </xf>
    <xf numFmtId="0" fontId="24" fillId="0" borderId="77" xfId="0" applyFont="1" applyBorder="1" applyAlignment="1">
      <alignment horizontal="center" vertical="center" shrinkToFit="1"/>
    </xf>
    <xf numFmtId="0" fontId="40" fillId="0" borderId="74" xfId="0" applyFont="1" applyBorder="1" applyAlignment="1">
      <alignment horizontal="center" vertical="center" shrinkToFit="1"/>
    </xf>
    <xf numFmtId="0" fontId="40" fillId="0" borderId="77" xfId="0" applyFont="1" applyBorder="1" applyAlignment="1">
      <alignment horizontal="center" vertical="center" shrinkToFit="1"/>
    </xf>
    <xf numFmtId="0" fontId="24" fillId="0" borderId="75" xfId="0" applyFont="1" applyBorder="1" applyAlignment="1">
      <alignment horizontal="center" vertical="center" shrinkToFit="1"/>
    </xf>
    <xf numFmtId="0" fontId="24" fillId="0" borderId="88" xfId="0" applyFont="1" applyBorder="1" applyAlignment="1">
      <alignment horizontal="center" vertical="center" shrinkToFit="1"/>
    </xf>
    <xf numFmtId="0" fontId="29" fillId="0" borderId="0" xfId="0" applyFont="1" applyAlignment="1">
      <alignment horizontal="right" vertical="center" shrinkToFit="1"/>
    </xf>
    <xf numFmtId="0" fontId="30" fillId="0" borderId="0" xfId="0" applyFont="1" applyAlignment="1">
      <alignment horizontal="right" vertical="center" shrinkToFit="1"/>
    </xf>
    <xf numFmtId="0" fontId="18" fillId="0" borderId="0" xfId="0" applyFont="1" applyAlignment="1">
      <alignment horizontal="left" vertical="center" wrapText="1"/>
    </xf>
    <xf numFmtId="0" fontId="24" fillId="0" borderId="48" xfId="0" applyFont="1" applyBorder="1" applyAlignment="1">
      <alignment horizontal="left" vertical="center" wrapText="1"/>
    </xf>
    <xf numFmtId="0" fontId="18" fillId="0" borderId="0" xfId="0" applyFont="1" applyAlignment="1">
      <alignment horizontal="justify" vertical="center" wrapText="1"/>
    </xf>
    <xf numFmtId="0" fontId="18" fillId="0" borderId="0" xfId="0" applyFont="1" applyAlignment="1">
      <alignment horizontal="right" vertical="top" wrapText="1"/>
    </xf>
    <xf numFmtId="0" fontId="18" fillId="0" borderId="0" xfId="0" applyFont="1" applyAlignment="1">
      <alignment horizontal="left" vertical="center"/>
    </xf>
    <xf numFmtId="0" fontId="18" fillId="0" borderId="0" xfId="0" applyFont="1" applyAlignment="1">
      <alignment horizontal="left" vertical="top" wrapText="1"/>
    </xf>
    <xf numFmtId="0" fontId="18" fillId="0" borderId="0" xfId="0" applyFont="1" applyAlignment="1">
      <alignment horizontal="right" vertical="center"/>
    </xf>
    <xf numFmtId="0" fontId="0" fillId="0" borderId="0" xfId="0" applyAlignment="1">
      <alignment horizontal="left" vertical="center" wrapText="1"/>
    </xf>
    <xf numFmtId="0" fontId="18" fillId="0" borderId="0" xfId="0" applyFont="1" applyAlignment="1">
      <alignment horizontal="left" vertical="center" shrinkToFit="1"/>
    </xf>
    <xf numFmtId="0" fontId="39" fillId="0" borderId="0" xfId="0" applyFont="1" applyAlignment="1">
      <alignment horizontal="left" vertical="center" shrinkToFit="1"/>
    </xf>
    <xf numFmtId="0" fontId="27" fillId="0" borderId="51" xfId="0" applyFont="1" applyBorder="1" applyAlignment="1">
      <alignment horizontal="left" vertical="center" shrinkToFit="1"/>
    </xf>
    <xf numFmtId="0" fontId="28" fillId="0" borderId="51" xfId="0" applyFont="1" applyBorder="1" applyAlignment="1">
      <alignment horizontal="left" vertical="center" shrinkToFit="1"/>
    </xf>
    <xf numFmtId="0" fontId="18" fillId="0" borderId="18" xfId="0" applyFont="1" applyBorder="1" applyAlignment="1">
      <alignment horizontal="distributed" vertical="center" wrapText="1"/>
    </xf>
    <xf numFmtId="0" fontId="18" fillId="0" borderId="19" xfId="0" applyFont="1" applyBorder="1" applyAlignment="1">
      <alignment horizontal="distributed" vertical="center" wrapText="1"/>
    </xf>
    <xf numFmtId="0" fontId="18" fillId="0" borderId="0" xfId="0" applyFont="1" applyAlignment="1">
      <alignment horizontal="center" vertical="center" wrapText="1"/>
    </xf>
    <xf numFmtId="0" fontId="18" fillId="0" borderId="10" xfId="0" applyFont="1" applyBorder="1" applyAlignment="1">
      <alignment horizontal="right" vertical="center" wrapText="1"/>
    </xf>
    <xf numFmtId="0" fontId="0" fillId="0" borderId="10" xfId="0" applyBorder="1" applyAlignment="1">
      <alignment horizontal="right" vertical="center" wrapText="1"/>
    </xf>
    <xf numFmtId="0" fontId="18" fillId="0" borderId="10" xfId="0" applyFont="1" applyBorder="1" applyAlignment="1">
      <alignment horizontal="center" vertical="center" wrapText="1"/>
    </xf>
    <xf numFmtId="0" fontId="0" fillId="0" borderId="10" xfId="0" applyBorder="1" applyAlignment="1">
      <alignment horizontal="center" vertical="center" wrapText="1"/>
    </xf>
    <xf numFmtId="0" fontId="22" fillId="0" borderId="0" xfId="0" applyFont="1" applyAlignment="1">
      <alignment horizontal="right" vertical="center"/>
    </xf>
    <xf numFmtId="0" fontId="18" fillId="0" borderId="13" xfId="0" applyFont="1" applyBorder="1" applyAlignment="1">
      <alignment horizontal="center" vertical="center"/>
    </xf>
    <xf numFmtId="0" fontId="18" fillId="0" borderId="0" xfId="0" applyFont="1" applyAlignment="1">
      <alignment horizontal="center" vertical="center"/>
    </xf>
    <xf numFmtId="0" fontId="18" fillId="0" borderId="27" xfId="0" applyFont="1" applyBorder="1" applyAlignment="1">
      <alignment horizontal="center" vertical="center"/>
    </xf>
    <xf numFmtId="0" fontId="18" fillId="0" borderId="14" xfId="0" applyFont="1" applyBorder="1" applyAlignment="1">
      <alignment horizontal="center" vertical="center"/>
    </xf>
    <xf numFmtId="0" fontId="18" fillId="0" borderId="10" xfId="0" applyFont="1" applyBorder="1" applyAlignment="1">
      <alignment horizontal="center" vertical="center"/>
    </xf>
    <xf numFmtId="0" fontId="18" fillId="0" borderId="44" xfId="0" applyFont="1" applyBorder="1" applyAlignment="1">
      <alignment horizontal="center" vertical="center"/>
    </xf>
    <xf numFmtId="0" fontId="18" fillId="0" borderId="38" xfId="0" applyFont="1" applyBorder="1" applyAlignment="1">
      <alignment horizontal="left" vertical="top"/>
    </xf>
    <xf numFmtId="0" fontId="0" fillId="0" borderId="20" xfId="0" applyBorder="1" applyAlignment="1">
      <alignment horizontal="left" vertical="top"/>
    </xf>
    <xf numFmtId="0" fontId="0" fillId="0" borderId="25" xfId="0" applyBorder="1" applyAlignment="1">
      <alignment horizontal="left" vertical="top"/>
    </xf>
    <xf numFmtId="0" fontId="18" fillId="0" borderId="62" xfId="0" applyFont="1" applyBorder="1" applyAlignment="1">
      <alignment horizontal="left" vertical="top"/>
    </xf>
    <xf numFmtId="0" fontId="39" fillId="0" borderId="10" xfId="0" applyFont="1" applyBorder="1" applyAlignment="1">
      <alignment horizontal="left" vertical="top"/>
    </xf>
    <xf numFmtId="0" fontId="39" fillId="0" borderId="12" xfId="0" applyFont="1" applyBorder="1" applyAlignment="1">
      <alignment horizontal="left" vertical="top"/>
    </xf>
    <xf numFmtId="0" fontId="18" fillId="0" borderId="42" xfId="0" applyFont="1" applyBorder="1" applyAlignment="1">
      <alignment horizontal="distributed" vertical="center"/>
    </xf>
    <xf numFmtId="0" fontId="18" fillId="0" borderId="40" xfId="0" applyFont="1" applyBorder="1" applyAlignment="1">
      <alignment horizontal="distributed" vertical="center"/>
    </xf>
    <xf numFmtId="0" fontId="18" fillId="0" borderId="43" xfId="0" applyFont="1" applyBorder="1" applyAlignment="1">
      <alignment horizontal="distributed" vertical="center"/>
    </xf>
    <xf numFmtId="0" fontId="18" fillId="0" borderId="13" xfId="0" applyFont="1" applyBorder="1" applyAlignment="1">
      <alignment horizontal="distributed" vertical="center"/>
    </xf>
    <xf numFmtId="0" fontId="18" fillId="0" borderId="0" xfId="0" applyFont="1" applyAlignment="1">
      <alignment horizontal="distributed" vertical="center"/>
    </xf>
    <xf numFmtId="0" fontId="18" fillId="0" borderId="27" xfId="0" applyFont="1" applyBorder="1" applyAlignment="1">
      <alignment horizontal="distributed" vertical="center"/>
    </xf>
    <xf numFmtId="0" fontId="31" fillId="0" borderId="22" xfId="0" applyFont="1" applyBorder="1" applyAlignment="1">
      <alignment horizontal="left" vertical="top"/>
    </xf>
    <xf numFmtId="0" fontId="38" fillId="0" borderId="23" xfId="0" applyFont="1" applyBorder="1" applyAlignment="1">
      <alignment horizontal="left" vertical="top"/>
    </xf>
    <xf numFmtId="0" fontId="38" fillId="0" borderId="31" xfId="0" applyFont="1" applyBorder="1" applyAlignment="1">
      <alignment horizontal="left" vertical="top"/>
    </xf>
    <xf numFmtId="0" fontId="27" fillId="0" borderId="70" xfId="0" applyFont="1" applyBorder="1" applyAlignment="1">
      <alignment horizontal="center" vertical="center" shrinkToFit="1"/>
    </xf>
    <xf numFmtId="0" fontId="27" fillId="0" borderId="45" xfId="0" applyFont="1" applyBorder="1" applyAlignment="1">
      <alignment horizontal="center" vertical="center" shrinkToFit="1"/>
    </xf>
    <xf numFmtId="0" fontId="27" fillId="0" borderId="71" xfId="0" applyFont="1" applyBorder="1" applyAlignment="1">
      <alignment horizontal="center" vertical="center" shrinkToFit="1"/>
    </xf>
    <xf numFmtId="0" fontId="18" fillId="0" borderId="38" xfId="0" applyFont="1" applyBorder="1">
      <alignment vertical="center"/>
    </xf>
    <xf numFmtId="0" fontId="18" fillId="0" borderId="90" xfId="0" applyFont="1" applyBorder="1" applyAlignment="1">
      <alignment horizontal="center" vertical="center" wrapText="1"/>
    </xf>
    <xf numFmtId="0" fontId="18" fillId="0" borderId="55" xfId="0" applyFont="1" applyBorder="1">
      <alignment vertical="center"/>
    </xf>
    <xf numFmtId="0" fontId="0" fillId="0" borderId="91" xfId="0" applyBorder="1">
      <alignment vertical="center"/>
    </xf>
    <xf numFmtId="0" fontId="24" fillId="0" borderId="73" xfId="0" applyFont="1" applyBorder="1" applyAlignment="1">
      <alignment horizontal="center" vertical="center"/>
    </xf>
    <xf numFmtId="0" fontId="24" fillId="0" borderId="74" xfId="0" applyFont="1" applyBorder="1" applyAlignment="1">
      <alignment horizontal="center" vertical="center"/>
    </xf>
    <xf numFmtId="0" fontId="24" fillId="0" borderId="87" xfId="0" applyFont="1" applyBorder="1" applyAlignment="1">
      <alignment horizontal="center" vertical="center"/>
    </xf>
    <xf numFmtId="0" fontId="24" fillId="0" borderId="77" xfId="0" applyFont="1" applyBorder="1" applyAlignment="1">
      <alignment horizontal="center" vertical="center"/>
    </xf>
    <xf numFmtId="0" fontId="27" fillId="0" borderId="51" xfId="0" applyFont="1" applyBorder="1" applyAlignment="1">
      <alignment horizontal="left" vertical="center" wrapText="1"/>
    </xf>
    <xf numFmtId="0" fontId="28" fillId="0" borderId="51" xfId="0" applyFont="1" applyBorder="1" applyAlignment="1">
      <alignment horizontal="left" vertical="center" wrapText="1"/>
    </xf>
    <xf numFmtId="0" fontId="40" fillId="0" borderId="74" xfId="0" applyFont="1" applyBorder="1" applyAlignment="1">
      <alignment horizontal="center" vertical="center"/>
    </xf>
    <xf numFmtId="0" fontId="40" fillId="0" borderId="77" xfId="0" applyFont="1" applyBorder="1" applyAlignment="1">
      <alignment horizontal="center" vertical="center"/>
    </xf>
    <xf numFmtId="0" fontId="24" fillId="0" borderId="75" xfId="0" applyFont="1" applyBorder="1" applyAlignment="1">
      <alignment horizontal="center" vertical="center"/>
    </xf>
    <xf numFmtId="0" fontId="24" fillId="0" borderId="88" xfId="0" applyFont="1" applyBorder="1" applyAlignment="1">
      <alignment horizontal="center" vertical="center"/>
    </xf>
    <xf numFmtId="0" fontId="18" fillId="0" borderId="67" xfId="0" applyFont="1" applyBorder="1" applyAlignment="1">
      <alignment horizontal="center" vertical="center"/>
    </xf>
    <xf numFmtId="0" fontId="0" fillId="0" borderId="66" xfId="0" applyBorder="1" applyAlignment="1">
      <alignment horizontal="center" vertical="center"/>
    </xf>
    <xf numFmtId="0" fontId="0" fillId="0" borderId="62" xfId="0" applyBorder="1" applyAlignment="1">
      <alignment horizontal="center" vertical="center"/>
    </xf>
    <xf numFmtId="0" fontId="0" fillId="0" borderId="10" xfId="0" applyBorder="1" applyAlignment="1">
      <alignment horizontal="center" vertical="center"/>
    </xf>
    <xf numFmtId="0" fontId="18" fillId="0" borderId="66" xfId="0" applyFont="1" applyBorder="1" applyAlignment="1">
      <alignment horizontal="left" vertical="center"/>
    </xf>
    <xf numFmtId="0" fontId="0" fillId="0" borderId="66" xfId="0" applyBorder="1" applyAlignment="1">
      <alignment horizontal="left" vertical="center"/>
    </xf>
    <xf numFmtId="0" fontId="0" fillId="0" borderId="68" xfId="0"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18" fillId="0" borderId="39" xfId="0" applyFont="1" applyBorder="1" applyAlignment="1">
      <alignment horizontal="left" vertical="center"/>
    </xf>
    <xf numFmtId="0" fontId="0" fillId="0" borderId="40" xfId="0" applyBorder="1" applyAlignment="1">
      <alignment horizontal="left" vertical="center"/>
    </xf>
    <xf numFmtId="0" fontId="0" fillId="0" borderId="52" xfId="0" applyBorder="1" applyAlignment="1">
      <alignment horizontal="left" vertical="center"/>
    </xf>
    <xf numFmtId="0" fontId="0" fillId="0" borderId="51" xfId="0" applyBorder="1" applyAlignment="1">
      <alignment horizontal="left" vertical="center"/>
    </xf>
    <xf numFmtId="0" fontId="31" fillId="0" borderId="40" xfId="0" applyFont="1" applyBorder="1" applyAlignment="1">
      <alignment horizontal="left" vertical="center"/>
    </xf>
    <xf numFmtId="0" fontId="38" fillId="0" borderId="40" xfId="0" applyFont="1" applyBorder="1" applyAlignment="1">
      <alignment horizontal="left" vertical="center"/>
    </xf>
    <xf numFmtId="0" fontId="38" fillId="0" borderId="41" xfId="0" applyFont="1" applyBorder="1" applyAlignment="1">
      <alignment horizontal="left" vertical="center"/>
    </xf>
    <xf numFmtId="0" fontId="38" fillId="0" borderId="51" xfId="0" applyFont="1" applyBorder="1" applyAlignment="1">
      <alignment horizontal="left" vertical="center"/>
    </xf>
    <xf numFmtId="0" fontId="38" fillId="0" borderId="53" xfId="0" applyFont="1" applyBorder="1" applyAlignment="1">
      <alignment horizontal="left" vertical="center"/>
    </xf>
    <xf numFmtId="0" fontId="27" fillId="0" borderId="15" xfId="0" applyFont="1" applyBorder="1" applyAlignment="1">
      <alignment horizontal="center" vertical="center" shrinkToFit="1"/>
    </xf>
    <xf numFmtId="0" fontId="18" fillId="0" borderId="56" xfId="0" applyFont="1" applyBorder="1">
      <alignment vertical="center"/>
    </xf>
    <xf numFmtId="0" fontId="0" fillId="0" borderId="54" xfId="0" applyBorder="1">
      <alignment vertical="center"/>
    </xf>
    <xf numFmtId="0" fontId="18" fillId="0" borderId="76" xfId="0" applyFont="1" applyBorder="1" applyAlignment="1">
      <alignment horizontal="left" vertical="center" wrapText="1"/>
    </xf>
    <xf numFmtId="0" fontId="0" fillId="0" borderId="76" xfId="0" applyBorder="1" applyAlignment="1">
      <alignment horizontal="left" vertical="center" wrapText="1"/>
    </xf>
    <xf numFmtId="0" fontId="27" fillId="0" borderId="76" xfId="0" applyFont="1" applyBorder="1" applyAlignment="1">
      <alignment horizontal="left" vertical="center" wrapText="1"/>
    </xf>
    <xf numFmtId="0" fontId="28" fillId="0" borderId="76" xfId="0" applyFont="1" applyBorder="1" applyAlignment="1">
      <alignment horizontal="left" vertical="center" wrapText="1"/>
    </xf>
    <xf numFmtId="0" fontId="39" fillId="0" borderId="0" xfId="0" applyFont="1" applyAlignment="1">
      <alignment horizontal="left" vertical="center" wrapText="1"/>
    </xf>
    <xf numFmtId="0" fontId="18" fillId="0" borderId="18" xfId="0" applyFont="1" applyBorder="1" applyAlignment="1">
      <alignment horizontal="distributed" vertical="center"/>
    </xf>
    <xf numFmtId="0" fontId="18" fillId="0" borderId="17" xfId="0" applyFont="1" applyBorder="1" applyAlignment="1">
      <alignment horizontal="distributed" vertical="center"/>
    </xf>
    <xf numFmtId="0" fontId="18" fillId="0" borderId="19" xfId="0" applyFont="1" applyBorder="1" applyAlignment="1">
      <alignment horizontal="distributed" vertical="center"/>
    </xf>
    <xf numFmtId="0" fontId="18" fillId="0" borderId="93" xfId="0" applyFont="1" applyBorder="1" applyAlignment="1">
      <alignment horizontal="center" vertical="center"/>
    </xf>
    <xf numFmtId="0" fontId="18" fillId="0" borderId="63" xfId="0" applyFont="1" applyBorder="1" applyAlignment="1">
      <alignment horizontal="center" vertical="center"/>
    </xf>
    <xf numFmtId="0" fontId="0" fillId="0" borderId="10" xfId="0" applyBorder="1" applyAlignment="1">
      <alignment horizontal="left" vertical="top"/>
    </xf>
    <xf numFmtId="0" fontId="0" fillId="0" borderId="12" xfId="0" applyBorder="1" applyAlignment="1">
      <alignment horizontal="left" vertical="top"/>
    </xf>
    <xf numFmtId="0" fontId="22" fillId="0" borderId="0" xfId="0" applyFont="1" applyAlignment="1">
      <alignment horizontal="left" vertical="top" wrapText="1"/>
    </xf>
    <xf numFmtId="0" fontId="27" fillId="0" borderId="81" xfId="0" applyFont="1" applyBorder="1" applyAlignment="1">
      <alignment horizontal="center" vertical="center" shrinkToFit="1"/>
    </xf>
    <xf numFmtId="0" fontId="27" fillId="0" borderId="82" xfId="0" applyFont="1" applyBorder="1" applyAlignment="1">
      <alignment horizontal="center" vertical="center" shrinkToFit="1"/>
    </xf>
    <xf numFmtId="0" fontId="18" fillId="0" borderId="85" xfId="0" applyFont="1" applyBorder="1" applyAlignment="1">
      <alignment horizontal="center" vertical="center" wrapText="1"/>
    </xf>
    <xf numFmtId="0" fontId="18" fillId="0" borderId="86" xfId="0" applyFont="1" applyBorder="1" applyAlignment="1">
      <alignment horizontal="center" vertical="center" wrapText="1"/>
    </xf>
    <xf numFmtId="0" fontId="27" fillId="0" borderId="83" xfId="0" applyFont="1" applyBorder="1" applyAlignment="1">
      <alignment horizontal="center" vertical="center" shrinkToFit="1"/>
    </xf>
    <xf numFmtId="0" fontId="24" fillId="0" borderId="72" xfId="0" applyFont="1" applyBorder="1" applyAlignment="1">
      <alignment horizontal="center" vertical="center"/>
    </xf>
    <xf numFmtId="0" fontId="18" fillId="0" borderId="78" xfId="0" applyFont="1" applyBorder="1">
      <alignment vertical="center"/>
    </xf>
    <xf numFmtId="0" fontId="0" fillId="0" borderId="72" xfId="0" applyBorder="1">
      <alignment vertical="center"/>
    </xf>
    <xf numFmtId="0" fontId="18" fillId="0" borderId="84" xfId="0" applyFont="1" applyBorder="1" applyAlignment="1">
      <alignment horizontal="center" vertical="center" wrapText="1"/>
    </xf>
    <xf numFmtId="0" fontId="18" fillId="0" borderId="78" xfId="0" applyFont="1" applyBorder="1" applyAlignment="1">
      <alignment horizontal="center" vertical="center" wrapText="1"/>
    </xf>
    <xf numFmtId="0" fontId="18" fillId="0" borderId="72" xfId="0" applyFont="1" applyBorder="1" applyAlignment="1">
      <alignment horizontal="center" vertical="center" wrapText="1"/>
    </xf>
    <xf numFmtId="0" fontId="18" fillId="0" borderId="79" xfId="0" applyFont="1" applyBorder="1" applyAlignment="1">
      <alignment horizontal="center" vertical="center" wrapText="1"/>
    </xf>
    <xf numFmtId="0" fontId="18" fillId="0" borderId="54" xfId="0" applyFont="1" applyBorder="1">
      <alignment vertical="center"/>
    </xf>
    <xf numFmtId="0" fontId="0" fillId="0" borderId="92" xfId="0" applyBorder="1">
      <alignment vertical="center"/>
    </xf>
    <xf numFmtId="0" fontId="0" fillId="0" borderId="21" xfId="0" applyBorder="1">
      <alignment vertical="center"/>
    </xf>
    <xf numFmtId="0" fontId="18" fillId="0" borderId="72" xfId="0" applyFont="1" applyBorder="1">
      <alignment vertical="center"/>
    </xf>
    <xf numFmtId="0" fontId="0" fillId="0" borderId="79" xfId="0" applyBorder="1">
      <alignment vertical="center"/>
    </xf>
    <xf numFmtId="0" fontId="18" fillId="0" borderId="51" xfId="0" applyFont="1" applyBorder="1">
      <alignment vertical="center"/>
    </xf>
    <xf numFmtId="0" fontId="0" fillId="0" borderId="51" xfId="0" applyBorder="1">
      <alignment vertical="center"/>
    </xf>
    <xf numFmtId="0" fontId="0" fillId="0" borderId="110" xfId="0" applyBorder="1">
      <alignment vertical="center"/>
    </xf>
    <xf numFmtId="0" fontId="35" fillId="0" borderId="23" xfId="0" applyFont="1" applyBorder="1" applyAlignment="1">
      <alignment horizontal="left" vertical="center"/>
    </xf>
    <xf numFmtId="0" fontId="36" fillId="0" borderId="23" xfId="0" applyFont="1" applyBorder="1" applyAlignment="1">
      <alignment horizontal="left" vertical="center"/>
    </xf>
    <xf numFmtId="0" fontId="24" fillId="0" borderId="23" xfId="0" applyFont="1" applyBorder="1">
      <alignment vertical="center"/>
    </xf>
    <xf numFmtId="0" fontId="35" fillId="0" borderId="23" xfId="0" applyFont="1" applyBorder="1">
      <alignment vertical="center"/>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23" fillId="0" borderId="38" xfId="0" applyFont="1"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0" fillId="0" borderId="26" xfId="0" applyBorder="1" applyAlignment="1">
      <alignment horizontal="center" vertical="center" wrapText="1"/>
    </xf>
    <xf numFmtId="0" fontId="0" fillId="0" borderId="0" xfId="0" applyAlignment="1">
      <alignment horizontal="center" vertical="center" wrapText="1"/>
    </xf>
    <xf numFmtId="0" fontId="0" fillId="0" borderId="27"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24" fillId="0" borderId="38" xfId="0" applyFont="1" applyBorder="1">
      <alignment vertical="center"/>
    </xf>
    <xf numFmtId="0" fontId="35" fillId="0" borderId="20" xfId="0" applyFont="1" applyBorder="1">
      <alignment vertical="center"/>
    </xf>
    <xf numFmtId="0" fontId="24" fillId="0" borderId="78" xfId="0" applyFont="1" applyBorder="1">
      <alignment vertical="center"/>
    </xf>
    <xf numFmtId="0" fontId="35" fillId="0" borderId="72" xfId="0" applyFont="1" applyBorder="1">
      <alignment vertical="center"/>
    </xf>
    <xf numFmtId="0" fontId="24" fillId="0" borderId="22" xfId="0" applyFont="1" applyBorder="1">
      <alignment vertical="center"/>
    </xf>
    <xf numFmtId="0" fontId="18" fillId="0" borderId="96" xfId="0" applyFont="1" applyBorder="1" applyAlignment="1">
      <alignment vertical="center" wrapText="1"/>
    </xf>
    <xf numFmtId="0" fontId="0" fillId="0" borderId="96" xfId="0" applyBorder="1" applyAlignment="1">
      <alignment vertical="center" wrapText="1"/>
    </xf>
    <xf numFmtId="0" fontId="18" fillId="0" borderId="96" xfId="0" applyFont="1" applyBorder="1" applyAlignment="1">
      <alignment horizontal="left" wrapText="1"/>
    </xf>
    <xf numFmtId="0" fontId="0" fillId="0" borderId="96" xfId="0" applyBorder="1" applyAlignment="1">
      <alignment horizontal="left" wrapText="1"/>
    </xf>
    <xf numFmtId="0" fontId="0" fillId="0" borderId="97" xfId="0" applyBorder="1" applyAlignment="1">
      <alignment horizontal="left" wrapText="1"/>
    </xf>
    <xf numFmtId="0" fontId="18" fillId="0" borderId="95" xfId="0" applyFont="1" applyBorder="1" applyAlignment="1">
      <alignment vertical="center" wrapText="1"/>
    </xf>
    <xf numFmtId="0" fontId="0" fillId="0" borderId="95" xfId="0" applyBorder="1" applyAlignment="1">
      <alignment vertical="center" wrapText="1"/>
    </xf>
    <xf numFmtId="0" fontId="18" fillId="0" borderId="96" xfId="0" applyFont="1" applyBorder="1">
      <alignment vertical="center"/>
    </xf>
    <xf numFmtId="0" fontId="0" fillId="0" borderId="96" xfId="0" applyBorder="1">
      <alignment vertical="center"/>
    </xf>
    <xf numFmtId="0" fontId="0" fillId="0" borderId="97" xfId="0" applyBorder="1">
      <alignment vertical="center"/>
    </xf>
    <xf numFmtId="0" fontId="24" fillId="0" borderId="0" xfId="0" applyFont="1" applyAlignment="1">
      <alignment vertical="center" wrapText="1"/>
    </xf>
    <xf numFmtId="0" fontId="35" fillId="0" borderId="0" xfId="0" applyFont="1" applyAlignment="1">
      <alignment vertical="center" wrapText="1"/>
    </xf>
    <xf numFmtId="0" fontId="35" fillId="0" borderId="23" xfId="0" applyFont="1" applyBorder="1" applyAlignment="1">
      <alignment vertical="center" wrapText="1"/>
    </xf>
    <xf numFmtId="0" fontId="24" fillId="0" borderId="18" xfId="0" applyFont="1" applyBorder="1" applyAlignment="1">
      <alignment vertical="center" wrapText="1"/>
    </xf>
    <xf numFmtId="0" fontId="35" fillId="0" borderId="17" xfId="0" applyFont="1" applyBorder="1">
      <alignment vertical="center"/>
    </xf>
    <xf numFmtId="0" fontId="18" fillId="0" borderId="95" xfId="0" applyFont="1" applyBorder="1">
      <alignment vertical="center"/>
    </xf>
    <xf numFmtId="0" fontId="18" fillId="0" borderId="99" xfId="0" applyFont="1" applyBorder="1" applyAlignment="1">
      <alignment horizontal="justify" vertical="center" wrapText="1"/>
    </xf>
    <xf numFmtId="0" fontId="0" fillId="0" borderId="99" xfId="0" applyBorder="1" applyAlignment="1">
      <alignment vertical="center" wrapText="1"/>
    </xf>
    <xf numFmtId="0" fontId="0" fillId="0" borderId="102" xfId="0" applyBorder="1" applyAlignment="1">
      <alignment vertical="center" wrapText="1"/>
    </xf>
    <xf numFmtId="0" fontId="0" fillId="0" borderId="105" xfId="0" applyBorder="1" applyAlignment="1">
      <alignment vertical="center" wrapText="1"/>
    </xf>
    <xf numFmtId="0" fontId="0" fillId="0" borderId="100" xfId="0" applyBorder="1" applyAlignment="1">
      <alignment vertical="center" wrapText="1"/>
    </xf>
    <xf numFmtId="0" fontId="0" fillId="0" borderId="103" xfId="0" applyBorder="1" applyAlignment="1">
      <alignment vertical="center" wrapText="1"/>
    </xf>
    <xf numFmtId="0" fontId="0" fillId="0" borderId="106" xfId="0" applyBorder="1" applyAlignment="1">
      <alignment vertical="center" wrapText="1"/>
    </xf>
    <xf numFmtId="0" fontId="18" fillId="0" borderId="18" xfId="0" applyFont="1" applyBorder="1" applyAlignment="1">
      <alignment vertical="center" wrapText="1"/>
    </xf>
    <xf numFmtId="0" fontId="0" fillId="0" borderId="17" xfId="0" applyBorder="1" applyAlignment="1">
      <alignment vertical="center" wrapText="1"/>
    </xf>
    <xf numFmtId="0" fontId="0" fillId="0" borderId="19" xfId="0" applyBorder="1" applyAlignment="1">
      <alignment vertical="center" wrapText="1"/>
    </xf>
    <xf numFmtId="0" fontId="23" fillId="0" borderId="98" xfId="0" applyFont="1" applyBorder="1" applyAlignment="1">
      <alignment horizontal="center" vertical="center"/>
    </xf>
    <xf numFmtId="0" fontId="0" fillId="0" borderId="99" xfId="0" applyBorder="1" applyAlignment="1">
      <alignment horizontal="center" vertical="center"/>
    </xf>
    <xf numFmtId="0" fontId="0" fillId="0" borderId="100" xfId="0" applyBorder="1" applyAlignment="1">
      <alignment horizontal="center" vertical="center"/>
    </xf>
    <xf numFmtId="0" fontId="0" fillId="0" borderId="101" xfId="0" applyBorder="1" applyAlignment="1">
      <alignment horizontal="center" vertical="center"/>
    </xf>
    <xf numFmtId="0" fontId="0" fillId="0" borderId="102" xfId="0" applyBorder="1" applyAlignment="1">
      <alignment horizontal="center" vertical="center"/>
    </xf>
    <xf numFmtId="0" fontId="0" fillId="0" borderId="103" xfId="0" applyBorder="1" applyAlignment="1">
      <alignment horizontal="center" vertical="center"/>
    </xf>
    <xf numFmtId="0" fontId="0" fillId="0" borderId="104" xfId="0" applyBorder="1" applyAlignment="1">
      <alignment horizontal="center" vertical="center"/>
    </xf>
    <xf numFmtId="0" fontId="0" fillId="0" borderId="105" xfId="0" applyBorder="1" applyAlignment="1">
      <alignment horizontal="center" vertical="center"/>
    </xf>
    <xf numFmtId="0" fontId="0" fillId="0" borderId="106" xfId="0" applyBorder="1" applyAlignment="1">
      <alignment horizontal="center" vertical="center"/>
    </xf>
    <xf numFmtId="0" fontId="18" fillId="0" borderId="98" xfId="0" applyFont="1" applyBorder="1" applyAlignment="1">
      <alignment horizontal="justify" vertical="center" wrapText="1"/>
    </xf>
    <xf numFmtId="0" fontId="0" fillId="0" borderId="101" xfId="0" applyBorder="1" applyAlignment="1">
      <alignment vertical="center" wrapText="1"/>
    </xf>
    <xf numFmtId="0" fontId="0" fillId="0" borderId="104" xfId="0" applyBorder="1" applyAlignment="1">
      <alignment vertical="center" wrapText="1"/>
    </xf>
    <xf numFmtId="0" fontId="23" fillId="0" borderId="98" xfId="0" applyFont="1" applyBorder="1" applyAlignment="1">
      <alignment horizontal="center" vertical="center" wrapText="1"/>
    </xf>
    <xf numFmtId="0" fontId="0" fillId="0" borderId="107" xfId="0" applyBorder="1" applyAlignment="1">
      <alignment horizontal="center" vertical="center"/>
    </xf>
    <xf numFmtId="0" fontId="0" fillId="0" borderId="108" xfId="0" applyBorder="1" applyAlignment="1">
      <alignment horizontal="center" vertical="center"/>
    </xf>
    <xf numFmtId="0" fontId="0" fillId="0" borderId="109" xfId="0" applyBorder="1" applyAlignment="1">
      <alignment horizontal="center" vertical="center"/>
    </xf>
    <xf numFmtId="0" fontId="18" fillId="0" borderId="15" xfId="0" applyFont="1" applyBorder="1" applyAlignment="1">
      <alignment horizontal="center" vertical="center" wrapText="1"/>
    </xf>
    <xf numFmtId="0" fontId="18" fillId="0" borderId="15" xfId="0" applyFont="1" applyBorder="1" applyAlignment="1">
      <alignment horizontal="center" vertical="center"/>
    </xf>
    <xf numFmtId="0" fontId="18" fillId="0" borderId="18" xfId="0" applyFont="1" applyBorder="1" applyAlignment="1">
      <alignment horizontal="center" vertical="center"/>
    </xf>
    <xf numFmtId="0" fontId="37" fillId="0" borderId="74" xfId="0" applyFont="1" applyBorder="1" applyAlignment="1">
      <alignment horizontal="center" vertical="center" shrinkToFit="1"/>
    </xf>
    <xf numFmtId="0" fontId="37" fillId="0" borderId="77" xfId="0" applyFont="1" applyBorder="1" applyAlignment="1">
      <alignment horizontal="center" vertical="center" shrinkToFit="1"/>
    </xf>
    <xf numFmtId="0" fontId="18" fillId="0" borderId="0" xfId="0" applyFont="1" applyAlignment="1">
      <alignment horizontal="right" vertical="center" wrapText="1"/>
    </xf>
    <xf numFmtId="0" fontId="0" fillId="0" borderId="0" xfId="0" applyAlignment="1">
      <alignment horizontal="right" vertical="center" wrapText="1"/>
    </xf>
    <xf numFmtId="0" fontId="32" fillId="0" borderId="18" xfId="0" applyFont="1" applyBorder="1" applyAlignment="1">
      <alignment horizontal="center" vertical="center" wrapText="1"/>
    </xf>
    <xf numFmtId="0" fontId="33" fillId="0" borderId="17" xfId="0" applyFont="1" applyBorder="1" applyAlignment="1">
      <alignment horizontal="center" vertical="center" wrapText="1"/>
    </xf>
    <xf numFmtId="0" fontId="32" fillId="0" borderId="17" xfId="0" applyFont="1" applyBorder="1" applyAlignment="1">
      <alignment horizontal="right" vertical="center" wrapText="1"/>
    </xf>
    <xf numFmtId="0" fontId="33" fillId="0" borderId="17" xfId="0" applyFont="1" applyBorder="1" applyAlignment="1">
      <alignment horizontal="right" vertical="center" wrapText="1"/>
    </xf>
    <xf numFmtId="0" fontId="32" fillId="0" borderId="17" xfId="0" applyFont="1" applyBorder="1" applyAlignment="1">
      <alignment horizontal="center" vertical="center" wrapText="1"/>
    </xf>
    <xf numFmtId="0" fontId="33" fillId="0" borderId="19" xfId="0" applyFont="1" applyBorder="1" applyAlignment="1">
      <alignment horizontal="center" vertical="center" wrapText="1"/>
    </xf>
    <xf numFmtId="0" fontId="24" fillId="0" borderId="17" xfId="0" applyFont="1" applyBorder="1" applyAlignment="1">
      <alignment horizontal="left" vertical="center" wrapText="1"/>
    </xf>
    <xf numFmtId="0" fontId="24" fillId="0" borderId="51" xfId="0" applyFont="1" applyBorder="1" applyAlignment="1">
      <alignment horizontal="center" vertical="center" wrapText="1"/>
    </xf>
    <xf numFmtId="0" fontId="18" fillId="0" borderId="116" xfId="0" applyFont="1" applyBorder="1" applyAlignment="1">
      <alignment horizontal="center" vertical="center" wrapText="1"/>
    </xf>
    <xf numFmtId="0" fontId="18" fillId="0" borderId="115" xfId="0" applyFont="1" applyBorder="1" applyAlignment="1">
      <alignment horizontal="center" vertical="center" wrapText="1"/>
    </xf>
    <xf numFmtId="0" fontId="31" fillId="0" borderId="18" xfId="0" applyFont="1" applyBorder="1" applyAlignment="1">
      <alignment horizontal="left" vertical="center" wrapText="1"/>
    </xf>
    <xf numFmtId="0" fontId="31" fillId="0" borderId="17" xfId="0" applyFont="1" applyBorder="1" applyAlignment="1">
      <alignment horizontal="left" vertical="center" wrapText="1"/>
    </xf>
    <xf numFmtId="0" fontId="31" fillId="0" borderId="19" xfId="0" applyFont="1" applyBorder="1" applyAlignment="1">
      <alignment horizontal="left" vertical="center" wrapText="1"/>
    </xf>
    <xf numFmtId="0" fontId="24" fillId="0" borderId="18" xfId="0" applyFont="1" applyBorder="1" applyAlignment="1">
      <alignment horizontal="left" vertical="center" wrapText="1"/>
    </xf>
    <xf numFmtId="0" fontId="23" fillId="0" borderId="20" xfId="0" applyFont="1" applyBorder="1" applyAlignment="1">
      <alignment horizontal="center" vertical="center" wrapText="1"/>
    </xf>
    <xf numFmtId="0" fontId="23" fillId="0" borderId="21" xfId="0" applyFont="1" applyBorder="1" applyAlignment="1">
      <alignment horizontal="center" vertical="center" wrapText="1"/>
    </xf>
    <xf numFmtId="0" fontId="23" fillId="0" borderId="26" xfId="0" applyFont="1" applyBorder="1" applyAlignment="1">
      <alignment horizontal="center" vertical="center" wrapText="1"/>
    </xf>
    <xf numFmtId="0" fontId="23" fillId="0" borderId="0" xfId="0" applyFont="1" applyAlignment="1">
      <alignment horizontal="center" vertical="center" wrapText="1"/>
    </xf>
    <xf numFmtId="0" fontId="23" fillId="0" borderId="27"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24" xfId="0" applyFont="1" applyBorder="1" applyAlignment="1">
      <alignment horizontal="center" vertical="center" wrapText="1"/>
    </xf>
    <xf numFmtId="0" fontId="24" fillId="0" borderId="72" xfId="0" applyFont="1" applyBorder="1" applyAlignment="1">
      <alignment horizontal="center" vertical="center" wrapText="1"/>
    </xf>
    <xf numFmtId="0" fontId="48" fillId="0" borderId="0" xfId="0" applyFont="1">
      <alignment vertical="center"/>
    </xf>
    <xf numFmtId="0" fontId="30" fillId="0" borderId="0" xfId="0" applyFont="1">
      <alignment vertical="center"/>
    </xf>
    <xf numFmtId="0" fontId="46" fillId="0" borderId="26" xfId="0" applyFont="1" applyBorder="1" applyAlignment="1">
      <alignment horizontal="center" vertical="center"/>
    </xf>
    <xf numFmtId="0" fontId="46" fillId="0" borderId="0" xfId="0" applyFont="1" applyAlignment="1">
      <alignment horizontal="center" vertical="center"/>
    </xf>
    <xf numFmtId="0" fontId="46" fillId="0" borderId="27" xfId="0" applyFont="1" applyBorder="1" applyAlignment="1">
      <alignment horizontal="center" vertical="center"/>
    </xf>
    <xf numFmtId="0" fontId="45" fillId="0" borderId="0" xfId="0" applyFont="1">
      <alignment vertical="center"/>
    </xf>
    <xf numFmtId="0" fontId="45" fillId="0" borderId="0" xfId="0" applyFont="1" applyAlignment="1">
      <alignment horizontal="center" vertical="center"/>
    </xf>
    <xf numFmtId="0" fontId="0" fillId="0" borderId="0" xfId="0" applyAlignment="1">
      <alignment horizontal="center" vertical="center"/>
    </xf>
    <xf numFmtId="0" fontId="45" fillId="0" borderId="38" xfId="0" applyFont="1" applyBorder="1" applyAlignment="1">
      <alignment horizontal="center" vertical="center"/>
    </xf>
    <xf numFmtId="0" fontId="0" fillId="0" borderId="21" xfId="0" applyBorder="1" applyAlignment="1">
      <alignment horizontal="center" vertical="center"/>
    </xf>
    <xf numFmtId="0" fontId="45" fillId="0" borderId="38" xfId="0" applyFont="1" applyBorder="1" applyAlignment="1">
      <alignment horizontal="distributed" vertical="center"/>
    </xf>
    <xf numFmtId="0" fontId="0" fillId="0" borderId="22" xfId="0" applyBorder="1" applyAlignment="1">
      <alignment horizontal="center" vertical="center"/>
    </xf>
    <xf numFmtId="0" fontId="0" fillId="0" borderId="24" xfId="0" applyBorder="1" applyAlignment="1">
      <alignment horizontal="center" vertical="center"/>
    </xf>
    <xf numFmtId="0" fontId="30" fillId="0" borderId="22" xfId="0" applyFont="1" applyBorder="1" applyAlignment="1">
      <alignment horizontal="center" vertical="center"/>
    </xf>
    <xf numFmtId="0" fontId="30" fillId="0" borderId="23" xfId="0" applyFont="1" applyBorder="1" applyAlignment="1">
      <alignment horizontal="center" vertical="center"/>
    </xf>
    <xf numFmtId="0" fontId="30" fillId="0" borderId="24" xfId="0" applyFont="1" applyBorder="1" applyAlignment="1">
      <alignment horizontal="center" vertical="center"/>
    </xf>
    <xf numFmtId="0" fontId="48" fillId="0" borderId="0" xfId="0" applyFont="1" applyAlignment="1">
      <alignment vertical="top"/>
    </xf>
    <xf numFmtId="0" fontId="30" fillId="0" borderId="0" xfId="0" applyFont="1" applyAlignment="1">
      <alignment vertical="top"/>
    </xf>
    <xf numFmtId="0" fontId="53" fillId="0" borderId="0" xfId="42" applyFont="1">
      <alignment vertical="center"/>
    </xf>
    <xf numFmtId="0" fontId="49" fillId="0" borderId="0" xfId="42">
      <alignment vertical="center"/>
    </xf>
    <xf numFmtId="0" fontId="49" fillId="0" borderId="27" xfId="42" applyBorder="1">
      <alignment vertical="center"/>
    </xf>
    <xf numFmtId="0" fontId="50" fillId="0" borderId="0" xfId="42" applyFont="1" applyAlignment="1">
      <alignment horizontal="center" vertical="center"/>
    </xf>
    <xf numFmtId="0" fontId="53" fillId="0" borderId="26" xfId="42" applyFont="1" applyBorder="1" applyAlignment="1">
      <alignment horizontal="left" vertical="center" indent="2"/>
    </xf>
    <xf numFmtId="0" fontId="53" fillId="0" borderId="0" xfId="42" applyFont="1" applyAlignment="1">
      <alignment horizontal="left" vertical="center" indent="2"/>
    </xf>
    <xf numFmtId="0" fontId="53" fillId="0" borderId="27" xfId="42" applyFont="1" applyBorder="1" applyAlignment="1">
      <alignment horizontal="left" vertical="center" indent="2"/>
    </xf>
    <xf numFmtId="0" fontId="53" fillId="0" borderId="26" xfId="42" applyFont="1" applyBorder="1" applyAlignment="1">
      <alignment horizontal="right" vertical="center" indent="3"/>
    </xf>
    <xf numFmtId="0" fontId="49" fillId="0" borderId="0" xfId="42" applyAlignment="1">
      <alignment horizontal="right" vertical="center" indent="3"/>
    </xf>
    <xf numFmtId="0" fontId="49" fillId="0" borderId="26" xfId="42" applyBorder="1" applyAlignment="1">
      <alignment horizontal="right" vertical="center" indent="3"/>
    </xf>
    <xf numFmtId="0" fontId="53" fillId="0" borderId="0" xfId="42" applyFont="1" applyAlignment="1">
      <alignment horizontal="right" vertical="center" indent="3"/>
    </xf>
    <xf numFmtId="0" fontId="53" fillId="0" borderId="0" xfId="42" applyFont="1" applyAlignment="1">
      <alignment horizontal="left" vertical="center"/>
    </xf>
    <xf numFmtId="0" fontId="53" fillId="0" borderId="27" xfId="42" applyFont="1" applyBorder="1" applyAlignment="1">
      <alignment horizontal="left" vertical="center"/>
    </xf>
    <xf numFmtId="0" fontId="55" fillId="0" borderId="0" xfId="42" applyFont="1" applyAlignment="1">
      <alignment horizontal="center" vertical="center"/>
    </xf>
    <xf numFmtId="0" fontId="55" fillId="0" borderId="23" xfId="42" applyFont="1" applyBorder="1" applyAlignment="1">
      <alignment horizontal="center" vertical="center"/>
    </xf>
    <xf numFmtId="0" fontId="53" fillId="0" borderId="0" xfId="42" applyFont="1" applyAlignment="1">
      <alignment horizontal="center" vertical="center"/>
    </xf>
    <xf numFmtId="0" fontId="49" fillId="0" borderId="27" xfId="42" applyBorder="1" applyAlignment="1">
      <alignment horizontal="center" vertical="center"/>
    </xf>
    <xf numFmtId="0" fontId="49" fillId="0" borderId="23" xfId="42" applyBorder="1" applyAlignment="1">
      <alignment horizontal="center" vertical="center"/>
    </xf>
    <xf numFmtId="0" fontId="49" fillId="0" borderId="24" xfId="42" applyBorder="1" applyAlignment="1">
      <alignment horizontal="center" vertical="center"/>
    </xf>
    <xf numFmtId="0" fontId="56" fillId="0" borderId="0" xfId="42" applyFont="1" applyAlignment="1">
      <alignment vertical="center" shrinkToFit="1"/>
    </xf>
    <xf numFmtId="0" fontId="54" fillId="0" borderId="0" xfId="42" applyFont="1" applyAlignment="1">
      <alignment horizontal="left" vertical="center"/>
    </xf>
    <xf numFmtId="0" fontId="54" fillId="0" borderId="27" xfId="42" applyFont="1" applyBorder="1" applyAlignment="1">
      <alignment horizontal="left" vertical="center"/>
    </xf>
    <xf numFmtId="0" fontId="53" fillId="0" borderId="0" xfId="42" applyFont="1" applyAlignment="1">
      <alignment horizontal="left" vertical="center" indent="5"/>
    </xf>
    <xf numFmtId="0" fontId="49" fillId="0" borderId="0" xfId="42" applyAlignment="1">
      <alignment horizontal="left" vertical="center" indent="5"/>
    </xf>
    <xf numFmtId="0" fontId="49" fillId="0" borderId="23" xfId="42" applyBorder="1" applyAlignment="1">
      <alignment horizontal="left" vertical="center" indent="5"/>
    </xf>
    <xf numFmtId="0" fontId="49" fillId="0" borderId="0" xfId="42" applyAlignment="1">
      <alignment horizontal="right" vertical="center"/>
    </xf>
    <xf numFmtId="0" fontId="49" fillId="0" borderId="23" xfId="42" applyBorder="1" applyAlignment="1">
      <alignment horizontal="right" vertical="center"/>
    </xf>
    <xf numFmtId="0" fontId="49" fillId="0" borderId="0" xfId="42" applyAlignment="1">
      <alignment horizontal="center" vertical="center"/>
    </xf>
    <xf numFmtId="0" fontId="49" fillId="0" borderId="23" xfId="42" applyBorder="1">
      <alignment vertical="center"/>
    </xf>
    <xf numFmtId="0" fontId="49" fillId="0" borderId="28" xfId="42" applyBorder="1" applyAlignment="1">
      <alignment horizontal="center" vertical="center"/>
    </xf>
    <xf numFmtId="0" fontId="49" fillId="0" borderId="130" xfId="42" applyBorder="1" applyAlignment="1">
      <alignment horizontal="center" vertical="center"/>
    </xf>
    <xf numFmtId="0" fontId="60" fillId="0" borderId="15" xfId="42" applyFont="1" applyBorder="1">
      <alignment vertical="center"/>
    </xf>
    <xf numFmtId="0" fontId="49" fillId="0" borderId="15" xfId="42" applyBorder="1">
      <alignment vertical="center"/>
    </xf>
    <xf numFmtId="0" fontId="57" fillId="0" borderId="0" xfId="42" applyFont="1" applyAlignment="1">
      <alignment horizontal="center" vertical="center"/>
    </xf>
    <xf numFmtId="0" fontId="58" fillId="0" borderId="38" xfId="42" applyFont="1" applyBorder="1" applyAlignment="1">
      <alignment horizontal="center" vertical="center"/>
    </xf>
    <xf numFmtId="0" fontId="58" fillId="0" borderId="20" xfId="42" applyFont="1" applyBorder="1" applyAlignment="1">
      <alignment horizontal="center" vertical="center"/>
    </xf>
    <xf numFmtId="0" fontId="58" fillId="0" borderId="21" xfId="42" applyFont="1" applyBorder="1" applyAlignment="1">
      <alignment horizontal="center" vertical="center"/>
    </xf>
    <xf numFmtId="0" fontId="58" fillId="0" borderId="22" xfId="42" applyFont="1" applyBorder="1" applyAlignment="1">
      <alignment horizontal="center" vertical="center"/>
    </xf>
    <xf numFmtId="0" fontId="58" fillId="0" borderId="23" xfId="42" applyFont="1" applyBorder="1" applyAlignment="1">
      <alignment horizontal="center" vertical="center"/>
    </xf>
    <xf numFmtId="0" fontId="58" fillId="0" borderId="24" xfId="42" applyFont="1" applyBorder="1" applyAlignment="1">
      <alignment horizontal="center" vertical="center"/>
    </xf>
    <xf numFmtId="0" fontId="49" fillId="0" borderId="38" xfId="42" applyBorder="1">
      <alignment vertical="center"/>
    </xf>
    <xf numFmtId="0" fontId="49" fillId="0" borderId="20" xfId="42" applyBorder="1">
      <alignment vertical="center"/>
    </xf>
    <xf numFmtId="0" fontId="49" fillId="0" borderId="21" xfId="42" applyBorder="1">
      <alignment vertical="center"/>
    </xf>
    <xf numFmtId="0" fontId="49" fillId="0" borderId="26" xfId="42" applyBorder="1">
      <alignment vertical="center"/>
    </xf>
    <xf numFmtId="0" fontId="49" fillId="0" borderId="22" xfId="42" applyBorder="1">
      <alignment vertical="center"/>
    </xf>
    <xf numFmtId="0" fontId="49" fillId="0" borderId="24" xfId="42" applyBorder="1">
      <alignment vertical="center"/>
    </xf>
    <xf numFmtId="0" fontId="49" fillId="0" borderId="129" xfId="42" applyBorder="1" applyAlignment="1">
      <alignment horizontal="center" vertical="center"/>
    </xf>
    <xf numFmtId="0" fontId="62" fillId="0" borderId="0" xfId="42" applyFont="1" applyAlignment="1">
      <alignment horizontal="center" vertical="center"/>
    </xf>
    <xf numFmtId="0" fontId="49" fillId="0" borderId="38" xfId="42" applyBorder="1" applyAlignment="1">
      <alignment horizontal="center" vertical="center"/>
    </xf>
    <xf numFmtId="0" fontId="49" fillId="0" borderId="20" xfId="42" applyBorder="1" applyAlignment="1">
      <alignment horizontal="center" vertical="center"/>
    </xf>
    <xf numFmtId="0" fontId="49" fillId="0" borderId="21" xfId="42" applyBorder="1" applyAlignment="1">
      <alignment horizontal="center" vertical="center"/>
    </xf>
    <xf numFmtId="0" fontId="53" fillId="0" borderId="15" xfId="42" applyFont="1" applyBorder="1" applyAlignment="1">
      <alignment horizontal="center" vertical="center"/>
    </xf>
    <xf numFmtId="0" fontId="55" fillId="0" borderId="38" xfId="42" applyFont="1" applyBorder="1">
      <alignment vertical="center"/>
    </xf>
    <xf numFmtId="0" fontId="55" fillId="0" borderId="20" xfId="42" applyFont="1" applyBorder="1">
      <alignment vertical="center"/>
    </xf>
    <xf numFmtId="0" fontId="55" fillId="0" borderId="21" xfId="42" applyFont="1" applyBorder="1">
      <alignment vertical="center"/>
    </xf>
    <xf numFmtId="0" fontId="55" fillId="0" borderId="26" xfId="42" applyFont="1" applyBorder="1">
      <alignment vertical="center"/>
    </xf>
    <xf numFmtId="0" fontId="55" fillId="0" borderId="0" xfId="42" applyFont="1">
      <alignment vertical="center"/>
    </xf>
    <xf numFmtId="0" fontId="55" fillId="0" borderId="27" xfId="42" applyFont="1" applyBorder="1">
      <alignment vertical="center"/>
    </xf>
    <xf numFmtId="0" fontId="55" fillId="0" borderId="22" xfId="42" applyFont="1" applyBorder="1">
      <alignment vertical="center"/>
    </xf>
    <xf numFmtId="0" fontId="55" fillId="0" borderId="23" xfId="42" applyFont="1" applyBorder="1">
      <alignment vertical="center"/>
    </xf>
    <xf numFmtId="0" fontId="55" fillId="0" borderId="24" xfId="42" applyFont="1" applyBorder="1">
      <alignment vertical="center"/>
    </xf>
    <xf numFmtId="0" fontId="49" fillId="0" borderId="38" xfId="42" applyBorder="1" applyAlignment="1">
      <alignment horizontal="distributed" vertical="center"/>
    </xf>
    <xf numFmtId="0" fontId="49" fillId="0" borderId="20" xfId="42" applyBorder="1" applyAlignment="1">
      <alignment horizontal="distributed" vertical="center"/>
    </xf>
    <xf numFmtId="0" fontId="49" fillId="0" borderId="132" xfId="42" applyBorder="1" applyAlignment="1">
      <alignment horizontal="distributed" vertical="center"/>
    </xf>
    <xf numFmtId="0" fontId="49" fillId="0" borderId="22" xfId="42" applyBorder="1" applyAlignment="1">
      <alignment horizontal="distributed" vertical="center"/>
    </xf>
    <xf numFmtId="0" fontId="49" fillId="0" borderId="23" xfId="42" applyBorder="1" applyAlignment="1">
      <alignment horizontal="distributed" vertical="center"/>
    </xf>
    <xf numFmtId="0" fontId="49" fillId="0" borderId="133" xfId="42" applyBorder="1" applyAlignment="1">
      <alignment horizontal="distributed" vertical="center"/>
    </xf>
    <xf numFmtId="0" fontId="53" fillId="0" borderId="38" xfId="42" applyFont="1" applyBorder="1" applyAlignment="1">
      <alignment horizontal="center" vertical="center"/>
    </xf>
    <xf numFmtId="0" fontId="53" fillId="0" borderId="20" xfId="42" applyFont="1" applyBorder="1" applyAlignment="1">
      <alignment horizontal="center" vertical="center"/>
    </xf>
    <xf numFmtId="0" fontId="53" fillId="0" borderId="21" xfId="42" applyFont="1" applyBorder="1" applyAlignment="1">
      <alignment horizontal="center" vertical="center"/>
    </xf>
    <xf numFmtId="0" fontId="53" fillId="0" borderId="26" xfId="42" applyFont="1" applyBorder="1" applyAlignment="1">
      <alignment horizontal="center" vertical="center"/>
    </xf>
    <xf numFmtId="0" fontId="53" fillId="0" borderId="27" xfId="42" applyFont="1" applyBorder="1" applyAlignment="1">
      <alignment horizontal="center" vertical="center"/>
    </xf>
    <xf numFmtId="0" fontId="53" fillId="0" borderId="22" xfId="42" applyFont="1" applyBorder="1" applyAlignment="1">
      <alignment horizontal="center" vertical="center"/>
    </xf>
    <xf numFmtId="0" fontId="53" fillId="0" borderId="23" xfId="42" applyFont="1" applyBorder="1" applyAlignment="1">
      <alignment horizontal="center" vertical="center"/>
    </xf>
    <xf numFmtId="0" fontId="53" fillId="0" borderId="24" xfId="42" applyFont="1" applyBorder="1" applyAlignment="1">
      <alignment horizontal="center" vertical="center"/>
    </xf>
    <xf numFmtId="0" fontId="64" fillId="0" borderId="38" xfId="42" applyFont="1" applyBorder="1">
      <alignment vertical="center"/>
    </xf>
    <xf numFmtId="0" fontId="64" fillId="0" borderId="20" xfId="42" applyFont="1" applyBorder="1">
      <alignment vertical="center"/>
    </xf>
    <xf numFmtId="0" fontId="64" fillId="0" borderId="21" xfId="42" applyFont="1" applyBorder="1">
      <alignment vertical="center"/>
    </xf>
    <xf numFmtId="0" fontId="53" fillId="0" borderId="27" xfId="42" applyFont="1" applyBorder="1">
      <alignment vertical="center"/>
    </xf>
    <xf numFmtId="0" fontId="53" fillId="0" borderId="23" xfId="42" applyFont="1" applyBorder="1">
      <alignment vertical="center"/>
    </xf>
    <xf numFmtId="0" fontId="53" fillId="0" borderId="24" xfId="42" applyFont="1" applyBorder="1">
      <alignment vertical="center"/>
    </xf>
    <xf numFmtId="0" fontId="49" fillId="0" borderId="0" xfId="42" applyAlignment="1">
      <alignment horizontal="left"/>
    </xf>
    <xf numFmtId="0" fontId="49" fillId="0" borderId="27" xfId="42" applyBorder="1" applyAlignment="1">
      <alignment horizontal="left"/>
    </xf>
    <xf numFmtId="0" fontId="49" fillId="0" borderId="23" xfId="42" applyBorder="1" applyAlignment="1">
      <alignment horizontal="left"/>
    </xf>
    <xf numFmtId="0" fontId="49" fillId="0" borderId="24" xfId="42" applyBorder="1" applyAlignment="1">
      <alignment horizontal="left"/>
    </xf>
    <xf numFmtId="0" fontId="49" fillId="0" borderId="38" xfId="42" applyBorder="1" applyAlignment="1">
      <alignment horizontal="right" vertical="center" indent="5"/>
    </xf>
    <xf numFmtId="0" fontId="49" fillId="0" borderId="20" xfId="42" applyBorder="1" applyAlignment="1">
      <alignment horizontal="right" vertical="center" indent="5"/>
    </xf>
    <xf numFmtId="0" fontId="49" fillId="0" borderId="21" xfId="42" applyBorder="1" applyAlignment="1">
      <alignment horizontal="right" vertical="center" indent="5"/>
    </xf>
    <xf numFmtId="0" fontId="49" fillId="0" borderId="26" xfId="42" applyBorder="1" applyAlignment="1">
      <alignment horizontal="right" vertical="center" indent="5"/>
    </xf>
    <xf numFmtId="0" fontId="49" fillId="0" borderId="0" xfId="42" applyAlignment="1">
      <alignment horizontal="right" vertical="center" indent="5"/>
    </xf>
    <xf numFmtId="0" fontId="49" fillId="0" borderId="27" xfId="42" applyBorder="1" applyAlignment="1">
      <alignment horizontal="right" vertical="center" indent="5"/>
    </xf>
    <xf numFmtId="0" fontId="49" fillId="0" borderId="22" xfId="42" applyBorder="1" applyAlignment="1">
      <alignment horizontal="right" vertical="center" indent="5"/>
    </xf>
    <xf numFmtId="0" fontId="49" fillId="0" borderId="23" xfId="42" applyBorder="1" applyAlignment="1">
      <alignment horizontal="right" vertical="center" indent="5"/>
    </xf>
    <xf numFmtId="0" fontId="49" fillId="0" borderId="24" xfId="42" applyBorder="1" applyAlignment="1">
      <alignment horizontal="right" vertical="center" indent="5"/>
    </xf>
    <xf numFmtId="0" fontId="49" fillId="0" borderId="38" xfId="42" applyBorder="1" applyAlignment="1">
      <alignment horizontal="left" vertical="center" indent="3"/>
    </xf>
    <xf numFmtId="0" fontId="49" fillId="0" borderId="20" xfId="42" applyBorder="1" applyAlignment="1">
      <alignment horizontal="left" vertical="center" indent="3"/>
    </xf>
    <xf numFmtId="0" fontId="49" fillId="0" borderId="21" xfId="42" applyBorder="1" applyAlignment="1">
      <alignment horizontal="left" vertical="center" indent="3"/>
    </xf>
    <xf numFmtId="0" fontId="49" fillId="0" borderId="26" xfId="42" applyBorder="1" applyAlignment="1">
      <alignment horizontal="left" vertical="center" indent="3"/>
    </xf>
    <xf numFmtId="0" fontId="49" fillId="0" borderId="0" xfId="42" applyAlignment="1">
      <alignment horizontal="left" vertical="center" indent="3"/>
    </xf>
    <xf numFmtId="0" fontId="49" fillId="0" borderId="27" xfId="42" applyBorder="1" applyAlignment="1">
      <alignment horizontal="left" vertical="center" indent="3"/>
    </xf>
    <xf numFmtId="0" fontId="54" fillId="0" borderId="0" xfId="42" applyFont="1">
      <alignment vertical="center"/>
    </xf>
    <xf numFmtId="0" fontId="54" fillId="0" borderId="27" xfId="42" applyFont="1" applyBorder="1">
      <alignment vertical="center"/>
    </xf>
    <xf numFmtId="0" fontId="54" fillId="0" borderId="23" xfId="42" applyFont="1" applyBorder="1">
      <alignment vertical="center"/>
    </xf>
    <xf numFmtId="0" fontId="65" fillId="0" borderId="20" xfId="42" applyFont="1" applyBorder="1">
      <alignment vertical="center"/>
    </xf>
    <xf numFmtId="0" fontId="65" fillId="0" borderId="0" xfId="42" applyFont="1">
      <alignment vertical="center"/>
    </xf>
    <xf numFmtId="0" fontId="65" fillId="0" borderId="23" xfId="42" applyFont="1" applyBorder="1">
      <alignment vertical="center"/>
    </xf>
    <xf numFmtId="0" fontId="0" fillId="0" borderId="20" xfId="0" applyBorder="1" applyAlignment="1">
      <alignment horizontal="center" vertical="center"/>
    </xf>
    <xf numFmtId="0" fontId="0" fillId="0" borderId="23" xfId="0" applyBorder="1" applyAlignment="1">
      <alignment horizontal="center" vertical="center"/>
    </xf>
    <xf numFmtId="0" fontId="54" fillId="0" borderId="38" xfId="42" applyFont="1" applyBorder="1">
      <alignment vertical="center"/>
    </xf>
    <xf numFmtId="0" fontId="54" fillId="0" borderId="20" xfId="42" applyFont="1" applyBorder="1">
      <alignment vertical="center"/>
    </xf>
    <xf numFmtId="0" fontId="54" fillId="0" borderId="21" xfId="42" applyFont="1" applyBorder="1">
      <alignment vertical="center"/>
    </xf>
    <xf numFmtId="0" fontId="54" fillId="0" borderId="26" xfId="42" applyFont="1" applyBorder="1">
      <alignment vertical="center"/>
    </xf>
    <xf numFmtId="0" fontId="54" fillId="0" borderId="22" xfId="42" applyFont="1" applyBorder="1">
      <alignment vertical="center"/>
    </xf>
    <xf numFmtId="0" fontId="54" fillId="0" borderId="24" xfId="42" applyFont="1" applyBorder="1">
      <alignment vertical="center"/>
    </xf>
    <xf numFmtId="0" fontId="49" fillId="0" borderId="0" xfId="42" applyAlignment="1">
      <alignment horizontal="left" vertical="center"/>
    </xf>
    <xf numFmtId="0" fontId="53" fillId="0" borderId="20" xfId="42" applyFont="1" applyBorder="1">
      <alignment vertical="center"/>
    </xf>
    <xf numFmtId="0" fontId="0" fillId="33" borderId="0" xfId="0" applyFill="1">
      <alignment vertical="center"/>
    </xf>
    <xf numFmtId="0" fontId="42" fillId="33" borderId="0" xfId="0" applyFont="1" applyFill="1">
      <alignment vertical="center"/>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3" xfId="42"/>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7</xdr:col>
      <xdr:colOff>23605</xdr:colOff>
      <xdr:row>3</xdr:row>
      <xdr:rowOff>16565</xdr:rowOff>
    </xdr:from>
    <xdr:to>
      <xdr:col>10</xdr:col>
      <xdr:colOff>41412</xdr:colOff>
      <xdr:row>3</xdr:row>
      <xdr:rowOff>107675</xdr:rowOff>
    </xdr:to>
    <xdr:grpSp>
      <xdr:nvGrpSpPr>
        <xdr:cNvPr id="1025" name="Group 1">
          <a:extLst>
            <a:ext uri="{FF2B5EF4-FFF2-40B4-BE49-F238E27FC236}">
              <a16:creationId xmlns:a16="http://schemas.microsoft.com/office/drawing/2014/main" xmlns="" id="{00000000-0008-0000-0000-000001040000}"/>
            </a:ext>
          </a:extLst>
        </xdr:cNvPr>
        <xdr:cNvGrpSpPr>
          <a:grpSpLocks/>
        </xdr:cNvGrpSpPr>
      </xdr:nvGrpSpPr>
      <xdr:grpSpPr bwMode="auto">
        <a:xfrm>
          <a:off x="1746388" y="712304"/>
          <a:ext cx="266285" cy="91110"/>
          <a:chOff x="6389" y="2611"/>
          <a:chExt cx="280" cy="190"/>
        </a:xfrm>
      </xdr:grpSpPr>
      <xdr:sp macro="" textlink="">
        <xdr:nvSpPr>
          <xdr:cNvPr id="1026" name="Line 2">
            <a:extLst>
              <a:ext uri="{FF2B5EF4-FFF2-40B4-BE49-F238E27FC236}">
                <a16:creationId xmlns:a16="http://schemas.microsoft.com/office/drawing/2014/main" xmlns="" id="{00000000-0008-0000-0000-000002040000}"/>
              </a:ext>
            </a:extLst>
          </xdr:cNvPr>
          <xdr:cNvSpPr>
            <a:spLocks noChangeShapeType="1"/>
          </xdr:cNvSpPr>
        </xdr:nvSpPr>
        <xdr:spPr bwMode="auto">
          <a:xfrm flipV="1">
            <a:off x="6389" y="2611"/>
            <a:ext cx="0" cy="190"/>
          </a:xfrm>
          <a:prstGeom prst="line">
            <a:avLst/>
          </a:prstGeom>
          <a:noFill/>
          <a:ln w="6350">
            <a:solidFill>
              <a:srgbClr val="000000"/>
            </a:solidFill>
            <a:round/>
            <a:headEnd/>
            <a:tailEnd type="triangle" w="sm" len="sm"/>
          </a:ln>
          <a:extLst>
            <a:ext uri="{909E8E84-426E-40DD-AFC4-6F175D3DCCD1}">
              <a14:hiddenFill xmlns:a14="http://schemas.microsoft.com/office/drawing/2010/main">
                <a:noFill/>
              </a14:hiddenFill>
            </a:ext>
          </a:extLst>
        </xdr:spPr>
      </xdr:sp>
      <xdr:sp macro="" textlink="">
        <xdr:nvSpPr>
          <xdr:cNvPr id="1027" name="Line 3">
            <a:extLst>
              <a:ext uri="{FF2B5EF4-FFF2-40B4-BE49-F238E27FC236}">
                <a16:creationId xmlns:a16="http://schemas.microsoft.com/office/drawing/2014/main" xmlns="" id="{00000000-0008-0000-0000-000003040000}"/>
              </a:ext>
            </a:extLst>
          </xdr:cNvPr>
          <xdr:cNvSpPr>
            <a:spLocks noChangeShapeType="1"/>
          </xdr:cNvSpPr>
        </xdr:nvSpPr>
        <xdr:spPr bwMode="auto">
          <a:xfrm>
            <a:off x="6389" y="2801"/>
            <a:ext cx="280" cy="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74</xdr:col>
      <xdr:colOff>0</xdr:colOff>
      <xdr:row>7</xdr:row>
      <xdr:rowOff>0</xdr:rowOff>
    </xdr:from>
    <xdr:to>
      <xdr:col>85</xdr:col>
      <xdr:colOff>0</xdr:colOff>
      <xdr:row>8</xdr:row>
      <xdr:rowOff>0</xdr:rowOff>
    </xdr:to>
    <xdr:sp macro="" textlink="">
      <xdr:nvSpPr>
        <xdr:cNvPr id="6" name="楕円 5">
          <a:extLst>
            <a:ext uri="{FF2B5EF4-FFF2-40B4-BE49-F238E27FC236}">
              <a16:creationId xmlns:a16="http://schemas.microsoft.com/office/drawing/2014/main" xmlns="" id="{F2445CEA-C125-0603-FAA1-DC3865668B8F}"/>
            </a:ext>
          </a:extLst>
        </xdr:cNvPr>
        <xdr:cNvSpPr/>
      </xdr:nvSpPr>
      <xdr:spPr bwMode="auto">
        <a:xfrm>
          <a:off x="7791450" y="1781175"/>
          <a:ext cx="838200" cy="323850"/>
        </a:xfrm>
        <a:prstGeom prst="ellipse">
          <a:avLst/>
        </a:prstGeom>
        <a:no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74</xdr:col>
      <xdr:colOff>0</xdr:colOff>
      <xdr:row>42</xdr:row>
      <xdr:rowOff>0</xdr:rowOff>
    </xdr:from>
    <xdr:to>
      <xdr:col>85</xdr:col>
      <xdr:colOff>0</xdr:colOff>
      <xdr:row>43</xdr:row>
      <xdr:rowOff>0</xdr:rowOff>
    </xdr:to>
    <xdr:sp macro="" textlink="">
      <xdr:nvSpPr>
        <xdr:cNvPr id="7" name="楕円 6">
          <a:extLst>
            <a:ext uri="{FF2B5EF4-FFF2-40B4-BE49-F238E27FC236}">
              <a16:creationId xmlns:a16="http://schemas.microsoft.com/office/drawing/2014/main" xmlns="" id="{5B310C12-F967-DF6F-F859-05F920963150}"/>
            </a:ext>
          </a:extLst>
        </xdr:cNvPr>
        <xdr:cNvSpPr/>
      </xdr:nvSpPr>
      <xdr:spPr bwMode="auto">
        <a:xfrm>
          <a:off x="7791450" y="8924925"/>
          <a:ext cx="838200" cy="323850"/>
        </a:xfrm>
        <a:prstGeom prst="ellipse">
          <a:avLst/>
        </a:prstGeom>
        <a:no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74</xdr:col>
      <xdr:colOff>0</xdr:colOff>
      <xdr:row>78</xdr:row>
      <xdr:rowOff>0</xdr:rowOff>
    </xdr:from>
    <xdr:to>
      <xdr:col>85</xdr:col>
      <xdr:colOff>0</xdr:colOff>
      <xdr:row>79</xdr:row>
      <xdr:rowOff>0</xdr:rowOff>
    </xdr:to>
    <xdr:sp macro="" textlink="">
      <xdr:nvSpPr>
        <xdr:cNvPr id="8" name="楕円 7">
          <a:extLst>
            <a:ext uri="{FF2B5EF4-FFF2-40B4-BE49-F238E27FC236}">
              <a16:creationId xmlns:a16="http://schemas.microsoft.com/office/drawing/2014/main" xmlns="" id="{90E93721-56A3-11C7-054A-C2B0D6196198}"/>
            </a:ext>
          </a:extLst>
        </xdr:cNvPr>
        <xdr:cNvSpPr/>
      </xdr:nvSpPr>
      <xdr:spPr bwMode="auto">
        <a:xfrm>
          <a:off x="7791450" y="16040100"/>
          <a:ext cx="838200" cy="323850"/>
        </a:xfrm>
        <a:prstGeom prst="ellipse">
          <a:avLst/>
        </a:prstGeom>
        <a:no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74</xdr:col>
      <xdr:colOff>0</xdr:colOff>
      <xdr:row>112</xdr:row>
      <xdr:rowOff>0</xdr:rowOff>
    </xdr:from>
    <xdr:to>
      <xdr:col>85</xdr:col>
      <xdr:colOff>0</xdr:colOff>
      <xdr:row>113</xdr:row>
      <xdr:rowOff>0</xdr:rowOff>
    </xdr:to>
    <xdr:sp macro="" textlink="">
      <xdr:nvSpPr>
        <xdr:cNvPr id="9" name="楕円 8">
          <a:extLst>
            <a:ext uri="{FF2B5EF4-FFF2-40B4-BE49-F238E27FC236}">
              <a16:creationId xmlns:a16="http://schemas.microsoft.com/office/drawing/2014/main" xmlns="" id="{0C0DBEE3-B759-8F11-8C15-BF6097A1108A}"/>
            </a:ext>
          </a:extLst>
        </xdr:cNvPr>
        <xdr:cNvSpPr/>
      </xdr:nvSpPr>
      <xdr:spPr bwMode="auto">
        <a:xfrm>
          <a:off x="7791450" y="22860000"/>
          <a:ext cx="838200" cy="323850"/>
        </a:xfrm>
        <a:prstGeom prst="ellipse">
          <a:avLst/>
        </a:prstGeom>
        <a:no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CQ14"/>
  <sheetViews>
    <sheetView view="pageBreakPreview" zoomScale="115" zoomScaleNormal="115" zoomScaleSheetLayoutView="115" workbookViewId="0">
      <selection activeCell="G13" sqref="G13:W13"/>
    </sheetView>
  </sheetViews>
  <sheetFormatPr defaultColWidth="9" defaultRowHeight="9.75"/>
  <cols>
    <col min="1" max="1" width="2.75" style="1" customWidth="1"/>
    <col min="2" max="2" width="1.625" style="1" customWidth="1"/>
    <col min="3" max="3" width="1.125" style="1" customWidth="1"/>
    <col min="4" max="5" width="1.875" style="1" customWidth="1"/>
    <col min="6" max="6" width="12.375" style="1" customWidth="1"/>
    <col min="7" max="66" width="1.125" style="1" customWidth="1"/>
    <col min="67" max="93" width="1" style="1" customWidth="1"/>
    <col min="94" max="94" width="3.5" style="1" customWidth="1"/>
    <col min="95" max="95" width="11.625" style="1" customWidth="1"/>
    <col min="96" max="96" width="2.625" style="1" customWidth="1"/>
    <col min="97" max="97" width="1.875" style="1" customWidth="1"/>
    <col min="98" max="16384" width="9" style="1"/>
  </cols>
  <sheetData>
    <row r="1" spans="1:95" ht="17.25" customHeight="1">
      <c r="A1" s="246" t="s">
        <v>12</v>
      </c>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8"/>
      <c r="CQ1" s="4"/>
    </row>
    <row r="2" spans="1:95" ht="15" customHeight="1">
      <c r="A2" s="212" t="s">
        <v>25</v>
      </c>
      <c r="B2" s="213"/>
      <c r="C2" s="213"/>
      <c r="D2" s="213"/>
      <c r="E2" s="214"/>
      <c r="F2" s="29" t="s">
        <v>24</v>
      </c>
      <c r="G2" s="250" t="s">
        <v>0</v>
      </c>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c r="AH2" s="213"/>
      <c r="AI2" s="213"/>
      <c r="AJ2" s="213"/>
      <c r="AK2" s="213"/>
      <c r="AL2" s="213"/>
      <c r="AM2" s="213"/>
      <c r="AN2" s="213"/>
      <c r="AO2" s="213"/>
      <c r="AP2" s="213"/>
      <c r="AQ2" s="213"/>
      <c r="AR2" s="213"/>
      <c r="AS2" s="213"/>
      <c r="AT2" s="213"/>
      <c r="AU2" s="213"/>
      <c r="AV2" s="213"/>
      <c r="AW2" s="213"/>
      <c r="AX2" s="213"/>
      <c r="AY2" s="213"/>
      <c r="AZ2" s="213"/>
      <c r="BA2" s="213"/>
      <c r="BB2" s="213"/>
      <c r="BC2" s="213"/>
      <c r="BD2" s="213"/>
      <c r="BE2" s="213"/>
      <c r="BF2" s="213"/>
      <c r="BG2" s="213"/>
      <c r="BH2" s="213"/>
      <c r="BI2" s="213"/>
      <c r="BJ2" s="213"/>
      <c r="BK2" s="213"/>
      <c r="BL2" s="213"/>
      <c r="BM2" s="213"/>
      <c r="BN2" s="213"/>
      <c r="BO2" s="208" t="s">
        <v>18</v>
      </c>
      <c r="BP2" s="209"/>
      <c r="BQ2" s="209"/>
      <c r="BR2" s="209"/>
      <c r="BS2" s="209"/>
      <c r="BT2" s="209"/>
      <c r="BU2" s="209"/>
      <c r="BV2" s="209"/>
      <c r="BW2" s="209"/>
      <c r="BX2" s="209"/>
      <c r="BY2" s="209"/>
      <c r="BZ2" s="209"/>
      <c r="CA2" s="209"/>
      <c r="CB2" s="209"/>
      <c r="CC2" s="209"/>
      <c r="CD2" s="209"/>
      <c r="CE2" s="209"/>
      <c r="CF2" s="209"/>
      <c r="CG2" s="209"/>
      <c r="CH2" s="209"/>
      <c r="CI2" s="209"/>
      <c r="CJ2" s="209"/>
      <c r="CK2" s="209"/>
      <c r="CL2" s="209"/>
      <c r="CM2" s="209"/>
      <c r="CN2" s="209"/>
      <c r="CO2" s="209"/>
      <c r="CP2" s="210"/>
      <c r="CQ2" s="4"/>
    </row>
    <row r="3" spans="1:95" ht="23.1" customHeight="1">
      <c r="A3" s="215" t="s">
        <v>100</v>
      </c>
      <c r="B3" s="216"/>
      <c r="C3" s="216"/>
      <c r="D3" s="216"/>
      <c r="E3" s="217"/>
      <c r="F3" s="224" t="s">
        <v>101</v>
      </c>
      <c r="G3" s="234">
        <v>1</v>
      </c>
      <c r="H3" s="235"/>
      <c r="I3" s="235"/>
      <c r="J3" s="203" t="str">
        <f>IF(入力!D8="","",入力!D8)</f>
        <v/>
      </c>
      <c r="K3" s="203"/>
      <c r="L3" s="203"/>
      <c r="M3" s="204" t="s">
        <v>91</v>
      </c>
      <c r="N3" s="203"/>
      <c r="O3" s="203"/>
      <c r="P3" s="203">
        <v>2</v>
      </c>
      <c r="Q3" s="203"/>
      <c r="R3" s="203"/>
      <c r="S3" s="203">
        <v>0</v>
      </c>
      <c r="T3" s="203"/>
      <c r="U3" s="203"/>
      <c r="V3" s="203">
        <v>1</v>
      </c>
      <c r="W3" s="203"/>
      <c r="X3" s="203"/>
      <c r="Y3" s="203" t="s">
        <v>98</v>
      </c>
      <c r="Z3" s="203"/>
      <c r="AA3" s="203"/>
      <c r="AB3" s="205">
        <v>2</v>
      </c>
      <c r="AC3" s="206"/>
      <c r="AD3" s="207"/>
      <c r="AE3" s="205">
        <v>0</v>
      </c>
      <c r="AF3" s="206"/>
      <c r="AG3" s="207"/>
      <c r="AH3" s="205">
        <v>3</v>
      </c>
      <c r="AI3" s="206"/>
      <c r="AJ3" s="207"/>
      <c r="AK3" s="205">
        <v>2</v>
      </c>
      <c r="AL3" s="206"/>
      <c r="AM3" s="207"/>
      <c r="AN3" s="205">
        <v>0</v>
      </c>
      <c r="AO3" s="206"/>
      <c r="AP3" s="207"/>
      <c r="AQ3" s="205">
        <v>0</v>
      </c>
      <c r="AR3" s="206"/>
      <c r="AS3" s="207"/>
      <c r="AT3" s="205">
        <v>7</v>
      </c>
      <c r="AU3" s="206"/>
      <c r="AV3" s="207"/>
      <c r="AW3" s="205"/>
      <c r="AX3" s="206"/>
      <c r="AY3" s="207"/>
      <c r="AZ3" s="205"/>
      <c r="BA3" s="206"/>
      <c r="BB3" s="207"/>
      <c r="BC3" s="203"/>
      <c r="BD3" s="203"/>
      <c r="BE3" s="203"/>
      <c r="BF3" s="203"/>
      <c r="BG3" s="203"/>
      <c r="BH3" s="203"/>
      <c r="BI3" s="203"/>
      <c r="BJ3" s="203"/>
      <c r="BK3" s="203"/>
      <c r="BL3" s="251"/>
      <c r="BM3" s="251"/>
      <c r="BN3" s="251"/>
      <c r="BO3" s="34" t="s">
        <v>21</v>
      </c>
      <c r="BP3" s="33"/>
      <c r="BQ3" s="33"/>
      <c r="BR3" s="33"/>
      <c r="BS3" s="239">
        <v>469</v>
      </c>
      <c r="BT3" s="239"/>
      <c r="BU3" s="239"/>
      <c r="BV3" s="239"/>
      <c r="BW3" s="239"/>
      <c r="BX3" s="239"/>
      <c r="BY3" s="239"/>
      <c r="BZ3" s="239"/>
      <c r="CA3" s="239"/>
      <c r="CB3" s="239"/>
      <c r="CC3" s="239"/>
      <c r="CD3" s="239"/>
      <c r="CE3" s="239"/>
      <c r="CF3" s="239"/>
      <c r="CG3" s="239"/>
      <c r="CH3" s="239"/>
      <c r="CI3" s="49" t="s">
        <v>1</v>
      </c>
      <c r="CJ3" s="49"/>
      <c r="CK3" s="49"/>
      <c r="CL3" s="49"/>
      <c r="CM3" s="49"/>
      <c r="CN3" s="49"/>
      <c r="CO3" s="49"/>
      <c r="CP3" s="50"/>
    </row>
    <row r="4" spans="1:95" ht="23.1" customHeight="1">
      <c r="A4" s="218"/>
      <c r="B4" s="219"/>
      <c r="C4" s="219"/>
      <c r="D4" s="219"/>
      <c r="E4" s="220"/>
      <c r="F4" s="224"/>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3"/>
      <c r="BO4" s="242" t="s">
        <v>22</v>
      </c>
      <c r="BP4" s="243"/>
      <c r="BQ4" s="243"/>
      <c r="BR4" s="243"/>
      <c r="BS4" s="240">
        <v>170</v>
      </c>
      <c r="BT4" s="240"/>
      <c r="BU4" s="240"/>
      <c r="BV4" s="240"/>
      <c r="BW4" s="240"/>
      <c r="BX4" s="240"/>
      <c r="BY4" s="240"/>
      <c r="BZ4" s="240"/>
      <c r="CA4" s="240"/>
      <c r="CB4" s="240"/>
      <c r="CC4" s="240"/>
      <c r="CD4" s="240"/>
      <c r="CE4" s="240"/>
      <c r="CF4" s="240"/>
      <c r="CG4" s="240"/>
      <c r="CH4" s="240"/>
      <c r="CI4" s="51" t="s">
        <v>1</v>
      </c>
      <c r="CJ4" s="51"/>
      <c r="CK4" s="51"/>
      <c r="CL4" s="51"/>
      <c r="CM4" s="51"/>
      <c r="CN4" s="51"/>
      <c r="CO4" s="52"/>
      <c r="CP4" s="53"/>
      <c r="CQ4" s="2"/>
    </row>
    <row r="5" spans="1:95" ht="23.1" customHeight="1">
      <c r="A5" s="221"/>
      <c r="B5" s="222"/>
      <c r="C5" s="222"/>
      <c r="D5" s="222"/>
      <c r="E5" s="223"/>
      <c r="F5" s="224"/>
      <c r="G5" s="201"/>
      <c r="H5" s="202"/>
      <c r="I5" s="202"/>
      <c r="J5" s="201" t="s">
        <v>34</v>
      </c>
      <c r="K5" s="202"/>
      <c r="L5" s="202"/>
      <c r="M5" s="201"/>
      <c r="N5" s="202"/>
      <c r="O5" s="202"/>
      <c r="P5" s="201" t="str">
        <f>IF(COUNTIF(エクセル隠しコマンド!A2:A27,入力シート!P3)=1,"✓","")</f>
        <v/>
      </c>
      <c r="Q5" s="202"/>
      <c r="R5" s="202"/>
      <c r="S5" s="201" t="str">
        <f>IF(COUNTIF(エクセル隠しコマンド!A2:A27,入力シート!S3)=1,"✓","")</f>
        <v/>
      </c>
      <c r="T5" s="202"/>
      <c r="U5" s="202"/>
      <c r="V5" s="201" t="str">
        <f>IF(COUNTIF(エクセル隠しコマンド!A2:A27,入力シート!V3)=1,"✓","")</f>
        <v/>
      </c>
      <c r="W5" s="202"/>
      <c r="X5" s="202"/>
      <c r="Y5" s="201" t="str">
        <f>IF(COUNTIF(エクセル隠しコマンド!A2:A27,入力シート!Y3)=1,"✓","")</f>
        <v/>
      </c>
      <c r="Z5" s="202"/>
      <c r="AA5" s="202"/>
      <c r="AB5" s="201" t="str">
        <f>IF(COUNTIF(エクセル隠しコマンド!A2:A27,入力シート!AB3)=1,"✓","")</f>
        <v/>
      </c>
      <c r="AC5" s="202"/>
      <c r="AD5" s="202"/>
      <c r="AE5" s="201" t="str">
        <f>IF(COUNTIF(エクセル隠しコマンド!A2:A27,入力シート!AE3)=1,"✓","")</f>
        <v/>
      </c>
      <c r="AF5" s="202"/>
      <c r="AG5" s="202"/>
      <c r="AH5" s="201" t="str">
        <f>IF(COUNTIF(エクセル隠しコマンド!A2:A27,入力シート!AH3)=1,"✓","")</f>
        <v/>
      </c>
      <c r="AI5" s="202"/>
      <c r="AJ5" s="202"/>
      <c r="AK5" s="201" t="str">
        <f>IF(COUNTIF(エクセル隠しコマンド!A2:A27,入力シート!AK3)=1,"✓","")</f>
        <v/>
      </c>
      <c r="AL5" s="202"/>
      <c r="AM5" s="202"/>
      <c r="AN5" s="201" t="str">
        <f>IF(COUNTIF(エクセル隠しコマンド!A2:A27,入力シート!AN3)=1,"✓","")</f>
        <v/>
      </c>
      <c r="AO5" s="202"/>
      <c r="AP5" s="202"/>
      <c r="AQ5" s="201" t="str">
        <f>IF(COUNTIF(エクセル隠しコマンド!A2:A27,入力シート!AQ3)=1,"✓","")</f>
        <v/>
      </c>
      <c r="AR5" s="202"/>
      <c r="AS5" s="202"/>
      <c r="AT5" s="201" t="str">
        <f>IF(COUNTIF(エクセル隠しコマンド!A2:A27,入力シート!AT3)=1,"✓","")</f>
        <v/>
      </c>
      <c r="AU5" s="202"/>
      <c r="AV5" s="202"/>
      <c r="AW5" s="201" t="str">
        <f>IF(COUNTIF(エクセル隠しコマンド!A2:A27,入力シート!AW3)=1,"✓","")</f>
        <v/>
      </c>
      <c r="AX5" s="202"/>
      <c r="AY5" s="202"/>
      <c r="AZ5" s="201" t="str">
        <f>IF(COUNTIF(エクセル隠しコマンド!A2:A27,入力シート!AZ3)=1,"✓","")</f>
        <v/>
      </c>
      <c r="BA5" s="202"/>
      <c r="BB5" s="202"/>
      <c r="BC5" s="201" t="str">
        <f>IF(COUNTIF(エクセル隠しコマンド!A2:A27,入力シート!BC3)=1,"✓","")</f>
        <v/>
      </c>
      <c r="BD5" s="202"/>
      <c r="BE5" s="202"/>
      <c r="BF5" s="201" t="str">
        <f>IF(COUNTIF(エクセル隠しコマンド!A2:A27,入力シート!BF3)=1,"✓","")</f>
        <v/>
      </c>
      <c r="BG5" s="202"/>
      <c r="BH5" s="202"/>
      <c r="BI5" s="201" t="str">
        <f>IF(COUNTIF(エクセル隠しコマンド!A2:A27,入力シート!BI3)=1,"✓","")</f>
        <v/>
      </c>
      <c r="BJ5" s="202"/>
      <c r="BK5" s="202"/>
      <c r="BL5" s="201" t="str">
        <f>IF(COUNTIF(エクセル隠しコマンド!A2:A27,入力シート!BL3)=1,"✓","")</f>
        <v/>
      </c>
      <c r="BM5" s="202"/>
      <c r="BN5" s="202"/>
      <c r="BO5" s="244" t="s">
        <v>23</v>
      </c>
      <c r="BP5" s="245"/>
      <c r="BQ5" s="245"/>
      <c r="BR5" s="245"/>
      <c r="BS5" s="241">
        <v>198</v>
      </c>
      <c r="BT5" s="241"/>
      <c r="BU5" s="241"/>
      <c r="BV5" s="241"/>
      <c r="BW5" s="241"/>
      <c r="BX5" s="241"/>
      <c r="BY5" s="241"/>
      <c r="BZ5" s="241"/>
      <c r="CA5" s="241"/>
      <c r="CB5" s="241"/>
      <c r="CC5" s="241"/>
      <c r="CD5" s="241"/>
      <c r="CE5" s="241"/>
      <c r="CF5" s="241"/>
      <c r="CG5" s="241"/>
      <c r="CH5" s="241"/>
      <c r="CI5" s="54" t="s">
        <v>1</v>
      </c>
      <c r="CJ5" s="55"/>
      <c r="CK5" s="54"/>
      <c r="CL5" s="54"/>
      <c r="CM5" s="54"/>
      <c r="CN5" s="54"/>
      <c r="CO5" s="56"/>
      <c r="CP5" s="57"/>
      <c r="CQ5" s="2"/>
    </row>
    <row r="6" spans="1:95" ht="26.1" customHeight="1">
      <c r="A6" s="225" t="s">
        <v>9</v>
      </c>
      <c r="B6" s="226"/>
      <c r="C6" s="226"/>
      <c r="D6" s="226"/>
      <c r="E6" s="226"/>
      <c r="F6" s="226"/>
      <c r="G6" s="227"/>
      <c r="H6" s="227"/>
      <c r="I6" s="227"/>
      <c r="J6" s="227"/>
      <c r="K6" s="227"/>
      <c r="L6" s="228"/>
      <c r="M6" s="236" t="s">
        <v>102</v>
      </c>
      <c r="N6" s="237"/>
      <c r="O6" s="237"/>
      <c r="P6" s="237"/>
      <c r="Q6" s="237"/>
      <c r="R6" s="237"/>
      <c r="S6" s="237"/>
      <c r="T6" s="237"/>
      <c r="U6" s="237"/>
      <c r="V6" s="237"/>
      <c r="W6" s="237"/>
      <c r="X6" s="237"/>
      <c r="Y6" s="237"/>
      <c r="Z6" s="237"/>
      <c r="AA6" s="237"/>
      <c r="AB6" s="237"/>
      <c r="AC6" s="237"/>
      <c r="AD6" s="237"/>
      <c r="AE6" s="237"/>
      <c r="AF6" s="237"/>
      <c r="AG6" s="237"/>
      <c r="AH6" s="237"/>
      <c r="AI6" s="237"/>
      <c r="AJ6" s="237"/>
      <c r="AK6" s="237"/>
      <c r="AL6" s="237"/>
      <c r="AM6" s="237"/>
      <c r="AN6" s="237"/>
      <c r="AO6" s="237"/>
      <c r="AP6" s="237"/>
      <c r="AQ6" s="237"/>
      <c r="AR6" s="237"/>
      <c r="AS6" s="237"/>
      <c r="AT6" s="237"/>
      <c r="AU6" s="237"/>
      <c r="AV6" s="237"/>
      <c r="AW6" s="237"/>
      <c r="AX6" s="237"/>
      <c r="AY6" s="237"/>
      <c r="AZ6" s="237"/>
      <c r="BA6" s="237"/>
      <c r="BB6" s="237"/>
      <c r="BC6" s="237"/>
      <c r="BD6" s="237"/>
      <c r="BE6" s="237"/>
      <c r="BF6" s="237"/>
      <c r="BG6" s="237"/>
      <c r="BH6" s="237"/>
      <c r="BI6" s="237"/>
      <c r="BJ6" s="237"/>
      <c r="BK6" s="237"/>
      <c r="BL6" s="237"/>
      <c r="BM6" s="237"/>
      <c r="BN6" s="237"/>
      <c r="BO6" s="237"/>
      <c r="BP6" s="237"/>
      <c r="BQ6" s="237"/>
      <c r="BR6" s="237"/>
      <c r="BS6" s="237"/>
      <c r="BT6" s="237"/>
      <c r="BU6" s="237"/>
      <c r="BV6" s="237"/>
      <c r="BW6" s="237"/>
      <c r="BX6" s="237"/>
      <c r="BY6" s="237"/>
      <c r="BZ6" s="237"/>
      <c r="CA6" s="237"/>
      <c r="CB6" s="237"/>
      <c r="CC6" s="237"/>
      <c r="CD6" s="237"/>
      <c r="CE6" s="237"/>
      <c r="CF6" s="237"/>
      <c r="CG6" s="237"/>
      <c r="CH6" s="237"/>
      <c r="CI6" s="237"/>
      <c r="CJ6" s="237"/>
      <c r="CK6" s="237"/>
      <c r="CL6" s="237"/>
      <c r="CM6" s="237"/>
      <c r="CN6" s="237"/>
      <c r="CO6" s="237"/>
      <c r="CP6" s="238"/>
      <c r="CQ6" s="4"/>
    </row>
    <row r="7" spans="1:95" ht="26.1" customHeight="1">
      <c r="A7" s="229" t="s">
        <v>2</v>
      </c>
      <c r="B7" s="230"/>
      <c r="C7" s="230"/>
      <c r="D7" s="230"/>
      <c r="E7" s="230"/>
      <c r="F7" s="230"/>
      <c r="G7" s="230"/>
      <c r="H7" s="230"/>
      <c r="I7" s="230"/>
      <c r="J7" s="230"/>
      <c r="K7" s="230"/>
      <c r="L7" s="230"/>
      <c r="M7" s="236" t="str">
        <f>M6</f>
        <v>大阪府寝屋川市萱島東1-6-13</v>
      </c>
      <c r="N7" s="237"/>
      <c r="O7" s="237"/>
      <c r="P7" s="237"/>
      <c r="Q7" s="237"/>
      <c r="R7" s="237"/>
      <c r="S7" s="237"/>
      <c r="T7" s="237"/>
      <c r="U7" s="237"/>
      <c r="V7" s="237"/>
      <c r="W7" s="237"/>
      <c r="X7" s="237"/>
      <c r="Y7" s="237"/>
      <c r="Z7" s="237"/>
      <c r="AA7" s="237"/>
      <c r="AB7" s="237"/>
      <c r="AC7" s="237"/>
      <c r="AD7" s="237"/>
      <c r="AE7" s="237"/>
      <c r="AF7" s="237"/>
      <c r="AG7" s="237"/>
      <c r="AH7" s="237"/>
      <c r="AI7" s="237"/>
      <c r="AJ7" s="237"/>
      <c r="AK7" s="237"/>
      <c r="AL7" s="237"/>
      <c r="AM7" s="237"/>
      <c r="AN7" s="237"/>
      <c r="AO7" s="237"/>
      <c r="AP7" s="237"/>
      <c r="AQ7" s="237"/>
      <c r="AR7" s="237"/>
      <c r="AS7" s="237"/>
      <c r="AT7" s="237"/>
      <c r="AU7" s="237"/>
      <c r="AV7" s="237"/>
      <c r="AW7" s="237"/>
      <c r="AX7" s="237"/>
      <c r="AY7" s="237"/>
      <c r="AZ7" s="237"/>
      <c r="BA7" s="237"/>
      <c r="BB7" s="237"/>
      <c r="BC7" s="237"/>
      <c r="BD7" s="237"/>
      <c r="BE7" s="237"/>
      <c r="BF7" s="237"/>
      <c r="BG7" s="237"/>
      <c r="BH7" s="237"/>
      <c r="BI7" s="237"/>
      <c r="BJ7" s="237"/>
      <c r="BK7" s="237"/>
      <c r="BL7" s="237"/>
      <c r="BM7" s="237"/>
      <c r="BN7" s="237"/>
      <c r="BO7" s="237"/>
      <c r="BP7" s="237"/>
      <c r="BQ7" s="237"/>
      <c r="BR7" s="237"/>
      <c r="BS7" s="237"/>
      <c r="BT7" s="237"/>
      <c r="BU7" s="237"/>
      <c r="BV7" s="237"/>
      <c r="BW7" s="208" t="s">
        <v>17</v>
      </c>
      <c r="BX7" s="209"/>
      <c r="BY7" s="209"/>
      <c r="BZ7" s="209"/>
      <c r="CA7" s="209"/>
      <c r="CB7" s="209"/>
      <c r="CC7" s="209"/>
      <c r="CD7" s="209"/>
      <c r="CE7" s="209"/>
      <c r="CF7" s="209"/>
      <c r="CG7" s="211"/>
      <c r="CH7" s="208" t="s">
        <v>16</v>
      </c>
      <c r="CI7" s="209"/>
      <c r="CJ7" s="209"/>
      <c r="CK7" s="209"/>
      <c r="CL7" s="209"/>
      <c r="CM7" s="209"/>
      <c r="CN7" s="209"/>
      <c r="CO7" s="209"/>
      <c r="CP7" s="210"/>
      <c r="CQ7" s="4"/>
    </row>
    <row r="8" spans="1:95" ht="9.75" customHeight="1">
      <c r="A8" s="27"/>
      <c r="B8" s="2"/>
      <c r="C8" s="2"/>
      <c r="D8" s="2"/>
      <c r="E8" s="2"/>
      <c r="F8" s="2"/>
      <c r="G8" s="2"/>
      <c r="H8" s="2"/>
      <c r="I8" s="2"/>
      <c r="J8" s="2"/>
      <c r="K8" s="2"/>
      <c r="L8" s="2"/>
      <c r="M8" s="2"/>
      <c r="N8" s="2"/>
      <c r="O8" s="2"/>
      <c r="P8" s="2"/>
      <c r="Q8" s="2"/>
      <c r="R8" s="2"/>
      <c r="S8" s="2"/>
      <c r="T8" s="2"/>
      <c r="U8" s="2"/>
      <c r="V8" s="2"/>
      <c r="W8" s="2"/>
      <c r="X8" s="2"/>
      <c r="Y8" s="2"/>
      <c r="Z8" s="2"/>
      <c r="AA8" s="287" t="s">
        <v>57</v>
      </c>
      <c r="AB8" s="288"/>
      <c r="AC8" s="287" t="s">
        <v>58</v>
      </c>
      <c r="AD8" s="288"/>
      <c r="AE8" s="47"/>
      <c r="AF8" s="47"/>
      <c r="AG8" s="47"/>
      <c r="AH8" s="47"/>
      <c r="AI8" s="47"/>
      <c r="AJ8" s="287" t="s">
        <v>59</v>
      </c>
      <c r="AK8" s="288"/>
      <c r="AL8" s="47"/>
      <c r="AM8" s="47"/>
      <c r="AN8" s="47"/>
      <c r="AO8" s="47"/>
      <c r="AP8" s="47"/>
      <c r="AQ8" s="47"/>
      <c r="AR8" s="47"/>
      <c r="AS8" s="47"/>
      <c r="AT8" s="47"/>
      <c r="AU8" s="47"/>
      <c r="AV8" s="47"/>
      <c r="AW8" s="47"/>
      <c r="AX8" s="47"/>
      <c r="AY8" s="47"/>
      <c r="AZ8" s="47"/>
      <c r="BA8" s="47"/>
      <c r="BB8" s="47"/>
      <c r="BF8" s="302">
        <v>0</v>
      </c>
      <c r="BG8" s="257"/>
      <c r="BH8" s="257"/>
      <c r="BI8" s="258"/>
      <c r="BJ8" s="256">
        <v>5</v>
      </c>
      <c r="BK8" s="257"/>
      <c r="BL8" s="257"/>
      <c r="BM8" s="258"/>
      <c r="BN8" s="296" t="s">
        <v>28</v>
      </c>
      <c r="BO8" s="297"/>
      <c r="BP8" s="297"/>
      <c r="BQ8" s="298"/>
      <c r="BR8" s="256">
        <v>0</v>
      </c>
      <c r="BS8" s="257"/>
      <c r="BT8" s="257"/>
      <c r="BU8" s="258"/>
      <c r="BV8" s="256">
        <v>1</v>
      </c>
      <c r="BW8" s="257"/>
      <c r="BX8" s="257"/>
      <c r="BY8" s="258"/>
      <c r="BZ8" s="262" t="s">
        <v>29</v>
      </c>
      <c r="CA8" s="263"/>
      <c r="CB8" s="263"/>
      <c r="CC8" s="264"/>
      <c r="CD8" s="268">
        <v>1</v>
      </c>
      <c r="CE8" s="251"/>
      <c r="CF8" s="251"/>
      <c r="CG8" s="269"/>
      <c r="CH8" s="268">
        <v>6</v>
      </c>
      <c r="CI8" s="251"/>
      <c r="CJ8" s="251"/>
      <c r="CK8" s="269"/>
      <c r="CL8" s="262" t="s">
        <v>30</v>
      </c>
      <c r="CM8" s="263"/>
      <c r="CN8" s="263"/>
      <c r="CO8" s="273"/>
      <c r="CP8" s="18"/>
    </row>
    <row r="9" spans="1:95" ht="9.75" customHeight="1">
      <c r="A9" s="27"/>
      <c r="B9" s="2"/>
      <c r="C9" s="2"/>
      <c r="D9" s="2"/>
      <c r="E9" s="2"/>
      <c r="F9" s="2"/>
      <c r="G9" s="2"/>
      <c r="H9" s="2"/>
      <c r="I9" s="2"/>
      <c r="J9" s="2"/>
      <c r="K9" s="2"/>
      <c r="L9" s="2"/>
      <c r="M9" s="2"/>
      <c r="N9" s="2"/>
      <c r="O9" s="2"/>
      <c r="P9" s="2"/>
      <c r="Q9" s="2"/>
      <c r="R9" s="2"/>
      <c r="S9" s="2"/>
      <c r="T9" s="2"/>
      <c r="U9" s="2"/>
      <c r="V9" s="2"/>
      <c r="W9" s="2"/>
      <c r="X9" s="2"/>
      <c r="Y9" s="2"/>
      <c r="Z9" s="2"/>
      <c r="AA9" s="288"/>
      <c r="AB9" s="288"/>
      <c r="AC9" s="288"/>
      <c r="AD9" s="288"/>
      <c r="AE9" s="289" t="s">
        <v>104</v>
      </c>
      <c r="AF9" s="290"/>
      <c r="AG9" s="290"/>
      <c r="AH9" s="290"/>
      <c r="AI9" s="290"/>
      <c r="AJ9" s="288"/>
      <c r="AK9" s="288"/>
      <c r="AL9" s="47"/>
      <c r="AM9" s="47"/>
      <c r="AN9" s="47"/>
      <c r="AO9" s="47"/>
      <c r="AP9" s="47"/>
      <c r="AQ9" s="47"/>
      <c r="AR9" s="47"/>
      <c r="AS9" s="47"/>
      <c r="AT9" s="47"/>
      <c r="AU9" s="47"/>
      <c r="AV9" s="47"/>
      <c r="AW9" s="47"/>
      <c r="AX9" s="47"/>
      <c r="AY9" s="47"/>
      <c r="AZ9" s="47"/>
      <c r="BA9" s="47"/>
      <c r="BB9" s="47"/>
      <c r="BF9" s="303"/>
      <c r="BG9" s="260"/>
      <c r="BH9" s="260"/>
      <c r="BI9" s="261"/>
      <c r="BJ9" s="259"/>
      <c r="BK9" s="260"/>
      <c r="BL9" s="260"/>
      <c r="BM9" s="261"/>
      <c r="BN9" s="299"/>
      <c r="BO9" s="300"/>
      <c r="BP9" s="300"/>
      <c r="BQ9" s="301"/>
      <c r="BR9" s="259"/>
      <c r="BS9" s="260"/>
      <c r="BT9" s="260"/>
      <c r="BU9" s="261"/>
      <c r="BV9" s="259"/>
      <c r="BW9" s="260"/>
      <c r="BX9" s="260"/>
      <c r="BY9" s="261"/>
      <c r="BZ9" s="265"/>
      <c r="CA9" s="266"/>
      <c r="CB9" s="266"/>
      <c r="CC9" s="267"/>
      <c r="CD9" s="270"/>
      <c r="CE9" s="271"/>
      <c r="CF9" s="271"/>
      <c r="CG9" s="272"/>
      <c r="CH9" s="270"/>
      <c r="CI9" s="271"/>
      <c r="CJ9" s="271"/>
      <c r="CK9" s="272"/>
      <c r="CL9" s="265"/>
      <c r="CM9" s="266"/>
      <c r="CN9" s="266"/>
      <c r="CO9" s="274"/>
      <c r="CP9" s="18"/>
    </row>
    <row r="10" spans="1:95" ht="21" customHeight="1">
      <c r="A10" s="27"/>
      <c r="B10" s="2"/>
      <c r="C10" s="2"/>
      <c r="D10" s="2"/>
      <c r="E10" s="2"/>
      <c r="F10" s="254" t="s">
        <v>103</v>
      </c>
      <c r="G10" s="255"/>
      <c r="H10" s="255"/>
      <c r="I10" s="255"/>
      <c r="J10" s="252" t="s">
        <v>56</v>
      </c>
      <c r="K10" s="253"/>
      <c r="L10" s="253"/>
      <c r="M10" s="253"/>
      <c r="N10" s="253"/>
      <c r="O10" s="253"/>
      <c r="P10" s="253"/>
      <c r="Q10" s="253"/>
      <c r="R10" s="253"/>
      <c r="S10" s="31"/>
      <c r="T10" s="31"/>
      <c r="U10" s="2"/>
      <c r="V10" s="2"/>
      <c r="W10" s="2"/>
      <c r="X10" s="2"/>
      <c r="Y10" s="2"/>
      <c r="Z10" s="2"/>
      <c r="AJ10" s="249" t="s">
        <v>7</v>
      </c>
      <c r="AK10" s="249"/>
      <c r="AL10" s="249"/>
      <c r="AM10" s="249"/>
      <c r="AN10" s="249"/>
      <c r="AO10" s="249"/>
      <c r="AP10" s="249"/>
      <c r="AQ10" s="249"/>
      <c r="AR10" s="249"/>
      <c r="AS10" s="249"/>
      <c r="AT10" s="249"/>
      <c r="AU10" s="249"/>
      <c r="AV10" s="249"/>
      <c r="AW10" s="249"/>
      <c r="AX10" s="249"/>
      <c r="AY10" s="249"/>
      <c r="AZ10" s="249"/>
      <c r="BA10" s="249"/>
      <c r="BB10" s="249"/>
      <c r="BC10" s="249"/>
      <c r="BD10" s="249"/>
      <c r="BE10" s="249"/>
      <c r="BF10" s="249"/>
      <c r="BG10" s="249"/>
      <c r="BH10" s="249"/>
      <c r="BI10" s="249"/>
      <c r="BJ10" s="249"/>
      <c r="BK10" s="249"/>
      <c r="BL10" s="249"/>
      <c r="BM10" s="249"/>
      <c r="BN10" s="249"/>
      <c r="BO10" s="249"/>
      <c r="BP10" s="249"/>
      <c r="BQ10" s="249"/>
      <c r="BR10" s="249"/>
      <c r="BS10" s="249"/>
      <c r="BT10" s="249"/>
      <c r="BU10" s="249"/>
      <c r="BV10" s="249"/>
      <c r="BW10" s="249"/>
      <c r="BX10" s="249"/>
      <c r="BY10" s="249"/>
      <c r="BZ10" s="249"/>
      <c r="CA10" s="249"/>
      <c r="CB10" s="249"/>
      <c r="CC10" s="249"/>
      <c r="CD10" s="249"/>
      <c r="CE10" s="249"/>
      <c r="CF10" s="249"/>
      <c r="CG10" s="249"/>
      <c r="CH10" s="249"/>
      <c r="CI10" s="249"/>
      <c r="CJ10" s="249"/>
      <c r="CK10" s="249"/>
      <c r="CL10" s="249"/>
      <c r="CM10" s="249"/>
      <c r="CN10" s="249"/>
      <c r="CO10" s="249"/>
      <c r="CP10" s="18"/>
    </row>
    <row r="11" spans="1:95" ht="21" customHeight="1">
      <c r="A11" s="27"/>
      <c r="B11" s="2"/>
      <c r="C11" s="2"/>
      <c r="D11" s="2"/>
      <c r="E11" s="2"/>
      <c r="F11" s="255"/>
      <c r="G11" s="255"/>
      <c r="H11" s="255"/>
      <c r="I11" s="255"/>
      <c r="J11" s="253"/>
      <c r="K11" s="253"/>
      <c r="L11" s="253"/>
      <c r="M11" s="253"/>
      <c r="N11" s="253"/>
      <c r="O11" s="253"/>
      <c r="P11" s="253"/>
      <c r="Q11" s="253"/>
      <c r="R11" s="253"/>
      <c r="S11" s="31"/>
      <c r="T11" s="31"/>
      <c r="U11" s="2"/>
      <c r="V11" s="2"/>
      <c r="W11" s="2"/>
      <c r="X11" s="2"/>
      <c r="Y11" s="2"/>
      <c r="Z11" s="2"/>
      <c r="AA11" s="294" t="s">
        <v>10</v>
      </c>
      <c r="AB11" s="294"/>
      <c r="AC11" s="294"/>
      <c r="AD11" s="294"/>
      <c r="AE11" s="294"/>
      <c r="AF11" s="294"/>
      <c r="AG11" s="294"/>
      <c r="AH11" s="30"/>
      <c r="AI11" s="30"/>
      <c r="AJ11" s="295" t="str">
        <f>M6</f>
        <v>大阪府寝屋川市萱島東1-6-13</v>
      </c>
      <c r="AK11" s="295"/>
      <c r="AL11" s="295"/>
      <c r="AM11" s="295"/>
      <c r="AN11" s="295"/>
      <c r="AO11" s="295"/>
      <c r="AP11" s="295"/>
      <c r="AQ11" s="295"/>
      <c r="AR11" s="295"/>
      <c r="AS11" s="295"/>
      <c r="AT11" s="295"/>
      <c r="AU11" s="295"/>
      <c r="AV11" s="295"/>
      <c r="AW11" s="295"/>
      <c r="AX11" s="295"/>
      <c r="AY11" s="295"/>
      <c r="AZ11" s="295"/>
      <c r="BA11" s="295"/>
      <c r="BB11" s="295"/>
      <c r="BC11" s="295"/>
      <c r="BD11" s="295"/>
      <c r="BE11" s="295"/>
      <c r="BF11" s="295"/>
      <c r="BG11" s="295"/>
      <c r="BH11" s="295"/>
      <c r="BI11" s="295"/>
      <c r="BJ11" s="295"/>
      <c r="BK11" s="295"/>
      <c r="BL11" s="295"/>
      <c r="BM11" s="295"/>
      <c r="BN11" s="295"/>
      <c r="BO11" s="295"/>
      <c r="BP11" s="295"/>
      <c r="BQ11" s="295"/>
      <c r="BR11" s="295"/>
      <c r="BS11" s="295"/>
      <c r="BT11" s="295"/>
      <c r="BU11" s="295"/>
      <c r="BV11" s="295"/>
      <c r="BW11" s="295"/>
      <c r="BX11" s="295"/>
      <c r="BY11" s="295"/>
      <c r="BZ11" s="295"/>
      <c r="CA11" s="295"/>
      <c r="CB11" s="295"/>
      <c r="CC11" s="295"/>
      <c r="CD11" s="295"/>
      <c r="CE11" s="295"/>
      <c r="CF11" s="295"/>
      <c r="CG11" s="295"/>
      <c r="CH11" s="295"/>
      <c r="CI11" s="295"/>
      <c r="CJ11" s="295"/>
      <c r="CK11" s="295"/>
      <c r="CL11" s="295"/>
      <c r="CM11" s="295"/>
      <c r="CN11" s="295"/>
      <c r="CO11" s="295"/>
      <c r="CP11" s="18"/>
    </row>
    <row r="12" spans="1:95" ht="16.5" customHeight="1">
      <c r="A12" s="27"/>
      <c r="B12" s="2"/>
      <c r="C12" s="2"/>
      <c r="D12" s="2"/>
      <c r="E12" s="2"/>
      <c r="F12" s="2"/>
      <c r="L12" s="2"/>
      <c r="M12" s="2"/>
      <c r="N12" s="2"/>
      <c r="O12" s="2"/>
      <c r="P12" s="2"/>
      <c r="Q12" s="2"/>
      <c r="R12" s="2"/>
      <c r="S12" s="2"/>
      <c r="T12" s="2"/>
      <c r="U12" s="2"/>
      <c r="V12" s="2"/>
      <c r="W12" s="2"/>
      <c r="X12" s="2"/>
      <c r="Y12" s="2"/>
      <c r="Z12" s="2"/>
      <c r="AA12" s="294"/>
      <c r="AB12" s="294"/>
      <c r="AC12" s="294"/>
      <c r="AD12" s="294"/>
      <c r="AE12" s="294"/>
      <c r="AF12" s="294"/>
      <c r="AG12" s="294"/>
      <c r="AH12" s="30"/>
      <c r="AI12" s="30"/>
      <c r="AJ12" s="279" t="s">
        <v>54</v>
      </c>
      <c r="AK12" s="280"/>
      <c r="AL12" s="280"/>
      <c r="AM12" s="280"/>
      <c r="AN12" s="280"/>
      <c r="AO12" s="280"/>
      <c r="AP12" s="281" t="s">
        <v>105</v>
      </c>
      <c r="AQ12" s="282"/>
      <c r="AR12" s="282"/>
      <c r="AS12" s="282"/>
      <c r="AT12" s="282"/>
      <c r="AU12" s="282"/>
      <c r="AV12" s="282"/>
      <c r="AW12" s="282"/>
      <c r="AX12" s="282"/>
      <c r="AY12" s="282"/>
      <c r="AZ12" s="282"/>
      <c r="BA12" s="282"/>
      <c r="BB12" s="282"/>
      <c r="BC12" s="282"/>
      <c r="BD12" s="282"/>
      <c r="BE12" s="282"/>
      <c r="BF12" s="282"/>
      <c r="BG12" s="282"/>
      <c r="BH12" s="282"/>
      <c r="BI12" s="282"/>
      <c r="BJ12" s="282"/>
      <c r="BK12" s="282"/>
      <c r="BL12" s="282"/>
      <c r="BM12" s="282"/>
      <c r="BN12" s="282"/>
      <c r="BO12" s="282"/>
      <c r="BP12" s="282"/>
      <c r="BQ12" s="282"/>
      <c r="BR12" s="282"/>
      <c r="BS12" s="282"/>
      <c r="BT12" s="282"/>
      <c r="BU12" s="282"/>
      <c r="BV12" s="282"/>
      <c r="BW12" s="282"/>
      <c r="BX12" s="282"/>
      <c r="BY12" s="282"/>
      <c r="BZ12" s="282"/>
      <c r="CA12" s="282"/>
      <c r="CB12" s="282"/>
      <c r="CC12" s="282"/>
      <c r="CD12" s="282"/>
      <c r="CE12" s="282"/>
      <c r="CF12" s="282"/>
      <c r="CG12" s="282"/>
      <c r="CH12" s="282"/>
      <c r="CI12" s="282"/>
      <c r="CJ12" s="282"/>
      <c r="CK12" s="282"/>
      <c r="CL12" s="282"/>
      <c r="CM12" s="282"/>
      <c r="CN12" s="282"/>
      <c r="CO12" s="282"/>
      <c r="CP12" s="18"/>
    </row>
    <row r="13" spans="1:95" ht="20.25" customHeight="1">
      <c r="A13" s="27"/>
      <c r="B13" s="2"/>
      <c r="C13" s="2"/>
      <c r="D13" s="2"/>
      <c r="E13" s="2"/>
      <c r="F13" s="2" t="s">
        <v>66</v>
      </c>
      <c r="G13" s="283" t="s">
        <v>124</v>
      </c>
      <c r="H13" s="284"/>
      <c r="I13" s="284"/>
      <c r="J13" s="284"/>
      <c r="K13" s="284"/>
      <c r="L13" s="284"/>
      <c r="M13" s="284"/>
      <c r="N13" s="284"/>
      <c r="O13" s="284"/>
      <c r="P13" s="284"/>
      <c r="Q13" s="284"/>
      <c r="R13" s="284"/>
      <c r="S13" s="284"/>
      <c r="T13" s="284"/>
      <c r="U13" s="284"/>
      <c r="V13" s="284"/>
      <c r="W13" s="284"/>
      <c r="X13" s="2"/>
      <c r="Y13" s="2"/>
      <c r="Z13" s="2"/>
      <c r="AD13" s="2"/>
      <c r="AE13" s="2"/>
      <c r="AF13" s="2"/>
      <c r="AJ13" s="249" t="s">
        <v>55</v>
      </c>
      <c r="AK13" s="291"/>
      <c r="AL13" s="291"/>
      <c r="AM13" s="291"/>
      <c r="AN13" s="291"/>
      <c r="AO13" s="291"/>
      <c r="AP13" s="292" t="s">
        <v>106</v>
      </c>
      <c r="AQ13" s="293"/>
      <c r="AR13" s="293"/>
      <c r="AS13" s="293"/>
      <c r="AT13" s="293"/>
      <c r="AU13" s="293"/>
      <c r="AV13" s="293"/>
      <c r="AW13" s="293"/>
      <c r="AX13" s="293"/>
      <c r="AY13" s="293"/>
      <c r="AZ13" s="293"/>
      <c r="BA13" s="293"/>
      <c r="BB13" s="293"/>
      <c r="BC13" s="293"/>
      <c r="BD13" s="293"/>
      <c r="BE13" s="293"/>
      <c r="BF13" s="293"/>
      <c r="BG13" s="293"/>
      <c r="BH13" s="293"/>
      <c r="BI13" s="293"/>
      <c r="BJ13" s="293"/>
      <c r="BK13" s="293"/>
      <c r="BL13" s="293"/>
      <c r="BM13" s="293"/>
      <c r="BN13" s="293"/>
      <c r="BO13" s="293"/>
      <c r="BP13" s="293"/>
      <c r="BQ13" s="293"/>
      <c r="BR13" s="293"/>
      <c r="BS13" s="293"/>
      <c r="BT13" s="293"/>
      <c r="BU13" s="293"/>
      <c r="BV13" s="293"/>
      <c r="BW13" s="293"/>
      <c r="BX13" s="293"/>
      <c r="BY13" s="293"/>
      <c r="BZ13" s="293"/>
      <c r="CA13" s="293"/>
      <c r="CB13" s="293"/>
      <c r="CC13" s="293"/>
      <c r="CD13" s="293"/>
      <c r="CE13" s="293"/>
      <c r="CF13" s="293"/>
      <c r="CG13" s="293"/>
      <c r="CH13" s="293"/>
      <c r="CI13" s="293"/>
      <c r="CJ13" s="293"/>
      <c r="CK13" s="293"/>
      <c r="CL13" s="293"/>
      <c r="CM13" s="293"/>
      <c r="CN13" s="293"/>
      <c r="CO13" s="293"/>
      <c r="CP13" s="18"/>
    </row>
    <row r="14" spans="1:95" ht="16.5" customHeight="1" thickBot="1">
      <c r="A14" s="28"/>
      <c r="B14" s="3"/>
      <c r="C14" s="3"/>
      <c r="D14" s="3"/>
      <c r="E14" s="3"/>
      <c r="F14" s="3" t="s">
        <v>67</v>
      </c>
      <c r="G14" s="285" t="s">
        <v>123</v>
      </c>
      <c r="H14" s="286"/>
      <c r="I14" s="286"/>
      <c r="J14" s="286"/>
      <c r="K14" s="286"/>
      <c r="L14" s="286"/>
      <c r="M14" s="286"/>
      <c r="N14" s="286"/>
      <c r="O14" s="286"/>
      <c r="P14" s="286"/>
      <c r="Q14" s="286"/>
      <c r="R14" s="286"/>
      <c r="S14" s="286"/>
      <c r="T14" s="286"/>
      <c r="U14" s="286"/>
      <c r="V14" s="286"/>
      <c r="W14" s="286"/>
      <c r="X14" s="3"/>
      <c r="Y14" s="3"/>
      <c r="Z14" s="3"/>
      <c r="AA14" s="19"/>
      <c r="AB14" s="19"/>
      <c r="AC14" s="19"/>
      <c r="AD14" s="3"/>
      <c r="AE14" s="3"/>
      <c r="AF14" s="3"/>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277" t="s">
        <v>62</v>
      </c>
      <c r="BL14" s="278"/>
      <c r="BM14" s="275" t="s">
        <v>99</v>
      </c>
      <c r="BN14" s="276"/>
      <c r="BO14" s="276"/>
      <c r="BP14" s="276"/>
      <c r="BQ14" s="276"/>
      <c r="BR14" s="277" t="s">
        <v>63</v>
      </c>
      <c r="BS14" s="278"/>
      <c r="BT14" s="275" t="s">
        <v>107</v>
      </c>
      <c r="BU14" s="276"/>
      <c r="BV14" s="276"/>
      <c r="BW14" s="276"/>
      <c r="BX14" s="276"/>
      <c r="BY14" s="276"/>
      <c r="BZ14" s="276"/>
      <c r="CA14" s="276"/>
      <c r="CB14" s="277"/>
      <c r="CC14" s="278"/>
      <c r="CD14" s="275" t="s">
        <v>108</v>
      </c>
      <c r="CE14" s="276"/>
      <c r="CF14" s="276"/>
      <c r="CG14" s="276"/>
      <c r="CH14" s="276"/>
      <c r="CI14" s="276"/>
      <c r="CJ14" s="276"/>
      <c r="CK14" s="276"/>
      <c r="CL14" s="276"/>
      <c r="CM14" s="277" t="s">
        <v>65</v>
      </c>
      <c r="CN14" s="278"/>
      <c r="CO14" s="278"/>
      <c r="CP14" s="20"/>
    </row>
  </sheetData>
  <mergeCells count="89">
    <mergeCell ref="G13:W13"/>
    <mergeCell ref="G14:W14"/>
    <mergeCell ref="BM14:BQ14"/>
    <mergeCell ref="BR14:BS14"/>
    <mergeCell ref="AA8:AB9"/>
    <mergeCell ref="AC8:AD9"/>
    <mergeCell ref="AE9:AI9"/>
    <mergeCell ref="AJ8:AK9"/>
    <mergeCell ref="BK14:BL14"/>
    <mergeCell ref="AJ13:AO13"/>
    <mergeCell ref="AP13:CO13"/>
    <mergeCell ref="AA11:AG12"/>
    <mergeCell ref="AJ11:CO11"/>
    <mergeCell ref="BN8:BQ9"/>
    <mergeCell ref="BV8:BY9"/>
    <mergeCell ref="BF8:BI9"/>
    <mergeCell ref="BT14:CA14"/>
    <mergeCell ref="CB14:CC14"/>
    <mergeCell ref="CD14:CL14"/>
    <mergeCell ref="CM14:CO14"/>
    <mergeCell ref="AJ12:AO12"/>
    <mergeCell ref="AP12:CO12"/>
    <mergeCell ref="BR8:BU9"/>
    <mergeCell ref="BZ8:CC9"/>
    <mergeCell ref="CD8:CG9"/>
    <mergeCell ref="CL8:CO9"/>
    <mergeCell ref="CH8:CK9"/>
    <mergeCell ref="A1:CP1"/>
    <mergeCell ref="AJ10:CO10"/>
    <mergeCell ref="G2:BN2"/>
    <mergeCell ref="BL3:BN3"/>
    <mergeCell ref="BO2:CP2"/>
    <mergeCell ref="BI3:BK3"/>
    <mergeCell ref="BI5:BK5"/>
    <mergeCell ref="AZ5:BB5"/>
    <mergeCell ref="Y5:AA5"/>
    <mergeCell ref="Y3:AA3"/>
    <mergeCell ref="AN5:AP5"/>
    <mergeCell ref="M7:BV7"/>
    <mergeCell ref="P5:R5"/>
    <mergeCell ref="J10:R11"/>
    <mergeCell ref="F10:I11"/>
    <mergeCell ref="BJ8:BM9"/>
    <mergeCell ref="AW5:AY5"/>
    <mergeCell ref="BF3:BH3"/>
    <mergeCell ref="BF5:BH5"/>
    <mergeCell ref="BC3:BE3"/>
    <mergeCell ref="BC5:BE5"/>
    <mergeCell ref="AW3:AY3"/>
    <mergeCell ref="AZ3:BB3"/>
    <mergeCell ref="BS3:CH3"/>
    <mergeCell ref="BS4:CH4"/>
    <mergeCell ref="BS5:CH5"/>
    <mergeCell ref="BO4:BR4"/>
    <mergeCell ref="BO5:BR5"/>
    <mergeCell ref="CH7:CP7"/>
    <mergeCell ref="BW7:CG7"/>
    <mergeCell ref="A2:E2"/>
    <mergeCell ref="A3:E5"/>
    <mergeCell ref="S5:U5"/>
    <mergeCell ref="S3:U3"/>
    <mergeCell ref="AB5:AD5"/>
    <mergeCell ref="F3:F5"/>
    <mergeCell ref="A6:L6"/>
    <mergeCell ref="A7:L7"/>
    <mergeCell ref="G4:BN4"/>
    <mergeCell ref="BL5:BN5"/>
    <mergeCell ref="J3:L3"/>
    <mergeCell ref="J5:L5"/>
    <mergeCell ref="G3:I3"/>
    <mergeCell ref="M6:CP6"/>
    <mergeCell ref="AT5:AV5"/>
    <mergeCell ref="AQ5:AS5"/>
    <mergeCell ref="P3:R3"/>
    <mergeCell ref="M5:O5"/>
    <mergeCell ref="M3:O3"/>
    <mergeCell ref="V5:X5"/>
    <mergeCell ref="AB3:AD3"/>
    <mergeCell ref="AE3:AG3"/>
    <mergeCell ref="AH3:AJ3"/>
    <mergeCell ref="AK3:AM3"/>
    <mergeCell ref="AN3:AP3"/>
    <mergeCell ref="AQ3:AS3"/>
    <mergeCell ref="AT3:AV3"/>
    <mergeCell ref="G5:I5"/>
    <mergeCell ref="V3:X3"/>
    <mergeCell ref="AK5:AM5"/>
    <mergeCell ref="AH5:AJ5"/>
    <mergeCell ref="AE5:AG5"/>
  </mergeCells>
  <phoneticPr fontId="21"/>
  <printOptions horizontalCentered="1" verticalCentered="1"/>
  <pageMargins left="0.19685039370078741" right="0.19685039370078741" top="0.23622047244094491" bottom="3.937007874015748E-2" header="0.31496062992125984" footer="0.31496062992125984"/>
  <pageSetup paperSize="9" scale="10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CS125"/>
  <sheetViews>
    <sheetView topLeftCell="A4" zoomScaleNormal="100" workbookViewId="0">
      <selection activeCell="D4" sqref="D4"/>
    </sheetView>
  </sheetViews>
  <sheetFormatPr defaultRowHeight="13.5"/>
  <cols>
    <col min="1" max="1" width="2.75" style="85" customWidth="1"/>
    <col min="2" max="2" width="27.625" customWidth="1"/>
    <col min="3" max="19" width="3.625" customWidth="1"/>
    <col min="20" max="20" width="1.625" customWidth="1"/>
    <col min="21" max="27" width="9" style="85" customWidth="1"/>
    <col min="28" max="29" width="9" style="85" hidden="1" customWidth="1"/>
    <col min="30" max="30" width="15" style="85" hidden="1" customWidth="1"/>
    <col min="31" max="38" width="9" style="85" hidden="1" customWidth="1"/>
    <col min="39" max="40" width="0" style="85" hidden="1" customWidth="1"/>
    <col min="41" max="97" width="9" style="85"/>
  </cols>
  <sheetData>
    <row r="1" spans="1:36" ht="14.25" thickBot="1">
      <c r="B1" s="85"/>
      <c r="C1" s="85"/>
      <c r="D1" s="85"/>
      <c r="E1" s="85"/>
      <c r="F1" s="85"/>
      <c r="G1" s="85"/>
      <c r="H1" s="85"/>
      <c r="I1" s="85"/>
      <c r="J1" s="85"/>
      <c r="K1" s="85"/>
      <c r="L1" s="85"/>
      <c r="M1" s="85"/>
      <c r="N1" s="85"/>
      <c r="O1" s="85"/>
      <c r="P1" s="337" t="str">
        <f>IF(AI31="","","車台番号オーバー")</f>
        <v/>
      </c>
      <c r="Q1" s="353"/>
      <c r="R1" s="353"/>
      <c r="S1" s="307"/>
      <c r="T1" s="307"/>
    </row>
    <row r="2" spans="1:36" ht="14.25" thickBot="1">
      <c r="B2" s="192" t="s">
        <v>326</v>
      </c>
      <c r="C2" s="85"/>
      <c r="D2" s="85"/>
      <c r="E2" s="85"/>
      <c r="F2" s="85"/>
      <c r="G2" s="85"/>
      <c r="H2" s="85"/>
      <c r="I2" s="85"/>
      <c r="J2" s="85"/>
      <c r="K2" s="85"/>
      <c r="L2" s="85"/>
      <c r="M2" s="85"/>
      <c r="N2" s="85"/>
      <c r="O2" s="85"/>
      <c r="P2" s="353"/>
      <c r="Q2" s="353"/>
      <c r="R2" s="353"/>
      <c r="S2" s="307"/>
      <c r="T2" s="307"/>
      <c r="U2" s="337" t="s">
        <v>327</v>
      </c>
      <c r="V2" s="338"/>
      <c r="W2" s="338"/>
      <c r="X2" s="338"/>
      <c r="Y2" s="338"/>
      <c r="Z2" s="338"/>
      <c r="AA2" s="338"/>
    </row>
    <row r="3" spans="1:36" ht="26.1" customHeight="1" thickBot="1">
      <c r="B3" s="189" t="str">
        <f>IF(COUNTIF(AI14:AI33,"●")&gt;0,"車台番号確認","")</f>
        <v/>
      </c>
      <c r="C3" s="196" t="str">
        <f>IF(AI14="","","✓")</f>
        <v/>
      </c>
      <c r="D3" s="197" t="str">
        <f>IF(AI15="","","✓")</f>
        <v/>
      </c>
      <c r="E3" s="197" t="str">
        <f>IF(AI16="","","✓")</f>
        <v/>
      </c>
      <c r="F3" s="197" t="str">
        <f>IF(AI17="","","✓")</f>
        <v/>
      </c>
      <c r="G3" s="197" t="str">
        <f>IF(AI18="","","✓")</f>
        <v/>
      </c>
      <c r="H3" s="197" t="str">
        <f>IF(AI19="","","✓")</f>
        <v/>
      </c>
      <c r="I3" s="197" t="str">
        <f>IF(AI20="","","✓")</f>
        <v/>
      </c>
      <c r="J3" s="197" t="str">
        <f>IF(AI21="","","✓")</f>
        <v/>
      </c>
      <c r="K3" s="197" t="str">
        <f>IF(AI22="","","✓")</f>
        <v/>
      </c>
      <c r="L3" s="197" t="str">
        <f>IF(AI23="","","✓")</f>
        <v/>
      </c>
      <c r="M3" s="197" t="str">
        <f>IF(AI24="","","✓")</f>
        <v/>
      </c>
      <c r="N3" s="197" t="str">
        <f>IF(AI25="","","✓")</f>
        <v/>
      </c>
      <c r="O3" s="197" t="str">
        <f>IF(AI26="","","✓")</f>
        <v/>
      </c>
      <c r="P3" s="197" t="str">
        <f>IF(AI27="","","✓")</f>
        <v/>
      </c>
      <c r="Q3" s="197" t="str">
        <f>IF(AI28="","","✓")</f>
        <v/>
      </c>
      <c r="R3" s="197" t="str">
        <f>IF(AI29="","","✓")</f>
        <v/>
      </c>
      <c r="S3" s="198" t="str">
        <f>IF(AI30="","","✓")</f>
        <v/>
      </c>
      <c r="T3" s="85"/>
      <c r="U3" s="338"/>
      <c r="V3" s="338"/>
      <c r="W3" s="338"/>
      <c r="X3" s="338"/>
      <c r="Y3" s="338"/>
      <c r="Z3" s="338"/>
      <c r="AA3" s="338"/>
      <c r="AD3" s="85" t="str">
        <f>IF(車庫申請書!G4="","左車体番号抜け","")</f>
        <v>左車体番号抜け</v>
      </c>
      <c r="AE3" s="85" t="str">
        <f>IF(車庫申請書!AZ4="","車台番号足らず","")</f>
        <v>車台番号足らず</v>
      </c>
      <c r="AF3" s="85" t="str">
        <f>IF(車庫申請書!BC4="","","車台番号オーバー")</f>
        <v/>
      </c>
      <c r="AI3" s="304"/>
      <c r="AJ3" s="305"/>
    </row>
    <row r="4" spans="1:36" ht="14.25" thickBot="1">
      <c r="B4" s="85"/>
      <c r="C4" s="85"/>
      <c r="D4" s="85"/>
      <c r="E4" s="85"/>
      <c r="F4" s="85"/>
      <c r="G4" s="85"/>
      <c r="H4" s="85"/>
      <c r="I4" s="85"/>
      <c r="J4" s="85"/>
      <c r="K4" s="85"/>
      <c r="L4" s="85"/>
      <c r="M4" s="85"/>
      <c r="N4" s="85"/>
      <c r="O4" s="85"/>
      <c r="P4" s="85"/>
      <c r="Q4" s="85"/>
      <c r="R4" s="85"/>
      <c r="S4" s="85"/>
      <c r="T4" s="85"/>
    </row>
    <row r="5" spans="1:36" ht="26.1" customHeight="1">
      <c r="B5" s="95" t="s">
        <v>203</v>
      </c>
      <c r="C5" s="362"/>
      <c r="D5" s="363"/>
      <c r="E5" s="363"/>
      <c r="F5" s="363"/>
      <c r="G5" s="363"/>
      <c r="H5" s="363"/>
      <c r="I5" s="363"/>
      <c r="J5" s="363"/>
      <c r="K5" s="363"/>
      <c r="L5" s="363"/>
      <c r="M5" s="363"/>
      <c r="N5" s="363"/>
      <c r="O5" s="363"/>
      <c r="P5" s="363"/>
      <c r="Q5" s="363"/>
      <c r="R5" s="363"/>
      <c r="S5" s="364"/>
      <c r="T5" s="85"/>
      <c r="U5" s="98" t="s">
        <v>206</v>
      </c>
    </row>
    <row r="6" spans="1:36" ht="26.1" customHeight="1" thickBot="1">
      <c r="B6" s="96" t="s">
        <v>204</v>
      </c>
      <c r="C6" s="359"/>
      <c r="D6" s="360"/>
      <c r="E6" s="360"/>
      <c r="F6" s="360"/>
      <c r="G6" s="360"/>
      <c r="H6" s="360"/>
      <c r="I6" s="360"/>
      <c r="J6" s="360"/>
      <c r="K6" s="360"/>
      <c r="L6" s="360"/>
      <c r="M6" s="360"/>
      <c r="N6" s="360"/>
      <c r="O6" s="360"/>
      <c r="P6" s="360"/>
      <c r="Q6" s="360"/>
      <c r="R6" s="360"/>
      <c r="S6" s="361"/>
      <c r="T6" s="85"/>
      <c r="U6" s="99" t="s">
        <v>258</v>
      </c>
      <c r="AC6" s="85" t="str">
        <f>IF(車庫申請書!G4="","",IF(TRIM(車庫申請書!G4)="","1",車庫申請書!G4))</f>
        <v/>
      </c>
    </row>
    <row r="7" spans="1:36" ht="25.9" hidden="1" customHeight="1">
      <c r="A7" s="306"/>
      <c r="B7" s="97" t="s">
        <v>132</v>
      </c>
      <c r="C7" s="365" t="s">
        <v>130</v>
      </c>
      <c r="D7" s="366"/>
      <c r="E7" s="366"/>
      <c r="F7" s="366"/>
      <c r="G7" s="366"/>
      <c r="H7" s="366"/>
      <c r="I7" s="366"/>
      <c r="J7" s="366"/>
      <c r="K7" s="366"/>
      <c r="L7" s="366"/>
      <c r="M7" s="366"/>
      <c r="N7" s="366"/>
      <c r="O7" s="366"/>
      <c r="P7" s="366"/>
      <c r="Q7" s="366"/>
      <c r="R7" s="366"/>
      <c r="S7" s="367"/>
      <c r="T7" s="84"/>
      <c r="U7" s="84"/>
      <c r="V7" s="84"/>
    </row>
    <row r="8" spans="1:36" ht="25.9" hidden="1" customHeight="1">
      <c r="A8" s="307"/>
      <c r="B8" s="89" t="s">
        <v>133</v>
      </c>
      <c r="C8" s="368" t="str">
        <f>IFERROR(VLOOKUP($C6,'1'!$B$3:$F$37,2,FALSE),"")</f>
        <v/>
      </c>
      <c r="D8" s="369"/>
      <c r="E8" s="369"/>
      <c r="F8" s="369"/>
      <c r="G8" s="369"/>
      <c r="H8" s="369"/>
      <c r="I8" s="369"/>
      <c r="J8" s="369"/>
      <c r="K8" s="369"/>
      <c r="L8" s="369"/>
      <c r="M8" s="369"/>
      <c r="N8" s="369"/>
      <c r="O8" s="369"/>
      <c r="P8" s="369"/>
      <c r="Q8" s="369"/>
      <c r="R8" s="369"/>
      <c r="S8" s="370"/>
      <c r="T8" s="84"/>
      <c r="U8" s="84"/>
      <c r="V8" s="84"/>
    </row>
    <row r="9" spans="1:36" ht="25.9" customHeight="1" thickBot="1">
      <c r="A9" s="307"/>
      <c r="B9" s="89" t="s">
        <v>131</v>
      </c>
      <c r="C9" s="356"/>
      <c r="D9" s="357"/>
      <c r="E9" s="357"/>
      <c r="F9" s="357"/>
      <c r="G9" s="357"/>
      <c r="H9" s="357"/>
      <c r="I9" s="357"/>
      <c r="J9" s="357"/>
      <c r="K9" s="357"/>
      <c r="L9" s="357"/>
      <c r="M9" s="357"/>
      <c r="N9" s="357"/>
      <c r="O9" s="357"/>
      <c r="P9" s="357"/>
      <c r="Q9" s="357"/>
      <c r="R9" s="357"/>
      <c r="S9" s="358"/>
      <c r="T9" s="84"/>
      <c r="U9" s="99" t="s">
        <v>207</v>
      </c>
      <c r="V9" s="84"/>
      <c r="X9" s="167"/>
      <c r="Y9" s="85" t="s">
        <v>304</v>
      </c>
      <c r="AI9" s="85">
        <f>SUM(AI14:AI33)</f>
        <v>0</v>
      </c>
    </row>
    <row r="10" spans="1:36" ht="25.9" hidden="1" customHeight="1" thickBot="1">
      <c r="A10" s="307"/>
      <c r="B10" s="89" t="s">
        <v>131</v>
      </c>
      <c r="C10" s="191" t="str">
        <f>MID(C9,1,1)</f>
        <v/>
      </c>
      <c r="D10" s="93" t="str">
        <f>MID(C9,2,1)</f>
        <v/>
      </c>
      <c r="E10" s="93" t="str">
        <f>MID(C9,3,1)</f>
        <v/>
      </c>
      <c r="F10" s="93" t="str">
        <f>MID(C9,4,1)</f>
        <v/>
      </c>
      <c r="G10" s="93" t="str">
        <f>MID(C9,5,1)</f>
        <v/>
      </c>
      <c r="H10" s="93" t="str">
        <f>MID(C9,6,1)</f>
        <v/>
      </c>
      <c r="I10" s="93" t="str">
        <f>MID(C9,7,1)</f>
        <v/>
      </c>
      <c r="J10" s="93" t="str">
        <f>MID(C9,8,1)</f>
        <v/>
      </c>
      <c r="K10" s="93" t="str">
        <f>MID(C9,9,1)</f>
        <v/>
      </c>
      <c r="L10" s="93" t="str">
        <f>MID(C9,10,1)</f>
        <v/>
      </c>
      <c r="M10" s="93" t="str">
        <f>MID(C9,11,1)</f>
        <v/>
      </c>
      <c r="N10" s="93" t="str">
        <f>MID(C9,12,1)</f>
        <v/>
      </c>
      <c r="O10" s="93" t="str">
        <f>MID(C9,13,1)</f>
        <v/>
      </c>
      <c r="P10" s="93" t="str">
        <f>MID(C9,14,1)</f>
        <v/>
      </c>
      <c r="Q10" s="93" t="str">
        <f>MID(C9,15,1)</f>
        <v/>
      </c>
      <c r="R10" s="93" t="str">
        <f>MID(C9,16,1)</f>
        <v/>
      </c>
      <c r="S10" s="94" t="str">
        <f>MID(C9,17,1)</f>
        <v/>
      </c>
      <c r="T10" s="84" t="str">
        <f>MID(C9,18,1)</f>
        <v/>
      </c>
      <c r="U10" s="84" t="str">
        <f>MID(C9,19,1)</f>
        <v/>
      </c>
      <c r="V10" s="84" t="str">
        <f>MID(C9,20,1)</f>
        <v/>
      </c>
    </row>
    <row r="11" spans="1:36" ht="25.9" hidden="1" customHeight="1">
      <c r="A11" s="307"/>
      <c r="B11" s="89" t="s">
        <v>300</v>
      </c>
      <c r="C11" s="371" t="str">
        <f>IFERROR(VLOOKUP($C6,'1'!$B$3:$F$51,3,FALSE),"")</f>
        <v/>
      </c>
      <c r="D11" s="372"/>
      <c r="E11" s="372"/>
      <c r="F11" s="372"/>
      <c r="G11" s="190" t="s">
        <v>129</v>
      </c>
      <c r="H11" s="375" t="s">
        <v>325</v>
      </c>
      <c r="I11" s="376"/>
      <c r="J11" s="376"/>
      <c r="K11" s="376"/>
      <c r="L11" s="377"/>
      <c r="M11" s="348" t="str">
        <f>IF(AC6="1","✓","")</f>
        <v/>
      </c>
      <c r="N11" s="349"/>
      <c r="O11" s="87" t="str">
        <f>IF(AC6="1","1","0")</f>
        <v>0</v>
      </c>
      <c r="P11" s="87">
        <f>O11+O12</f>
        <v>1</v>
      </c>
      <c r="Q11" s="87"/>
      <c r="R11" s="87"/>
      <c r="S11" s="87"/>
      <c r="T11" s="84"/>
      <c r="U11" s="84"/>
      <c r="V11" s="84"/>
    </row>
    <row r="12" spans="1:36" ht="25.9" hidden="1" customHeight="1">
      <c r="A12" s="307"/>
      <c r="B12" s="89" t="s">
        <v>301</v>
      </c>
      <c r="C12" s="373" t="str">
        <f>IFERROR(VLOOKUP($C6,'1'!$B$3:$F$51,4,FALSE),"")</f>
        <v/>
      </c>
      <c r="D12" s="374"/>
      <c r="E12" s="374"/>
      <c r="F12" s="374"/>
      <c r="G12" s="88" t="s">
        <v>129</v>
      </c>
      <c r="H12" s="378" t="s">
        <v>322</v>
      </c>
      <c r="I12" s="379"/>
      <c r="J12" s="379"/>
      <c r="K12" s="379"/>
      <c r="L12" s="380"/>
      <c r="M12" s="335" t="str">
        <f>IF(車庫申請書!BC4="","✓","")</f>
        <v>✓</v>
      </c>
      <c r="N12" s="336"/>
      <c r="O12" s="87" t="str">
        <f>IF(車庫申請書!BC4="","1","0")</f>
        <v>1</v>
      </c>
      <c r="P12" s="87">
        <f>P11+O13</f>
        <v>1</v>
      </c>
      <c r="Q12" s="87"/>
      <c r="R12" s="87"/>
      <c r="S12" s="87"/>
      <c r="T12" s="84"/>
      <c r="U12" s="98" t="s">
        <v>324</v>
      </c>
      <c r="V12" s="84"/>
    </row>
    <row r="13" spans="1:36" ht="25.9" hidden="1" customHeight="1" thickBot="1">
      <c r="A13" s="307"/>
      <c r="B13" s="89" t="s">
        <v>302</v>
      </c>
      <c r="C13" s="373" t="str">
        <f>IFERROR(VLOOKUP($C6,'1'!$B$3:$F$51,5,FALSE),"")</f>
        <v/>
      </c>
      <c r="D13" s="374"/>
      <c r="E13" s="374"/>
      <c r="F13" s="374"/>
      <c r="G13" s="88" t="s">
        <v>129</v>
      </c>
      <c r="H13" s="345" t="s">
        <v>323</v>
      </c>
      <c r="I13" s="346"/>
      <c r="J13" s="346"/>
      <c r="K13" s="346"/>
      <c r="L13" s="347"/>
      <c r="M13" s="354" t="str">
        <f>IF(車庫申請書!BF4="","","✓")</f>
        <v/>
      </c>
      <c r="N13" s="355"/>
      <c r="O13" s="87" t="str">
        <f>IF(車庫申請書!BF4="","0","1")</f>
        <v>0</v>
      </c>
      <c r="P13" s="87"/>
      <c r="Q13" s="87"/>
      <c r="R13" s="87"/>
      <c r="S13" s="87"/>
      <c r="T13" s="84"/>
      <c r="U13" s="84"/>
      <c r="V13" s="84"/>
      <c r="AC13" s="98" t="str" cm="1">
        <f t="array" ref="AC13:AD15">IF((M11:N13)="✓","✖","")</f>
        <v/>
      </c>
      <c r="AD13" s="98" t="str">
        <v/>
      </c>
      <c r="AI13" s="85" t="str">
        <f>IF(COUNTIF(AI14:AI33,"●")&gt;0,"車台番号確認","")</f>
        <v/>
      </c>
    </row>
    <row r="14" spans="1:36" ht="25.9" customHeight="1">
      <c r="A14" s="307"/>
      <c r="B14" s="89" t="s">
        <v>125</v>
      </c>
      <c r="C14" s="327"/>
      <c r="D14" s="328"/>
      <c r="E14" s="328"/>
      <c r="F14" s="328"/>
      <c r="G14" s="328"/>
      <c r="H14" s="329"/>
      <c r="I14" s="329"/>
      <c r="J14" s="329"/>
      <c r="K14" s="329"/>
      <c r="L14" s="329"/>
      <c r="M14" s="329"/>
      <c r="N14" s="329"/>
      <c r="O14" s="329"/>
      <c r="P14" s="329"/>
      <c r="Q14" s="329"/>
      <c r="R14" s="329"/>
      <c r="S14" s="330"/>
      <c r="T14" s="84"/>
      <c r="U14" s="99" t="s">
        <v>208</v>
      </c>
      <c r="V14" s="84"/>
      <c r="X14" s="166"/>
      <c r="Y14" s="85" t="s">
        <v>305</v>
      </c>
      <c r="AC14" s="98" t="str">
        <v>✖</v>
      </c>
      <c r="AD14" s="98" t="str">
        <v/>
      </c>
      <c r="AI14" s="195" t="str">
        <f>IF(車庫申請書!G4="","",IF(TRIM(車庫申請書!G4)="","●",""))</f>
        <v/>
      </c>
    </row>
    <row r="15" spans="1:36" ht="25.9" customHeight="1" thickBot="1">
      <c r="A15" s="307"/>
      <c r="B15" s="89" t="s">
        <v>126</v>
      </c>
      <c r="C15" s="318"/>
      <c r="D15" s="319"/>
      <c r="E15" s="319"/>
      <c r="F15" s="319"/>
      <c r="G15" s="320"/>
      <c r="H15" s="320"/>
      <c r="I15" s="320"/>
      <c r="J15" s="320"/>
      <c r="K15" s="320"/>
      <c r="L15" s="320"/>
      <c r="M15" s="320"/>
      <c r="N15" s="320"/>
      <c r="O15" s="320"/>
      <c r="P15" s="320"/>
      <c r="Q15" s="320"/>
      <c r="R15" s="320"/>
      <c r="S15" s="321"/>
      <c r="T15" s="84"/>
      <c r="U15" s="99" t="s">
        <v>209</v>
      </c>
      <c r="V15" s="84"/>
      <c r="X15" s="177"/>
      <c r="Y15" s="85" t="s">
        <v>306</v>
      </c>
      <c r="AC15" s="98" t="str">
        <v/>
      </c>
      <c r="AD15" s="98" t="str">
        <v/>
      </c>
      <c r="AI15" s="195" t="str">
        <f>IF(車庫申請書!J4="","",IF(TRIM(車庫申請書!J4)="","●",""))</f>
        <v/>
      </c>
    </row>
    <row r="16" spans="1:36" ht="25.9" customHeight="1" thickBot="1">
      <c r="A16" s="307"/>
      <c r="B16" s="89" t="s">
        <v>134</v>
      </c>
      <c r="C16" s="310"/>
      <c r="D16" s="311"/>
      <c r="E16" s="311"/>
      <c r="F16" s="312"/>
      <c r="G16" s="87"/>
      <c r="H16" s="87"/>
      <c r="I16" s="87"/>
      <c r="J16" s="87"/>
      <c r="K16" s="87"/>
      <c r="L16" s="87"/>
      <c r="M16" s="87"/>
      <c r="N16" s="87"/>
      <c r="O16" s="87"/>
      <c r="P16" s="87"/>
      <c r="Q16" s="87"/>
      <c r="R16" s="87"/>
      <c r="S16" s="87"/>
      <c r="T16" s="84"/>
      <c r="U16" s="99" t="s">
        <v>210</v>
      </c>
      <c r="V16" s="84"/>
      <c r="AI16" s="195" t="str">
        <f>IF(車庫申請書!M4="","",IF(TRIM(車庫申請書!M4)="","●",""))</f>
        <v/>
      </c>
    </row>
    <row r="17" spans="1:35" ht="25.9" customHeight="1" thickBot="1">
      <c r="A17" s="307"/>
      <c r="B17" s="89" t="s">
        <v>135</v>
      </c>
      <c r="C17" s="168"/>
      <c r="D17" s="169"/>
      <c r="E17" s="173" t="s">
        <v>28</v>
      </c>
      <c r="F17" s="170"/>
      <c r="G17" s="171"/>
      <c r="H17" s="174" t="s">
        <v>70</v>
      </c>
      <c r="I17" s="172"/>
      <c r="J17" s="171"/>
      <c r="K17" s="175" t="s">
        <v>127</v>
      </c>
      <c r="L17" s="87"/>
      <c r="M17" s="87"/>
      <c r="N17" s="87"/>
      <c r="O17" s="87"/>
      <c r="P17" s="87"/>
      <c r="Q17" s="87"/>
      <c r="R17" s="87"/>
      <c r="S17" s="87"/>
      <c r="T17" s="84"/>
      <c r="U17" s="99" t="s">
        <v>307</v>
      </c>
      <c r="V17" s="84"/>
      <c r="AI17" s="195" t="str">
        <f>IF(車庫申請書!P4="","",IF(TRIM(車庫申請書!P4)="","●",""))</f>
        <v/>
      </c>
    </row>
    <row r="18" spans="1:35" ht="25.9" customHeight="1" thickBot="1">
      <c r="A18" s="307"/>
      <c r="B18" s="89" t="s">
        <v>136</v>
      </c>
      <c r="C18" s="313"/>
      <c r="D18" s="314"/>
      <c r="E18" s="314"/>
      <c r="F18" s="315"/>
      <c r="G18" s="316" t="s">
        <v>56</v>
      </c>
      <c r="H18" s="316"/>
      <c r="I18" s="316"/>
      <c r="J18" s="317"/>
      <c r="K18" s="87"/>
      <c r="L18" s="87"/>
      <c r="M18" s="87"/>
      <c r="N18" s="87"/>
      <c r="O18" s="87"/>
      <c r="P18" s="87"/>
      <c r="Q18" s="87"/>
      <c r="R18" s="87"/>
      <c r="S18" s="87"/>
      <c r="T18" s="84"/>
      <c r="U18" s="99" t="s">
        <v>211</v>
      </c>
      <c r="V18" s="84"/>
      <c r="AI18" s="195" t="str">
        <f>IF(車庫申請書!S4="","",IF(TRIM(車庫申請書!S4)="","●",""))</f>
        <v/>
      </c>
    </row>
    <row r="19" spans="1:35" ht="25.9" customHeight="1">
      <c r="A19" s="307"/>
      <c r="B19" s="89" t="s">
        <v>137</v>
      </c>
      <c r="C19" s="327"/>
      <c r="D19" s="328"/>
      <c r="E19" s="328"/>
      <c r="F19" s="328"/>
      <c r="G19" s="328"/>
      <c r="H19" s="328"/>
      <c r="I19" s="328"/>
      <c r="J19" s="328"/>
      <c r="K19" s="329"/>
      <c r="L19" s="329"/>
      <c r="M19" s="329"/>
      <c r="N19" s="329"/>
      <c r="O19" s="329"/>
      <c r="P19" s="329"/>
      <c r="Q19" s="329"/>
      <c r="R19" s="329"/>
      <c r="S19" s="330"/>
      <c r="T19" s="84"/>
      <c r="U19" s="99" t="s">
        <v>208</v>
      </c>
      <c r="V19" s="84"/>
      <c r="AI19" s="195" t="str">
        <f>IF(車庫申請書!V4="","",IF(TRIM(車庫申請書!V4)="","●",""))</f>
        <v/>
      </c>
    </row>
    <row r="20" spans="1:35" ht="25.9" customHeight="1">
      <c r="A20" s="307"/>
      <c r="B20" s="89" t="s">
        <v>138</v>
      </c>
      <c r="C20" s="310"/>
      <c r="D20" s="311"/>
      <c r="E20" s="311"/>
      <c r="F20" s="311"/>
      <c r="G20" s="311"/>
      <c r="H20" s="311"/>
      <c r="I20" s="311"/>
      <c r="J20" s="311"/>
      <c r="K20" s="311"/>
      <c r="L20" s="311"/>
      <c r="M20" s="311"/>
      <c r="N20" s="311"/>
      <c r="O20" s="311"/>
      <c r="P20" s="311"/>
      <c r="Q20" s="311"/>
      <c r="R20" s="311"/>
      <c r="S20" s="312"/>
      <c r="T20" s="84"/>
      <c r="U20" s="99" t="s">
        <v>212</v>
      </c>
      <c r="V20" s="84"/>
      <c r="AI20" s="195" t="str">
        <f>IF(車庫申請書!Y4="","",IF(TRIM(車庫申請書!Y4)="","●",""))</f>
        <v/>
      </c>
    </row>
    <row r="21" spans="1:35" ht="25.9" customHeight="1" thickBot="1">
      <c r="A21" s="307"/>
      <c r="B21" s="89" t="s">
        <v>139</v>
      </c>
      <c r="C21" s="318"/>
      <c r="D21" s="319"/>
      <c r="E21" s="319"/>
      <c r="F21" s="319"/>
      <c r="G21" s="319"/>
      <c r="H21" s="319"/>
      <c r="I21" s="319"/>
      <c r="J21" s="319"/>
      <c r="K21" s="319"/>
      <c r="L21" s="319"/>
      <c r="M21" s="319"/>
      <c r="N21" s="320"/>
      <c r="O21" s="320"/>
      <c r="P21" s="320"/>
      <c r="Q21" s="320"/>
      <c r="R21" s="320"/>
      <c r="S21" s="321"/>
      <c r="T21" s="84"/>
      <c r="U21" s="99" t="s">
        <v>213</v>
      </c>
      <c r="V21" s="84"/>
      <c r="AI21" s="195" t="str">
        <f>IF(車庫申請書!AB4="","",IF(TRIM(車庫申請書!AB4)="","●",""))</f>
        <v/>
      </c>
    </row>
    <row r="22" spans="1:35" ht="25.9" customHeight="1">
      <c r="A22" s="307"/>
      <c r="B22" s="89" t="s">
        <v>140</v>
      </c>
      <c r="C22" s="322"/>
      <c r="D22" s="323"/>
      <c r="E22" s="324"/>
      <c r="F22" s="176" t="s">
        <v>128</v>
      </c>
      <c r="G22" s="325"/>
      <c r="H22" s="323"/>
      <c r="I22" s="324"/>
      <c r="J22" s="176" t="s">
        <v>128</v>
      </c>
      <c r="K22" s="325"/>
      <c r="L22" s="323"/>
      <c r="M22" s="326"/>
      <c r="N22" s="87"/>
      <c r="O22" s="87"/>
      <c r="P22" s="87"/>
      <c r="Q22" s="87"/>
      <c r="R22" s="87"/>
      <c r="S22" s="87"/>
      <c r="T22" s="84"/>
      <c r="U22" s="99" t="s">
        <v>214</v>
      </c>
      <c r="V22" s="84"/>
      <c r="AI22" s="195" t="str">
        <f>IF(車庫申請書!AE4="","",IF(TRIM(車庫申請書!AE4)="","●",""))</f>
        <v/>
      </c>
    </row>
    <row r="23" spans="1:35" ht="25.9" customHeight="1">
      <c r="A23" s="307"/>
      <c r="B23" s="89" t="s">
        <v>141</v>
      </c>
      <c r="C23" s="314"/>
      <c r="D23" s="314"/>
      <c r="E23" s="314"/>
      <c r="F23" s="314"/>
      <c r="G23" s="314"/>
      <c r="H23" s="314"/>
      <c r="I23" s="314"/>
      <c r="J23" s="314"/>
      <c r="K23" s="314"/>
      <c r="L23" s="314"/>
      <c r="M23" s="331"/>
      <c r="N23" s="87"/>
      <c r="O23" s="87"/>
      <c r="P23" s="87"/>
      <c r="Q23" s="87"/>
      <c r="R23" s="87"/>
      <c r="S23" s="87"/>
      <c r="T23" s="84"/>
      <c r="U23" s="99"/>
      <c r="V23" s="84"/>
      <c r="AI23" s="195" t="str">
        <f>IF(車庫申請書!AH4="","",IF(TRIM(車庫申請書!AH4)="","●",""))</f>
        <v/>
      </c>
    </row>
    <row r="24" spans="1:35" ht="25.9" customHeight="1" thickBot="1">
      <c r="A24" s="307"/>
      <c r="B24" s="90" t="s">
        <v>142</v>
      </c>
      <c r="C24" s="308"/>
      <c r="D24" s="308"/>
      <c r="E24" s="308"/>
      <c r="F24" s="308"/>
      <c r="G24" s="308"/>
      <c r="H24" s="308"/>
      <c r="I24" s="308"/>
      <c r="J24" s="308"/>
      <c r="K24" s="308"/>
      <c r="L24" s="308"/>
      <c r="M24" s="309"/>
      <c r="N24" s="87"/>
      <c r="O24" s="87"/>
      <c r="P24" s="87"/>
      <c r="Q24" s="87"/>
      <c r="R24" s="87"/>
      <c r="S24" s="87"/>
      <c r="T24" s="84"/>
      <c r="U24" s="84"/>
      <c r="V24" s="84"/>
      <c r="AI24" s="195" t="str">
        <f>IF(車庫申請書!AK4="","",IF(TRIM(車庫申請書!AK4)="","●",""))</f>
        <v/>
      </c>
    </row>
    <row r="25" spans="1:35" s="85" customFormat="1" ht="25.9" customHeight="1" thickBot="1">
      <c r="A25" s="307"/>
      <c r="B25" s="129" t="s">
        <v>259</v>
      </c>
      <c r="C25" s="332" t="s">
        <v>16</v>
      </c>
      <c r="D25" s="333"/>
      <c r="E25" s="333"/>
      <c r="F25" s="333"/>
      <c r="G25" s="333"/>
      <c r="H25" s="333"/>
      <c r="I25" s="333"/>
      <c r="J25" s="333"/>
      <c r="K25" s="333"/>
      <c r="L25" s="334"/>
      <c r="M25" s="334"/>
      <c r="N25" s="86"/>
      <c r="O25" s="86"/>
      <c r="P25" s="86"/>
      <c r="Q25" s="86"/>
      <c r="R25" s="86"/>
      <c r="S25" s="86"/>
      <c r="T25" s="84"/>
      <c r="U25" s="99" t="s">
        <v>303</v>
      </c>
      <c r="V25" s="84"/>
      <c r="AI25" s="195" t="str">
        <f>IF(車庫申請書!AN4="","",IF(TRIM(車庫申請書!AN4)="","●",""))</f>
        <v/>
      </c>
    </row>
    <row r="26" spans="1:35" s="85" customFormat="1" ht="25.9" customHeight="1" thickBot="1">
      <c r="A26" s="307"/>
      <c r="B26" s="155" t="s">
        <v>279</v>
      </c>
      <c r="C26" s="350"/>
      <c r="D26" s="351"/>
      <c r="E26" s="351"/>
      <c r="F26" s="351"/>
      <c r="G26" s="351"/>
      <c r="H26" s="351"/>
      <c r="I26" s="351"/>
      <c r="J26" s="351"/>
      <c r="K26" s="352"/>
      <c r="L26" s="350"/>
      <c r="M26" s="351"/>
      <c r="N26" s="351"/>
      <c r="O26" s="351"/>
      <c r="P26" s="351"/>
      <c r="Q26" s="351"/>
      <c r="R26" s="351"/>
      <c r="S26" s="352"/>
      <c r="T26" s="84"/>
      <c r="U26" s="99" t="s">
        <v>283</v>
      </c>
      <c r="V26" s="84"/>
      <c r="AI26" s="195" t="str">
        <f>IF(車庫申請書!AQ4="","",IF(TRIM(車庫申請書!AQ4)="","●",""))</f>
        <v/>
      </c>
    </row>
    <row r="27" spans="1:35" s="85" customFormat="1" ht="30" customHeight="1">
      <c r="A27" s="307"/>
      <c r="B27" s="187" t="s">
        <v>312</v>
      </c>
      <c r="C27" s="339"/>
      <c r="D27" s="340"/>
      <c r="E27" s="340"/>
      <c r="F27" s="340"/>
      <c r="G27" s="340"/>
      <c r="H27" s="340"/>
      <c r="I27" s="340"/>
      <c r="J27" s="340"/>
      <c r="K27" s="341"/>
      <c r="T27" s="84"/>
      <c r="U27" s="84"/>
      <c r="V27" s="84"/>
      <c r="AI27" s="195" t="str">
        <f>IF(車庫申請書!AT4="","",IF(TRIM(車庫申請書!AT4)="","●",""))</f>
        <v/>
      </c>
    </row>
    <row r="28" spans="1:35" s="85" customFormat="1" ht="30" customHeight="1" thickBot="1">
      <c r="A28" s="307"/>
      <c r="B28" s="188" t="s">
        <v>313</v>
      </c>
      <c r="C28" s="342"/>
      <c r="D28" s="343"/>
      <c r="E28" s="343"/>
      <c r="F28" s="343"/>
      <c r="G28" s="343"/>
      <c r="H28" s="343"/>
      <c r="I28" s="343"/>
      <c r="J28" s="343"/>
      <c r="K28" s="344"/>
      <c r="T28" s="84"/>
      <c r="U28" s="84"/>
      <c r="V28" s="84"/>
      <c r="AI28" s="195" t="str">
        <f>IF(車庫申請書!AW4="","",IF(TRIM(車庫申請書!AW4)="","●",""))</f>
        <v/>
      </c>
    </row>
    <row r="29" spans="1:35" s="85" customFormat="1" ht="30" customHeight="1">
      <c r="A29" s="307"/>
      <c r="T29" s="84"/>
      <c r="U29" s="84"/>
      <c r="V29" s="84"/>
      <c r="AI29" s="195" t="str">
        <f>IF(車庫申請書!AZ4="","",IF(TRIM(車庫申請書!AZ4)="","●",""))</f>
        <v/>
      </c>
    </row>
    <row r="30" spans="1:35" s="85" customFormat="1" ht="30" hidden="1" customHeight="1">
      <c r="A30" s="307"/>
      <c r="B30" s="85" t="str">
        <f>IF(車庫申請書!G4="","✖","")</f>
        <v>✖</v>
      </c>
      <c r="T30" s="84"/>
      <c r="U30" s="84"/>
      <c r="V30" s="84"/>
      <c r="AI30" s="195" t="str">
        <f>IF(車庫申請書!BC4="","",IF(TRIM(車庫申請書!BC4)="","●",""))</f>
        <v/>
      </c>
    </row>
    <row r="31" spans="1:35" s="85" customFormat="1" ht="30" customHeight="1">
      <c r="A31" s="307"/>
      <c r="T31" s="84"/>
      <c r="U31" s="84"/>
      <c r="V31" s="84"/>
      <c r="AI31" s="195" t="str">
        <f>IF(車庫申請書!BF4="","",IF(TRIM(車庫申請書!BF4)="","","●"))</f>
        <v/>
      </c>
    </row>
    <row r="32" spans="1:35" s="85" customFormat="1">
      <c r="A32" s="307"/>
      <c r="AI32" s="195" t="str" cm="1">
        <f t="array" ref="AI32">IF(車庫申請書!BI4="","",IF(TRIM(車庫申請書!BI4)="","",●))</f>
        <v/>
      </c>
    </row>
    <row r="33" spans="1:35" s="85" customFormat="1">
      <c r="A33" s="307"/>
      <c r="AI33" s="195" t="str">
        <f>IF(車庫申請書!BL4="","",IF(TRIM(車庫申請書!BL4)="","","●"))</f>
        <v/>
      </c>
    </row>
    <row r="34" spans="1:35" s="85" customFormat="1">
      <c r="A34" s="307"/>
      <c r="AI34" s="194"/>
    </row>
    <row r="35" spans="1:35" s="85" customFormat="1">
      <c r="A35" s="307"/>
    </row>
    <row r="36" spans="1:35" s="85" customFormat="1">
      <c r="A36" s="307"/>
    </row>
    <row r="37" spans="1:35" s="85" customFormat="1">
      <c r="A37" s="307"/>
    </row>
    <row r="38" spans="1:35" s="85" customFormat="1">
      <c r="A38" s="307"/>
    </row>
    <row r="39" spans="1:35" s="85" customFormat="1">
      <c r="A39" s="307"/>
    </row>
    <row r="40" spans="1:35" s="85" customFormat="1">
      <c r="A40" s="307"/>
    </row>
    <row r="41" spans="1:35" s="85" customFormat="1">
      <c r="A41" s="307"/>
    </row>
    <row r="42" spans="1:35" s="85" customFormat="1">
      <c r="A42" s="307"/>
    </row>
    <row r="43" spans="1:35" s="85" customFormat="1">
      <c r="A43" s="307"/>
    </row>
    <row r="44" spans="1:35" s="85" customFormat="1">
      <c r="A44" s="307"/>
    </row>
    <row r="45" spans="1:35" s="85" customFormat="1">
      <c r="A45" s="307"/>
    </row>
    <row r="46" spans="1:35" s="85" customFormat="1">
      <c r="A46" s="307"/>
    </row>
    <row r="47" spans="1:35" s="85" customFormat="1">
      <c r="A47" s="307"/>
    </row>
    <row r="48" spans="1:35" s="85" customFormat="1">
      <c r="A48" s="307"/>
    </row>
    <row r="49" spans="1:1" s="85" customFormat="1">
      <c r="A49" s="307"/>
    </row>
    <row r="50" spans="1:1" s="85" customFormat="1">
      <c r="A50" s="307"/>
    </row>
    <row r="51" spans="1:1" s="85" customFormat="1">
      <c r="A51" s="307"/>
    </row>
    <row r="52" spans="1:1" s="85" customFormat="1">
      <c r="A52" s="307"/>
    </row>
    <row r="53" spans="1:1" s="85" customFormat="1">
      <c r="A53" s="307"/>
    </row>
    <row r="54" spans="1:1" s="85" customFormat="1">
      <c r="A54" s="307"/>
    </row>
    <row r="55" spans="1:1" s="85" customFormat="1">
      <c r="A55" s="307"/>
    </row>
    <row r="56" spans="1:1" s="85" customFormat="1">
      <c r="A56" s="307"/>
    </row>
    <row r="57" spans="1:1" s="85" customFormat="1">
      <c r="A57" s="307"/>
    </row>
    <row r="58" spans="1:1" s="85" customFormat="1">
      <c r="A58" s="307"/>
    </row>
    <row r="59" spans="1:1" s="85" customFormat="1">
      <c r="A59" s="307"/>
    </row>
    <row r="60" spans="1:1" s="85" customFormat="1">
      <c r="A60" s="307"/>
    </row>
    <row r="61" spans="1:1" s="85" customFormat="1">
      <c r="A61" s="307"/>
    </row>
    <row r="62" spans="1:1" s="85" customFormat="1">
      <c r="A62" s="307"/>
    </row>
    <row r="63" spans="1:1" s="85" customFormat="1">
      <c r="A63" s="307"/>
    </row>
    <row r="64" spans="1:1" s="85" customFormat="1">
      <c r="A64" s="307"/>
    </row>
    <row r="65" spans="1:1" s="85" customFormat="1">
      <c r="A65" s="307"/>
    </row>
    <row r="66" spans="1:1" s="85" customFormat="1">
      <c r="A66" s="307"/>
    </row>
    <row r="67" spans="1:1" s="85" customFormat="1">
      <c r="A67" s="307"/>
    </row>
    <row r="68" spans="1:1" s="85" customFormat="1">
      <c r="A68" s="307"/>
    </row>
    <row r="69" spans="1:1" s="85" customFormat="1">
      <c r="A69" s="307"/>
    </row>
    <row r="70" spans="1:1" s="85" customFormat="1">
      <c r="A70" s="307"/>
    </row>
    <row r="71" spans="1:1" s="85" customFormat="1">
      <c r="A71" s="307"/>
    </row>
    <row r="72" spans="1:1" s="85" customFormat="1">
      <c r="A72" s="307"/>
    </row>
    <row r="73" spans="1:1" s="85" customFormat="1">
      <c r="A73" s="307"/>
    </row>
    <row r="74" spans="1:1" s="85" customFormat="1">
      <c r="A74" s="307"/>
    </row>
    <row r="75" spans="1:1" s="85" customFormat="1">
      <c r="A75" s="307"/>
    </row>
    <row r="76" spans="1:1" s="85" customFormat="1">
      <c r="A76" s="307"/>
    </row>
    <row r="77" spans="1:1" s="85" customFormat="1">
      <c r="A77" s="307"/>
    </row>
    <row r="78" spans="1:1" s="85" customFormat="1">
      <c r="A78" s="307"/>
    </row>
    <row r="79" spans="1:1" s="85" customFormat="1"/>
    <row r="80" spans="1:1" s="85" customFormat="1"/>
    <row r="81" s="85" customFormat="1"/>
    <row r="82" s="85" customFormat="1"/>
    <row r="83" s="85" customFormat="1"/>
    <row r="84" s="85" customFormat="1"/>
    <row r="85" s="85" customFormat="1"/>
    <row r="86" s="85" customFormat="1"/>
    <row r="87" s="85" customFormat="1"/>
    <row r="88" s="85" customFormat="1"/>
    <row r="89" s="85" customFormat="1"/>
    <row r="90" s="85" customFormat="1"/>
    <row r="91" s="85" customFormat="1"/>
    <row r="92" s="85" customFormat="1"/>
    <row r="93" s="85" customFormat="1"/>
    <row r="94" s="85" customFormat="1"/>
    <row r="95" s="85" customFormat="1"/>
    <row r="96" s="85" customFormat="1"/>
    <row r="97" s="85" customFormat="1"/>
    <row r="98" s="85" customFormat="1"/>
    <row r="99" s="85" customFormat="1"/>
    <row r="100" s="85" customFormat="1"/>
    <row r="101" s="85" customFormat="1"/>
    <row r="102" s="85" customFormat="1"/>
    <row r="103" s="85" customFormat="1"/>
    <row r="104" s="85" customFormat="1"/>
    <row r="105" s="85" customFormat="1"/>
    <row r="106" s="85" customFormat="1"/>
    <row r="107" s="85" customFormat="1"/>
    <row r="108" s="85" customFormat="1"/>
    <row r="109" s="85" customFormat="1"/>
    <row r="110" s="85" customFormat="1"/>
    <row r="111" s="85" customFormat="1"/>
    <row r="112" s="85" customFormat="1"/>
    <row r="113" s="85" customFormat="1"/>
    <row r="114" s="85" customFormat="1"/>
    <row r="115" s="85" customFormat="1"/>
    <row r="116" s="85" customFormat="1"/>
    <row r="117" s="85" customFormat="1"/>
    <row r="118" s="85" customFormat="1"/>
    <row r="119" s="85" customFormat="1"/>
    <row r="120" s="85" customFormat="1"/>
    <row r="121" s="85" customFormat="1"/>
    <row r="122" s="85" customFormat="1"/>
    <row r="123" s="85" customFormat="1"/>
    <row r="124" s="85" customFormat="1"/>
    <row r="125" s="85" customFormat="1"/>
  </sheetData>
  <sheetProtection sheet="1" objects="1" scenarios="1"/>
  <mergeCells count="36">
    <mergeCell ref="P1:T2"/>
    <mergeCell ref="M13:N13"/>
    <mergeCell ref="C9:S9"/>
    <mergeCell ref="C6:S6"/>
    <mergeCell ref="C5:S5"/>
    <mergeCell ref="C7:S7"/>
    <mergeCell ref="C8:S8"/>
    <mergeCell ref="C11:F11"/>
    <mergeCell ref="C12:F12"/>
    <mergeCell ref="C13:F13"/>
    <mergeCell ref="H11:L11"/>
    <mergeCell ref="H12:L12"/>
    <mergeCell ref="C27:K27"/>
    <mergeCell ref="C28:K28"/>
    <mergeCell ref="H13:L13"/>
    <mergeCell ref="M11:N11"/>
    <mergeCell ref="C26:K26"/>
    <mergeCell ref="L26:S26"/>
    <mergeCell ref="C21:S21"/>
    <mergeCell ref="C14:S14"/>
    <mergeCell ref="AI3:AJ3"/>
    <mergeCell ref="A7:A78"/>
    <mergeCell ref="C24:M24"/>
    <mergeCell ref="C16:F16"/>
    <mergeCell ref="C18:F18"/>
    <mergeCell ref="G18:J18"/>
    <mergeCell ref="C15:S15"/>
    <mergeCell ref="C22:E22"/>
    <mergeCell ref="G22:I22"/>
    <mergeCell ref="K22:M22"/>
    <mergeCell ref="C19:S19"/>
    <mergeCell ref="C20:S20"/>
    <mergeCell ref="C23:M23"/>
    <mergeCell ref="C25:M25"/>
    <mergeCell ref="M12:N12"/>
    <mergeCell ref="U2:AA3"/>
  </mergeCells>
  <phoneticPr fontId="21"/>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14:formula1>
            <xm:f>'1'!$L$3:$L$14</xm:f>
          </x14:formula1>
          <xm:sqref>C17:D17 J17 G17</xm:sqref>
        </x14:dataValidation>
        <x14:dataValidation type="list" allowBlank="1" showInputMessage="1" showErrorMessage="1">
          <x14:formula1>
            <xm:f>'1'!$J$3:$J$5</xm:f>
          </x14:formula1>
          <xm:sqref>F17</xm:sqref>
        </x14:dataValidation>
        <x14:dataValidation type="list" allowBlank="1" showInputMessage="1" showErrorMessage="1">
          <x14:formula1>
            <xm:f>'1'!$K$3:$K$7</xm:f>
          </x14:formula1>
          <xm:sqref>I17</xm:sqref>
        </x14:dataValidation>
        <x14:dataValidation type="list" allowBlank="1" showInputMessage="1" showErrorMessage="1">
          <x14:formula1>
            <xm:f>'2'!$B$1:$O$1</xm:f>
          </x14:formula1>
          <xm:sqref>C5:S5</xm:sqref>
        </x14:dataValidation>
        <x14:dataValidation type="list" allowBlank="1" showInputMessage="1" showErrorMessage="1">
          <x14:formula1>
            <xm:f>OFFSET('2'!$B$2,,MATCH($C$5,'2'!$B$1:$R$1,0)-1,10)</xm:f>
          </x14:formula1>
          <xm:sqref>C6:S6</xm:sqref>
        </x14:dataValidation>
        <x14:dataValidation type="list" allowBlank="1" showInputMessage="1" showErrorMessage="1">
          <x14:formula1>
            <xm:f>'1'!$M$3:$M$5</xm:f>
          </x14:formula1>
          <xm:sqref>C25:M25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C000"/>
  </sheetPr>
  <dimension ref="B2:E57"/>
  <sheetViews>
    <sheetView workbookViewId="0">
      <selection activeCell="C5" sqref="C5:D5"/>
    </sheetView>
  </sheetViews>
  <sheetFormatPr defaultRowHeight="13.5"/>
  <cols>
    <col min="2" max="2" width="29.75" bestFit="1" customWidth="1"/>
    <col min="3" max="3" width="30" customWidth="1"/>
    <col min="5" max="5" width="18.125" customWidth="1"/>
  </cols>
  <sheetData>
    <row r="2" spans="2:5" ht="14.25" thickBot="1"/>
    <row r="3" spans="2:5" s="151" customFormat="1" ht="27.95" customHeight="1">
      <c r="B3" s="163" t="s">
        <v>295</v>
      </c>
      <c r="C3" s="381" t="str">
        <f>入力!C7</f>
        <v>ボルボ</v>
      </c>
      <c r="D3" s="382"/>
    </row>
    <row r="4" spans="2:5" s="151" customFormat="1" ht="27.95" customHeight="1">
      <c r="B4" s="164" t="s">
        <v>296</v>
      </c>
      <c r="C4" s="383" t="str">
        <f>入力!C8</f>
        <v/>
      </c>
      <c r="D4" s="384"/>
    </row>
    <row r="5" spans="2:5" s="151" customFormat="1" ht="27.95" customHeight="1">
      <c r="B5" s="164" t="s">
        <v>297</v>
      </c>
      <c r="C5" s="383">
        <f>入力!C9</f>
        <v>0</v>
      </c>
      <c r="D5" s="384"/>
      <c r="E5" s="193" t="str">
        <f>入力!B3</f>
        <v/>
      </c>
    </row>
    <row r="6" spans="2:5" s="151" customFormat="1" ht="27.95" customHeight="1">
      <c r="B6" s="164" t="s">
        <v>145</v>
      </c>
      <c r="C6" s="158" t="str">
        <f>入力!C11</f>
        <v/>
      </c>
      <c r="D6" s="159" t="s">
        <v>129</v>
      </c>
    </row>
    <row r="7" spans="2:5" s="151" customFormat="1" ht="27.95" customHeight="1">
      <c r="B7" s="164" t="s">
        <v>298</v>
      </c>
      <c r="C7" s="158" t="str">
        <f>入力!C12</f>
        <v/>
      </c>
      <c r="D7" s="160" t="s">
        <v>129</v>
      </c>
    </row>
    <row r="8" spans="2:5" s="151" customFormat="1" ht="27.95" customHeight="1" thickBot="1">
      <c r="B8" s="165" t="s">
        <v>299</v>
      </c>
      <c r="C8" s="161" t="str">
        <f>入力!C13</f>
        <v/>
      </c>
      <c r="D8" s="162" t="s">
        <v>129</v>
      </c>
    </row>
    <row r="9" spans="2:5" s="151" customFormat="1" ht="27.95" customHeight="1">
      <c r="B9" s="184" t="s">
        <v>308</v>
      </c>
      <c r="C9" s="178">
        <f>入力!C21</f>
        <v>0</v>
      </c>
      <c r="D9" s="179"/>
    </row>
    <row r="10" spans="2:5" s="151" customFormat="1" ht="27.95" customHeight="1">
      <c r="B10" s="185" t="s">
        <v>309</v>
      </c>
      <c r="C10" s="151">
        <f>入力!C19</f>
        <v>0</v>
      </c>
      <c r="D10" s="180"/>
    </row>
    <row r="11" spans="2:5" ht="27.95" customHeight="1">
      <c r="B11" s="185" t="s">
        <v>310</v>
      </c>
      <c r="C11">
        <f>入力!C15</f>
        <v>0</v>
      </c>
      <c r="D11" s="181"/>
    </row>
    <row r="12" spans="2:5" ht="27.95" customHeight="1" thickBot="1">
      <c r="B12" s="186" t="s">
        <v>311</v>
      </c>
      <c r="C12" s="182"/>
      <c r="D12" s="183"/>
    </row>
    <row r="13" spans="2:5" ht="27.95" customHeight="1"/>
    <row r="14" spans="2:5" ht="27.95" customHeight="1"/>
    <row r="15" spans="2:5" ht="27.95" customHeight="1"/>
    <row r="16" spans="2:5" ht="27.95" customHeight="1"/>
    <row r="17" ht="27.95" customHeight="1"/>
    <row r="18" ht="27.95" customHeight="1"/>
    <row r="19" ht="27.95" customHeight="1"/>
    <row r="20" ht="27.95" customHeight="1"/>
    <row r="21" ht="27.95" customHeight="1"/>
    <row r="22" ht="27.95" customHeight="1"/>
    <row r="23" ht="27.95" customHeight="1"/>
    <row r="24" ht="27.95" customHeight="1"/>
    <row r="25" ht="27.95" customHeight="1"/>
    <row r="26" ht="27.95" customHeight="1"/>
    <row r="27" ht="27.95" customHeight="1"/>
    <row r="28" ht="27.95" customHeight="1"/>
    <row r="29" ht="27.95" customHeight="1"/>
    <row r="30" ht="27.95" customHeight="1"/>
    <row r="31" ht="27.95" customHeight="1"/>
    <row r="32" ht="27.95" customHeight="1"/>
    <row r="33" ht="27.95" customHeight="1"/>
    <row r="34" ht="27.95" customHeight="1"/>
    <row r="35" ht="27.95" customHeight="1"/>
    <row r="36" ht="27.95" customHeight="1"/>
    <row r="37" ht="27.95" customHeight="1"/>
    <row r="38" ht="27.95" customHeight="1"/>
    <row r="39" ht="27.95" customHeight="1"/>
    <row r="40" ht="27.95" customHeight="1"/>
    <row r="41" ht="27.95" customHeight="1"/>
    <row r="42" ht="27.95" customHeight="1"/>
    <row r="43" ht="27.95" customHeight="1"/>
    <row r="44" ht="27.95" customHeight="1"/>
    <row r="45" ht="27.95" customHeight="1"/>
    <row r="46" ht="27.95" customHeight="1"/>
    <row r="47" ht="27.95" customHeight="1"/>
    <row r="48" ht="27.95" customHeight="1"/>
    <row r="49" ht="27.95" customHeight="1"/>
    <row r="50" ht="27.95" customHeight="1"/>
    <row r="51" ht="27.95" customHeight="1"/>
    <row r="52" ht="27.95" customHeight="1"/>
    <row r="53" ht="27.95" customHeight="1"/>
    <row r="54" ht="27.95" customHeight="1"/>
    <row r="55" ht="27.95" customHeight="1"/>
    <row r="56" ht="27.95" customHeight="1"/>
    <row r="57" ht="27.95" customHeight="1"/>
  </sheetData>
  <mergeCells count="3">
    <mergeCell ref="C3:D3"/>
    <mergeCell ref="C4:D4"/>
    <mergeCell ref="C5:D5"/>
  </mergeCells>
  <phoneticPr fontId="2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3"/>
  </sheetPr>
  <dimension ref="A1:DV140"/>
  <sheetViews>
    <sheetView view="pageBreakPreview" topLeftCell="A14" zoomScaleNormal="115" zoomScaleSheetLayoutView="100" workbookViewId="0">
      <selection activeCell="D4" sqref="D4"/>
    </sheetView>
  </sheetViews>
  <sheetFormatPr defaultColWidth="9" defaultRowHeight="9.75"/>
  <cols>
    <col min="1" max="1" width="5.625" style="1" customWidth="1"/>
    <col min="2" max="2" width="1.625" style="1" customWidth="1"/>
    <col min="3" max="3" width="1.125" style="1" customWidth="1"/>
    <col min="4" max="5" width="1.875" style="1" customWidth="1"/>
    <col min="6" max="6" width="14.625" style="1" customWidth="1"/>
    <col min="7" max="66" width="1.125" style="1" customWidth="1"/>
    <col min="67" max="93" width="1" style="1" customWidth="1"/>
    <col min="94" max="94" width="3.5" style="1" customWidth="1"/>
    <col min="95" max="95" width="11.625" style="1" customWidth="1"/>
    <col min="96" max="96" width="1.625" style="1" customWidth="1"/>
    <col min="97" max="192" width="1" style="1" customWidth="1"/>
    <col min="193" max="16384" width="9" style="1"/>
  </cols>
  <sheetData>
    <row r="1" spans="1:95" ht="15" customHeight="1" thickBot="1">
      <c r="BY1" s="1" t="s">
        <v>32</v>
      </c>
    </row>
    <row r="2" spans="1:95" ht="17.25" customHeight="1">
      <c r="A2" s="246" t="s">
        <v>12</v>
      </c>
      <c r="B2" s="247"/>
      <c r="C2" s="247"/>
      <c r="D2" s="247"/>
      <c r="E2" s="247"/>
      <c r="F2" s="247"/>
      <c r="G2" s="247"/>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7"/>
      <c r="AG2" s="247"/>
      <c r="AH2" s="247"/>
      <c r="AI2" s="247"/>
      <c r="AJ2" s="247"/>
      <c r="AK2" s="247"/>
      <c r="AL2" s="247"/>
      <c r="AM2" s="247"/>
      <c r="AN2" s="247"/>
      <c r="AO2" s="247"/>
      <c r="AP2" s="247"/>
      <c r="AQ2" s="247"/>
      <c r="AR2" s="247"/>
      <c r="AS2" s="247"/>
      <c r="AT2" s="247"/>
      <c r="AU2" s="247"/>
      <c r="AV2" s="247"/>
      <c r="AW2" s="247"/>
      <c r="AX2" s="247"/>
      <c r="AY2" s="247"/>
      <c r="AZ2" s="247"/>
      <c r="BA2" s="247"/>
      <c r="BB2" s="247"/>
      <c r="BC2" s="247"/>
      <c r="BD2" s="247"/>
      <c r="BE2" s="247"/>
      <c r="BF2" s="247"/>
      <c r="BG2" s="247"/>
      <c r="BH2" s="247"/>
      <c r="BI2" s="247"/>
      <c r="BJ2" s="247"/>
      <c r="BK2" s="247"/>
      <c r="BL2" s="247"/>
      <c r="BM2" s="247"/>
      <c r="BN2" s="247"/>
      <c r="BO2" s="247"/>
      <c r="BP2" s="247"/>
      <c r="BQ2" s="247"/>
      <c r="BR2" s="247"/>
      <c r="BS2" s="247"/>
      <c r="BT2" s="247"/>
      <c r="BU2" s="247"/>
      <c r="BV2" s="247"/>
      <c r="BW2" s="247"/>
      <c r="BX2" s="247"/>
      <c r="BY2" s="247"/>
      <c r="BZ2" s="247"/>
      <c r="CA2" s="247"/>
      <c r="CB2" s="247"/>
      <c r="CC2" s="247"/>
      <c r="CD2" s="247"/>
      <c r="CE2" s="247"/>
      <c r="CF2" s="247"/>
      <c r="CG2" s="247"/>
      <c r="CH2" s="247"/>
      <c r="CI2" s="247"/>
      <c r="CJ2" s="247"/>
      <c r="CK2" s="247"/>
      <c r="CL2" s="247"/>
      <c r="CM2" s="247"/>
      <c r="CN2" s="247"/>
      <c r="CO2" s="247"/>
      <c r="CP2" s="248"/>
      <c r="CQ2" s="4"/>
    </row>
    <row r="3" spans="1:95" ht="15" customHeight="1">
      <c r="A3" s="212" t="s">
        <v>25</v>
      </c>
      <c r="B3" s="213"/>
      <c r="C3" s="213"/>
      <c r="D3" s="213"/>
      <c r="E3" s="214"/>
      <c r="F3" s="29" t="s">
        <v>24</v>
      </c>
      <c r="G3" s="250" t="s">
        <v>0</v>
      </c>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08" t="s">
        <v>18</v>
      </c>
      <c r="BP3" s="209"/>
      <c r="BQ3" s="209"/>
      <c r="BR3" s="209"/>
      <c r="BS3" s="209"/>
      <c r="BT3" s="209"/>
      <c r="BU3" s="209"/>
      <c r="BV3" s="209"/>
      <c r="BW3" s="209"/>
      <c r="BX3" s="209"/>
      <c r="BY3" s="209"/>
      <c r="BZ3" s="209"/>
      <c r="CA3" s="209"/>
      <c r="CB3" s="209"/>
      <c r="CC3" s="209"/>
      <c r="CD3" s="209"/>
      <c r="CE3" s="209"/>
      <c r="CF3" s="209"/>
      <c r="CG3" s="209"/>
      <c r="CH3" s="209"/>
      <c r="CI3" s="209"/>
      <c r="CJ3" s="209"/>
      <c r="CK3" s="209"/>
      <c r="CL3" s="209"/>
      <c r="CM3" s="209"/>
      <c r="CN3" s="209"/>
      <c r="CO3" s="209"/>
      <c r="CP3" s="210"/>
      <c r="CQ3" s="4"/>
    </row>
    <row r="4" spans="1:95" ht="23.1" customHeight="1">
      <c r="A4" s="393" t="str">
        <f>IF(入力!C7="","",入力!C7)</f>
        <v>ボルボ</v>
      </c>
      <c r="B4" s="394"/>
      <c r="C4" s="394"/>
      <c r="D4" s="394"/>
      <c r="E4" s="395"/>
      <c r="F4" s="402" t="str">
        <f>入力!C8</f>
        <v/>
      </c>
      <c r="G4" s="403" t="str">
        <f>IF(入力!C10="","",入力!C10)</f>
        <v/>
      </c>
      <c r="H4" s="404"/>
      <c r="I4" s="404"/>
      <c r="J4" s="404" t="str">
        <f>IF(入力!D10="","",入力!D10)</f>
        <v/>
      </c>
      <c r="K4" s="404"/>
      <c r="L4" s="404"/>
      <c r="M4" s="404" t="str">
        <f>IF(入力!E10="","",入力!E10)</f>
        <v/>
      </c>
      <c r="N4" s="404"/>
      <c r="O4" s="404"/>
      <c r="P4" s="404" t="str">
        <f>IF(入力!F10="","",入力!F10)</f>
        <v/>
      </c>
      <c r="Q4" s="404"/>
      <c r="R4" s="404"/>
      <c r="S4" s="404" t="str">
        <f>IF(入力!G10="","",入力!G10)</f>
        <v/>
      </c>
      <c r="T4" s="404"/>
      <c r="U4" s="404"/>
      <c r="V4" s="404" t="str">
        <f>IF(入力!H10="","",入力!H10)</f>
        <v/>
      </c>
      <c r="W4" s="404"/>
      <c r="X4" s="404"/>
      <c r="Y4" s="404" t="str">
        <f>IF(入力!I10="","",入力!I10)</f>
        <v/>
      </c>
      <c r="Z4" s="404"/>
      <c r="AA4" s="404"/>
      <c r="AB4" s="404" t="str">
        <f>IF(入力!J10="","",入力!J10)</f>
        <v/>
      </c>
      <c r="AC4" s="404"/>
      <c r="AD4" s="404"/>
      <c r="AE4" s="404" t="str">
        <f>IF(入力!K10="","",入力!K10)</f>
        <v/>
      </c>
      <c r="AF4" s="404"/>
      <c r="AG4" s="404"/>
      <c r="AH4" s="404" t="str">
        <f>IF(入力!L10="","",入力!L10)</f>
        <v/>
      </c>
      <c r="AI4" s="404"/>
      <c r="AJ4" s="404"/>
      <c r="AK4" s="404" t="str">
        <f>IF(入力!M10="","",入力!M10)</f>
        <v/>
      </c>
      <c r="AL4" s="404"/>
      <c r="AM4" s="404"/>
      <c r="AN4" s="404" t="str">
        <f>IF(入力!N10="","",入力!N10)</f>
        <v/>
      </c>
      <c r="AO4" s="404"/>
      <c r="AP4" s="404"/>
      <c r="AQ4" s="404" t="str">
        <f>IF(入力!O10="","",入力!O10)</f>
        <v/>
      </c>
      <c r="AR4" s="404"/>
      <c r="AS4" s="404"/>
      <c r="AT4" s="404" t="str">
        <f>IF(入力!P10="","",入力!P10)</f>
        <v/>
      </c>
      <c r="AU4" s="404"/>
      <c r="AV4" s="404"/>
      <c r="AW4" s="404" t="str">
        <f>IF(入力!Q10="","",入力!Q10)</f>
        <v/>
      </c>
      <c r="AX4" s="404"/>
      <c r="AY4" s="404"/>
      <c r="AZ4" s="404" t="str">
        <f>IF(入力!R10="","",入力!R10)</f>
        <v/>
      </c>
      <c r="BA4" s="404"/>
      <c r="BB4" s="404"/>
      <c r="BC4" s="404" t="str">
        <f>IF(入力!S10="","",入力!S10)</f>
        <v/>
      </c>
      <c r="BD4" s="404"/>
      <c r="BE4" s="404"/>
      <c r="BF4" s="404" t="str">
        <f>IF(入力!T10="","",入力!T10)</f>
        <v/>
      </c>
      <c r="BG4" s="404"/>
      <c r="BH4" s="404"/>
      <c r="BI4" s="404" t="str">
        <f>IF(入力!U10="","",入力!U10)</f>
        <v/>
      </c>
      <c r="BJ4" s="404"/>
      <c r="BK4" s="404"/>
      <c r="BL4" s="404" t="str">
        <f>IF(入力!V10="","",入力!V10)</f>
        <v/>
      </c>
      <c r="BM4" s="404"/>
      <c r="BN4" s="405"/>
      <c r="BO4" s="70" t="s">
        <v>21</v>
      </c>
      <c r="BP4" s="71"/>
      <c r="BQ4" s="71"/>
      <c r="BR4" s="71"/>
      <c r="BS4" s="406" t="str">
        <f>入力!C11</f>
        <v/>
      </c>
      <c r="BT4" s="406"/>
      <c r="BU4" s="406"/>
      <c r="BV4" s="406"/>
      <c r="BW4" s="406"/>
      <c r="BX4" s="406"/>
      <c r="BY4" s="406"/>
      <c r="BZ4" s="406"/>
      <c r="CA4" s="406"/>
      <c r="CB4" s="406"/>
      <c r="CC4" s="406"/>
      <c r="CD4" s="406"/>
      <c r="CE4" s="406"/>
      <c r="CF4" s="406"/>
      <c r="CG4" s="406"/>
      <c r="CH4" s="406"/>
      <c r="CI4" s="390" t="s">
        <v>1</v>
      </c>
      <c r="CJ4" s="391"/>
      <c r="CK4" s="391"/>
      <c r="CL4" s="391"/>
      <c r="CM4" s="391"/>
      <c r="CN4" s="391"/>
      <c r="CO4" s="391"/>
      <c r="CP4" s="392"/>
      <c r="CQ4" s="1" t="str">
        <f>IF(ISBLANK(G4),"空",G4)</f>
        <v/>
      </c>
    </row>
    <row r="5" spans="1:95" ht="23.1" customHeight="1">
      <c r="A5" s="396"/>
      <c r="B5" s="397"/>
      <c r="C5" s="397"/>
      <c r="D5" s="397"/>
      <c r="E5" s="398"/>
      <c r="F5" s="402"/>
      <c r="G5" s="407" t="s">
        <v>27</v>
      </c>
      <c r="H5" s="408"/>
      <c r="I5" s="408"/>
      <c r="J5" s="408"/>
      <c r="K5" s="408"/>
      <c r="L5" s="408"/>
      <c r="M5" s="408"/>
      <c r="N5" s="408"/>
      <c r="O5" s="408"/>
      <c r="P5" s="408"/>
      <c r="Q5" s="408"/>
      <c r="R5" s="408"/>
      <c r="S5" s="408"/>
      <c r="T5" s="408"/>
      <c r="U5" s="408"/>
      <c r="V5" s="408"/>
      <c r="W5" s="408"/>
      <c r="X5" s="408"/>
      <c r="Y5" s="408"/>
      <c r="Z5" s="408"/>
      <c r="AA5" s="408"/>
      <c r="AB5" s="408"/>
      <c r="AC5" s="408"/>
      <c r="AD5" s="408"/>
      <c r="AE5" s="408"/>
      <c r="AF5" s="408"/>
      <c r="AG5" s="408"/>
      <c r="AH5" s="408"/>
      <c r="AI5" s="408"/>
      <c r="AJ5" s="408"/>
      <c r="AK5" s="408"/>
      <c r="AL5" s="408"/>
      <c r="AM5" s="408"/>
      <c r="AN5" s="408"/>
      <c r="AO5" s="408"/>
      <c r="AP5" s="408"/>
      <c r="AQ5" s="408"/>
      <c r="AR5" s="408"/>
      <c r="AS5" s="408"/>
      <c r="AT5" s="408"/>
      <c r="AU5" s="408"/>
      <c r="AV5" s="408"/>
      <c r="AW5" s="408"/>
      <c r="AX5" s="408"/>
      <c r="AY5" s="408"/>
      <c r="AZ5" s="408"/>
      <c r="BA5" s="408"/>
      <c r="BB5" s="408"/>
      <c r="BC5" s="408"/>
      <c r="BD5" s="408"/>
      <c r="BE5" s="408"/>
      <c r="BF5" s="408"/>
      <c r="BG5" s="408"/>
      <c r="BH5" s="408"/>
      <c r="BI5" s="408"/>
      <c r="BJ5" s="408"/>
      <c r="BK5" s="408"/>
      <c r="BL5" s="408"/>
      <c r="BM5" s="408"/>
      <c r="BN5" s="409"/>
      <c r="BO5" s="242" t="s">
        <v>22</v>
      </c>
      <c r="BP5" s="243"/>
      <c r="BQ5" s="243"/>
      <c r="BR5" s="243"/>
      <c r="BS5" s="410" t="str">
        <f>入力!C12</f>
        <v/>
      </c>
      <c r="BT5" s="410"/>
      <c r="BU5" s="410"/>
      <c r="BV5" s="410"/>
      <c r="BW5" s="410"/>
      <c r="BX5" s="410"/>
      <c r="BY5" s="410"/>
      <c r="BZ5" s="410"/>
      <c r="CA5" s="410"/>
      <c r="CB5" s="410"/>
      <c r="CC5" s="410"/>
      <c r="CD5" s="410"/>
      <c r="CE5" s="410"/>
      <c r="CF5" s="410"/>
      <c r="CG5" s="410"/>
      <c r="CH5" s="410"/>
      <c r="CI5" s="385" t="s">
        <v>1</v>
      </c>
      <c r="CJ5" s="243"/>
      <c r="CK5" s="243"/>
      <c r="CL5" s="243"/>
      <c r="CM5" s="243"/>
      <c r="CN5" s="243"/>
      <c r="CO5" s="243"/>
      <c r="CP5" s="386"/>
      <c r="CQ5" s="2"/>
    </row>
    <row r="6" spans="1:95" ht="23.1" customHeight="1">
      <c r="A6" s="399"/>
      <c r="B6" s="400"/>
      <c r="C6" s="400"/>
      <c r="D6" s="400"/>
      <c r="E6" s="401"/>
      <c r="F6" s="402"/>
      <c r="G6" s="414" t="str">
        <f>IF(COUNTIF(エクセル隠しコマンド!A2:A27,入力!C10)=1,"✓","")</f>
        <v/>
      </c>
      <c r="H6" s="411"/>
      <c r="I6" s="411"/>
      <c r="J6" s="411" t="str">
        <f>IF(COUNTIF(エクセル隠しコマンド!A2:A27,入力!D10)=1,"✓","")</f>
        <v/>
      </c>
      <c r="K6" s="411"/>
      <c r="L6" s="411"/>
      <c r="M6" s="411" t="str">
        <f>IF(COUNTIF(エクセル隠しコマンド!A2:A27,入力!E10)=1,"✓","")</f>
        <v/>
      </c>
      <c r="N6" s="411"/>
      <c r="O6" s="411"/>
      <c r="P6" s="411" t="str">
        <f>IF(COUNTIF(エクセル隠しコマンド!A2:A27,入力!F10)=1,"✓","")</f>
        <v/>
      </c>
      <c r="Q6" s="411"/>
      <c r="R6" s="411"/>
      <c r="S6" s="411" t="str">
        <f>IF(COUNTIF(エクセル隠しコマンド!A2:A27,入力!G10)=1,"✓","")</f>
        <v/>
      </c>
      <c r="T6" s="411"/>
      <c r="U6" s="411"/>
      <c r="V6" s="411" t="str">
        <f>IF(COUNTIF(エクセル隠しコマンド!A2:A27,入力!H10)=1,"✓","")</f>
        <v/>
      </c>
      <c r="W6" s="411"/>
      <c r="X6" s="411"/>
      <c r="Y6" s="411" t="str">
        <f>IF(COUNTIF(エクセル隠しコマンド!A2:A27,入力!I10)=1,"✓","")</f>
        <v/>
      </c>
      <c r="Z6" s="411"/>
      <c r="AA6" s="411"/>
      <c r="AB6" s="411" t="str">
        <f>IF(COUNTIF(エクセル隠しコマンド!A2:A27,入力!J10)=1,"✓","")</f>
        <v/>
      </c>
      <c r="AC6" s="411"/>
      <c r="AD6" s="411"/>
      <c r="AE6" s="411" t="str">
        <f>IF(COUNTIF(エクセル隠しコマンド!A2:A27,入力!K10)=1,"✓","")</f>
        <v/>
      </c>
      <c r="AF6" s="411"/>
      <c r="AG6" s="411"/>
      <c r="AH6" s="411" t="str">
        <f>IF(COUNTIF(エクセル隠しコマンド!A2:A27,入力!L10)=1,"✓","")</f>
        <v/>
      </c>
      <c r="AI6" s="411"/>
      <c r="AJ6" s="411"/>
      <c r="AK6" s="411" t="str">
        <f>IF(COUNTIF(エクセル隠しコマンド!A2:A27,入力!M10)=1,"✓","")</f>
        <v/>
      </c>
      <c r="AL6" s="411"/>
      <c r="AM6" s="411"/>
      <c r="AN6" s="411" t="str">
        <f>IF(COUNTIF(エクセル隠しコマンド!A2:A27,入力!N10)=1,"✓","")</f>
        <v/>
      </c>
      <c r="AO6" s="411"/>
      <c r="AP6" s="411"/>
      <c r="AQ6" s="411" t="str">
        <f>IF(COUNTIF(エクセル隠しコマンド!A2:A27,入力!O10)=1,"✓","")</f>
        <v/>
      </c>
      <c r="AR6" s="411"/>
      <c r="AS6" s="411"/>
      <c r="AT6" s="411" t="str">
        <f>IF(COUNTIF(エクセル隠しコマンド!A2:A27,入力!P10)=1,"✓","")</f>
        <v/>
      </c>
      <c r="AU6" s="411"/>
      <c r="AV6" s="411"/>
      <c r="AW6" s="411" t="str">
        <f>IF(COUNTIF(エクセル隠しコマンド!A2:A27,入力!Q10)=1,"✓","")</f>
        <v/>
      </c>
      <c r="AX6" s="411"/>
      <c r="AY6" s="411"/>
      <c r="AZ6" s="411" t="str">
        <f>IF(COUNTIF(エクセル隠しコマンド!A2:A27,入力!R10)=1,"✓","")</f>
        <v/>
      </c>
      <c r="BA6" s="411"/>
      <c r="BB6" s="411"/>
      <c r="BC6" s="411" t="str">
        <f>IF(COUNTIF(エクセル隠しコマンド!A2:A27,入力!S10)=1,"✓","")</f>
        <v/>
      </c>
      <c r="BD6" s="411"/>
      <c r="BE6" s="411"/>
      <c r="BF6" s="411" t="str">
        <f>IF(COUNTIF(エクセル隠しコマンド!A2:A27,入力!T10)=1,"✓","")</f>
        <v/>
      </c>
      <c r="BG6" s="411"/>
      <c r="BH6" s="411"/>
      <c r="BI6" s="411" t="str">
        <f>IF(COUNTIF(エクセル隠しコマンド!A2:A27,入力!U10)=1,"✓","")</f>
        <v/>
      </c>
      <c r="BJ6" s="411"/>
      <c r="BK6" s="411"/>
      <c r="BL6" s="411" t="str">
        <f>IF(COUNTIF(エクセル隠しコマンド!A2:A27,入力!V10)=1,"✓","")</f>
        <v/>
      </c>
      <c r="BM6" s="411"/>
      <c r="BN6" s="411"/>
      <c r="BO6" s="412" t="s">
        <v>23</v>
      </c>
      <c r="BP6" s="388"/>
      <c r="BQ6" s="388"/>
      <c r="BR6" s="388"/>
      <c r="BS6" s="413" t="str">
        <f>入力!C13</f>
        <v/>
      </c>
      <c r="BT6" s="413"/>
      <c r="BU6" s="413"/>
      <c r="BV6" s="413"/>
      <c r="BW6" s="413"/>
      <c r="BX6" s="413"/>
      <c r="BY6" s="413"/>
      <c r="BZ6" s="413"/>
      <c r="CA6" s="413"/>
      <c r="CB6" s="413"/>
      <c r="CC6" s="413"/>
      <c r="CD6" s="413"/>
      <c r="CE6" s="413"/>
      <c r="CF6" s="413"/>
      <c r="CG6" s="413"/>
      <c r="CH6" s="413"/>
      <c r="CI6" s="387" t="s">
        <v>1</v>
      </c>
      <c r="CJ6" s="388"/>
      <c r="CK6" s="388"/>
      <c r="CL6" s="388"/>
      <c r="CM6" s="388"/>
      <c r="CN6" s="388"/>
      <c r="CO6" s="388"/>
      <c r="CP6" s="389"/>
      <c r="CQ6" s="2"/>
    </row>
    <row r="7" spans="1:95" ht="26.1" customHeight="1">
      <c r="A7" s="225" t="s">
        <v>9</v>
      </c>
      <c r="B7" s="226"/>
      <c r="C7" s="226"/>
      <c r="D7" s="226"/>
      <c r="E7" s="226"/>
      <c r="F7" s="226"/>
      <c r="G7" s="227"/>
      <c r="H7" s="227"/>
      <c r="I7" s="227"/>
      <c r="J7" s="227"/>
      <c r="K7" s="227"/>
      <c r="L7" s="228"/>
      <c r="M7" s="42"/>
      <c r="N7" s="43"/>
      <c r="O7" s="415" t="str">
        <f>IF(入力!C14="","",入力!C14)</f>
        <v/>
      </c>
      <c r="P7" s="416"/>
      <c r="Q7" s="416"/>
      <c r="R7" s="416"/>
      <c r="S7" s="416"/>
      <c r="T7" s="416"/>
      <c r="U7" s="416"/>
      <c r="V7" s="416"/>
      <c r="W7" s="416"/>
      <c r="X7" s="416"/>
      <c r="Y7" s="416"/>
      <c r="Z7" s="416"/>
      <c r="AA7" s="416"/>
      <c r="AB7" s="416"/>
      <c r="AC7" s="416"/>
      <c r="AD7" s="416"/>
      <c r="AE7" s="416"/>
      <c r="AF7" s="416"/>
      <c r="AG7" s="416"/>
      <c r="AH7" s="416"/>
      <c r="AI7" s="416"/>
      <c r="AJ7" s="416"/>
      <c r="AK7" s="416"/>
      <c r="AL7" s="416"/>
      <c r="AM7" s="416"/>
      <c r="AN7" s="416"/>
      <c r="AO7" s="416"/>
      <c r="AP7" s="416"/>
      <c r="AQ7" s="416"/>
      <c r="AR7" s="416"/>
      <c r="AS7" s="416"/>
      <c r="AT7" s="416"/>
      <c r="AU7" s="416"/>
      <c r="AV7" s="416"/>
      <c r="AW7" s="416"/>
      <c r="AX7" s="416"/>
      <c r="AY7" s="416"/>
      <c r="AZ7" s="416"/>
      <c r="BA7" s="416"/>
      <c r="BB7" s="416"/>
      <c r="BC7" s="416"/>
      <c r="BD7" s="416"/>
      <c r="BE7" s="416"/>
      <c r="BF7" s="416"/>
      <c r="BG7" s="416"/>
      <c r="BH7" s="416"/>
      <c r="BI7" s="416"/>
      <c r="BJ7" s="416"/>
      <c r="BK7" s="416"/>
      <c r="BL7" s="416"/>
      <c r="BM7" s="416"/>
      <c r="BN7" s="416"/>
      <c r="BO7" s="416"/>
      <c r="BP7" s="416"/>
      <c r="BQ7" s="416"/>
      <c r="BR7" s="416"/>
      <c r="BS7" s="416"/>
      <c r="BT7" s="416"/>
      <c r="BU7" s="416"/>
      <c r="BV7" s="416"/>
      <c r="BW7" s="416"/>
      <c r="BX7" s="416"/>
      <c r="BY7" s="416"/>
      <c r="BZ7" s="416"/>
      <c r="CA7" s="416"/>
      <c r="CB7" s="416"/>
      <c r="CC7" s="416"/>
      <c r="CD7" s="416"/>
      <c r="CE7" s="416"/>
      <c r="CF7" s="416"/>
      <c r="CG7" s="416"/>
      <c r="CH7" s="416"/>
      <c r="CI7" s="416"/>
      <c r="CJ7" s="416"/>
      <c r="CK7" s="416"/>
      <c r="CL7" s="416"/>
      <c r="CM7" s="416"/>
      <c r="CN7" s="416"/>
      <c r="CO7" s="416"/>
      <c r="CP7" s="417"/>
      <c r="CQ7" s="4"/>
    </row>
    <row r="8" spans="1:95" ht="26.1" customHeight="1">
      <c r="A8" s="229" t="s">
        <v>260</v>
      </c>
      <c r="B8" s="230"/>
      <c r="C8" s="230"/>
      <c r="D8" s="230"/>
      <c r="E8" s="230"/>
      <c r="F8" s="230"/>
      <c r="G8" s="230"/>
      <c r="H8" s="230"/>
      <c r="I8" s="230"/>
      <c r="J8" s="230"/>
      <c r="K8" s="230"/>
      <c r="L8" s="230"/>
      <c r="M8" s="42"/>
      <c r="N8" s="43"/>
      <c r="O8" s="415" t="str">
        <f>IF(入力!C15="","",入力!C15)</f>
        <v/>
      </c>
      <c r="P8" s="416"/>
      <c r="Q8" s="416"/>
      <c r="R8" s="416"/>
      <c r="S8" s="416"/>
      <c r="T8" s="416"/>
      <c r="U8" s="416"/>
      <c r="V8" s="416"/>
      <c r="W8" s="416"/>
      <c r="X8" s="416"/>
      <c r="Y8" s="416"/>
      <c r="Z8" s="416"/>
      <c r="AA8" s="416"/>
      <c r="AB8" s="416"/>
      <c r="AC8" s="416"/>
      <c r="AD8" s="416"/>
      <c r="AE8" s="416"/>
      <c r="AF8" s="416"/>
      <c r="AG8" s="416"/>
      <c r="AH8" s="416"/>
      <c r="AI8" s="416"/>
      <c r="AJ8" s="416"/>
      <c r="AK8" s="416"/>
      <c r="AL8" s="416"/>
      <c r="AM8" s="416"/>
      <c r="AN8" s="416"/>
      <c r="AO8" s="416"/>
      <c r="AP8" s="416"/>
      <c r="AQ8" s="416"/>
      <c r="AR8" s="416"/>
      <c r="AS8" s="416"/>
      <c r="AT8" s="416"/>
      <c r="AU8" s="416"/>
      <c r="AV8" s="416"/>
      <c r="AW8" s="416"/>
      <c r="AX8" s="416"/>
      <c r="AY8" s="416"/>
      <c r="AZ8" s="416"/>
      <c r="BA8" s="416"/>
      <c r="BB8" s="416"/>
      <c r="BC8" s="416"/>
      <c r="BD8" s="416"/>
      <c r="BE8" s="416"/>
      <c r="BF8" s="416"/>
      <c r="BG8" s="416"/>
      <c r="BH8" s="416"/>
      <c r="BI8" s="416"/>
      <c r="BJ8" s="416"/>
      <c r="BK8" s="416"/>
      <c r="BL8" s="416"/>
      <c r="BM8" s="416"/>
      <c r="BN8" s="416"/>
      <c r="BO8" s="416"/>
      <c r="BP8" s="416"/>
      <c r="BQ8" s="416"/>
      <c r="BR8" s="416"/>
      <c r="BS8" s="416"/>
      <c r="BT8" s="416"/>
      <c r="BU8" s="416"/>
      <c r="BV8" s="428"/>
      <c r="BW8" s="418" t="s">
        <v>17</v>
      </c>
      <c r="BX8" s="419"/>
      <c r="BY8" s="419"/>
      <c r="BZ8" s="419"/>
      <c r="CA8" s="419"/>
      <c r="CB8" s="419"/>
      <c r="CC8" s="419"/>
      <c r="CD8" s="419"/>
      <c r="CE8" s="419"/>
      <c r="CF8" s="419"/>
      <c r="CG8" s="420"/>
      <c r="CH8" s="418" t="s">
        <v>16</v>
      </c>
      <c r="CI8" s="419"/>
      <c r="CJ8" s="419"/>
      <c r="CK8" s="419"/>
      <c r="CL8" s="419"/>
      <c r="CM8" s="419"/>
      <c r="CN8" s="419"/>
      <c r="CO8" s="419"/>
      <c r="CP8" s="421"/>
      <c r="CQ8" s="4"/>
    </row>
    <row r="9" spans="1:95" ht="26.1" customHeight="1">
      <c r="A9" s="422" t="s">
        <v>3</v>
      </c>
      <c r="B9" s="423"/>
      <c r="C9" s="423"/>
      <c r="D9" s="423"/>
      <c r="E9" s="423"/>
      <c r="F9" s="423"/>
      <c r="G9" s="423"/>
      <c r="H9" s="423"/>
      <c r="I9" s="423"/>
      <c r="J9" s="423"/>
      <c r="K9" s="423"/>
      <c r="L9" s="423"/>
      <c r="M9" s="424"/>
      <c r="N9" s="425"/>
      <c r="O9" s="425"/>
      <c r="P9" s="425"/>
      <c r="Q9" s="425"/>
      <c r="R9" s="425"/>
      <c r="S9" s="425"/>
      <c r="T9" s="425"/>
      <c r="U9" s="425"/>
      <c r="V9" s="425"/>
      <c r="W9" s="425"/>
      <c r="X9" s="425"/>
      <c r="Y9" s="425"/>
      <c r="Z9" s="425"/>
      <c r="AA9" s="425"/>
      <c r="AB9" s="425"/>
      <c r="AC9" s="425"/>
      <c r="AD9" s="425"/>
      <c r="AE9" s="425"/>
      <c r="AF9" s="425"/>
      <c r="AG9" s="425"/>
      <c r="AH9" s="425"/>
      <c r="AI9" s="425"/>
      <c r="AJ9" s="425"/>
      <c r="AK9" s="425"/>
      <c r="AL9" s="425"/>
      <c r="AM9" s="426"/>
      <c r="AN9" s="250"/>
      <c r="AO9" s="213"/>
      <c r="AP9" s="213"/>
      <c r="AQ9" s="213"/>
      <c r="AR9" s="213"/>
      <c r="AS9" s="213"/>
      <c r="AT9" s="213"/>
      <c r="AU9" s="213"/>
      <c r="AV9" s="213"/>
      <c r="AW9" s="213"/>
      <c r="AX9" s="213"/>
      <c r="AY9" s="213"/>
      <c r="AZ9" s="213"/>
      <c r="BA9" s="213"/>
      <c r="BB9" s="213"/>
      <c r="BC9" s="213"/>
      <c r="BD9" s="213"/>
      <c r="BE9" s="213"/>
      <c r="BF9" s="213"/>
      <c r="BG9" s="213"/>
      <c r="BH9" s="213"/>
      <c r="BI9" s="213"/>
      <c r="BJ9" s="213"/>
      <c r="BK9" s="213"/>
      <c r="BL9" s="213"/>
      <c r="BM9" s="213"/>
      <c r="BN9" s="213"/>
      <c r="BO9" s="213"/>
      <c r="BP9" s="213"/>
      <c r="BQ9" s="213"/>
      <c r="BR9" s="213"/>
      <c r="BS9" s="213"/>
      <c r="BT9" s="213"/>
      <c r="BU9" s="213"/>
      <c r="BV9" s="213"/>
      <c r="BW9" s="213"/>
      <c r="BX9" s="213"/>
      <c r="BY9" s="213"/>
      <c r="BZ9" s="213"/>
      <c r="CA9" s="213"/>
      <c r="CB9" s="213"/>
      <c r="CC9" s="213"/>
      <c r="CD9" s="213"/>
      <c r="CE9" s="213"/>
      <c r="CF9" s="213"/>
      <c r="CG9" s="213"/>
      <c r="CH9" s="213"/>
      <c r="CI9" s="213"/>
      <c r="CJ9" s="213"/>
      <c r="CK9" s="213"/>
      <c r="CL9" s="213"/>
      <c r="CM9" s="213"/>
      <c r="CN9" s="213"/>
      <c r="CO9" s="213"/>
      <c r="CP9" s="427"/>
      <c r="CQ9" s="4"/>
    </row>
    <row r="10" spans="1:95" ht="16.5" customHeight="1">
      <c r="A10" s="16" t="s">
        <v>26</v>
      </c>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7"/>
    </row>
    <row r="11" spans="1:95" ht="9.75" customHeight="1">
      <c r="A11" s="27"/>
      <c r="B11" s="2"/>
      <c r="C11" s="2"/>
      <c r="D11" s="2"/>
      <c r="E11" s="2"/>
      <c r="F11" s="2"/>
      <c r="G11" s="2"/>
      <c r="H11" s="2"/>
      <c r="I11" s="2"/>
      <c r="J11" s="2"/>
      <c r="K11" s="2"/>
      <c r="L11" s="2"/>
      <c r="M11" s="2"/>
      <c r="N11" s="2"/>
      <c r="O11" s="2"/>
      <c r="P11" s="2"/>
      <c r="Q11" s="2"/>
      <c r="R11" s="2"/>
      <c r="S11" s="2"/>
      <c r="T11" s="2"/>
      <c r="U11" s="2"/>
      <c r="V11" s="2"/>
      <c r="W11" s="2"/>
      <c r="X11" s="2"/>
      <c r="Y11" s="2"/>
      <c r="Z11" s="2"/>
      <c r="AA11" s="287" t="s">
        <v>57</v>
      </c>
      <c r="AB11" s="288"/>
      <c r="AC11" s="287" t="s">
        <v>58</v>
      </c>
      <c r="AD11" s="288"/>
      <c r="AE11" s="287" t="str">
        <f>IF(入力!C16="","",入力!C16)</f>
        <v/>
      </c>
      <c r="AF11" s="288"/>
      <c r="AG11" s="288"/>
      <c r="AH11" s="288"/>
      <c r="AI11" s="288"/>
      <c r="AJ11" s="287" t="s">
        <v>59</v>
      </c>
      <c r="AK11" s="288"/>
      <c r="AL11" s="47"/>
      <c r="AM11" s="47"/>
      <c r="AN11" s="47"/>
      <c r="AO11" s="47"/>
      <c r="AP11" s="47"/>
      <c r="AQ11" s="47"/>
      <c r="AR11" s="47"/>
      <c r="AS11" s="47"/>
      <c r="AT11" s="47"/>
      <c r="AU11" s="47"/>
      <c r="AV11" s="47"/>
      <c r="AW11" s="47"/>
      <c r="AX11" s="47"/>
      <c r="AY11" s="47"/>
      <c r="AZ11" s="47"/>
      <c r="BA11" s="47"/>
      <c r="BB11" s="47"/>
      <c r="BF11" s="429" t="str">
        <f>IF(入力!C17="","",入力!C17)</f>
        <v/>
      </c>
      <c r="BG11" s="430"/>
      <c r="BH11" s="430"/>
      <c r="BI11" s="430"/>
      <c r="BJ11" s="430" t="str">
        <f>IF(入力!D17="","",入力!D17)</f>
        <v/>
      </c>
      <c r="BK11" s="430"/>
      <c r="BL11" s="430"/>
      <c r="BM11" s="430"/>
      <c r="BN11" s="430" t="s">
        <v>28</v>
      </c>
      <c r="BO11" s="430"/>
      <c r="BP11" s="430"/>
      <c r="BQ11" s="430"/>
      <c r="BR11" s="430" t="str">
        <f>IF(入力!F17="","",入力!F17)</f>
        <v/>
      </c>
      <c r="BS11" s="430"/>
      <c r="BT11" s="430"/>
      <c r="BU11" s="430"/>
      <c r="BV11" s="430" t="str">
        <f>IF(入力!G17="","",入力!G17)</f>
        <v/>
      </c>
      <c r="BW11" s="430"/>
      <c r="BX11" s="430"/>
      <c r="BY11" s="430"/>
      <c r="BZ11" s="430" t="s">
        <v>29</v>
      </c>
      <c r="CA11" s="430"/>
      <c r="CB11" s="430"/>
      <c r="CC11" s="430"/>
      <c r="CD11" s="433" t="str">
        <f>IF(入力!I17="","",入力!I17)</f>
        <v/>
      </c>
      <c r="CE11" s="433"/>
      <c r="CF11" s="433"/>
      <c r="CG11" s="433"/>
      <c r="CH11" s="433" t="str">
        <f>IF(入力!J17="","",入力!J17)</f>
        <v/>
      </c>
      <c r="CI11" s="433"/>
      <c r="CJ11" s="433"/>
      <c r="CK11" s="433"/>
      <c r="CL11" s="430" t="s">
        <v>30</v>
      </c>
      <c r="CM11" s="430"/>
      <c r="CN11" s="430"/>
      <c r="CO11" s="435"/>
      <c r="CP11" s="18"/>
    </row>
    <row r="12" spans="1:95" ht="9.75" customHeight="1">
      <c r="A12" s="27"/>
      <c r="B12" s="2"/>
      <c r="C12" s="2"/>
      <c r="D12" s="2"/>
      <c r="E12" s="2"/>
      <c r="F12" s="2"/>
      <c r="G12" s="2"/>
      <c r="H12" s="2"/>
      <c r="I12" s="2"/>
      <c r="J12" s="2"/>
      <c r="K12" s="2"/>
      <c r="L12" s="2"/>
      <c r="M12" s="2"/>
      <c r="N12" s="2"/>
      <c r="O12" s="2"/>
      <c r="P12" s="2"/>
      <c r="Q12" s="2"/>
      <c r="R12" s="2"/>
      <c r="S12" s="2"/>
      <c r="T12" s="2"/>
      <c r="U12" s="2"/>
      <c r="V12" s="2"/>
      <c r="W12" s="2"/>
      <c r="X12" s="2"/>
      <c r="Y12" s="2"/>
      <c r="Z12" s="2"/>
      <c r="AA12" s="288"/>
      <c r="AB12" s="288"/>
      <c r="AC12" s="288"/>
      <c r="AD12" s="288"/>
      <c r="AE12" s="288"/>
      <c r="AF12" s="288"/>
      <c r="AG12" s="288"/>
      <c r="AH12" s="288"/>
      <c r="AI12" s="288"/>
      <c r="AJ12" s="288"/>
      <c r="AK12" s="288"/>
      <c r="AL12" s="47"/>
      <c r="AM12" s="47"/>
      <c r="AN12" s="47"/>
      <c r="AO12" s="47"/>
      <c r="AP12" s="47"/>
      <c r="AQ12" s="47"/>
      <c r="AR12" s="47"/>
      <c r="AS12" s="47"/>
      <c r="AT12" s="47"/>
      <c r="AU12" s="47"/>
      <c r="AV12" s="47"/>
      <c r="AW12" s="47"/>
      <c r="AX12" s="47"/>
      <c r="AY12" s="47"/>
      <c r="AZ12" s="47"/>
      <c r="BA12" s="47"/>
      <c r="BB12" s="47"/>
      <c r="BF12" s="431"/>
      <c r="BG12" s="432"/>
      <c r="BH12" s="432"/>
      <c r="BI12" s="432"/>
      <c r="BJ12" s="432"/>
      <c r="BK12" s="432"/>
      <c r="BL12" s="432"/>
      <c r="BM12" s="432"/>
      <c r="BN12" s="432"/>
      <c r="BO12" s="432"/>
      <c r="BP12" s="432"/>
      <c r="BQ12" s="432"/>
      <c r="BR12" s="432"/>
      <c r="BS12" s="432"/>
      <c r="BT12" s="432"/>
      <c r="BU12" s="432"/>
      <c r="BV12" s="432"/>
      <c r="BW12" s="432"/>
      <c r="BX12" s="432"/>
      <c r="BY12" s="432"/>
      <c r="BZ12" s="432"/>
      <c r="CA12" s="432"/>
      <c r="CB12" s="432"/>
      <c r="CC12" s="432"/>
      <c r="CD12" s="434"/>
      <c r="CE12" s="434"/>
      <c r="CF12" s="434"/>
      <c r="CG12" s="434"/>
      <c r="CH12" s="434"/>
      <c r="CI12" s="434"/>
      <c r="CJ12" s="434"/>
      <c r="CK12" s="434"/>
      <c r="CL12" s="432"/>
      <c r="CM12" s="432"/>
      <c r="CN12" s="432"/>
      <c r="CO12" s="436"/>
      <c r="CP12" s="18"/>
    </row>
    <row r="13" spans="1:95" ht="21" customHeight="1">
      <c r="A13" s="27"/>
      <c r="B13" s="2"/>
      <c r="C13" s="2"/>
      <c r="D13" s="2"/>
      <c r="E13" s="2"/>
      <c r="F13" s="437" t="str">
        <f>IF(入力!C18="","",入力!C18)</f>
        <v/>
      </c>
      <c r="G13" s="438"/>
      <c r="H13" s="438"/>
      <c r="I13" s="438"/>
      <c r="J13" s="252" t="s">
        <v>56</v>
      </c>
      <c r="K13" s="253"/>
      <c r="L13" s="253"/>
      <c r="M13" s="253"/>
      <c r="N13" s="253"/>
      <c r="O13" s="253"/>
      <c r="P13" s="253"/>
      <c r="Q13" s="253"/>
      <c r="R13" s="253"/>
      <c r="S13" s="31"/>
      <c r="T13" s="31"/>
      <c r="U13" s="2"/>
      <c r="V13" s="2"/>
      <c r="W13" s="2"/>
      <c r="X13" s="2"/>
      <c r="Y13" s="2"/>
      <c r="Z13" s="2"/>
      <c r="AJ13" s="439" t="s">
        <v>7</v>
      </c>
      <c r="AK13" s="439"/>
      <c r="AL13" s="439"/>
      <c r="AM13" s="439"/>
      <c r="AN13" s="439"/>
      <c r="AO13" s="439"/>
      <c r="AP13" s="439"/>
      <c r="AQ13" s="439"/>
      <c r="AR13" s="439"/>
      <c r="AS13" s="439"/>
      <c r="AT13" s="439"/>
      <c r="AU13" s="439"/>
      <c r="AV13" s="439"/>
      <c r="AW13" s="439"/>
      <c r="AX13" s="439"/>
      <c r="AY13" s="439"/>
      <c r="AZ13" s="439"/>
      <c r="BA13" s="439"/>
      <c r="BB13" s="439"/>
      <c r="BC13" s="439"/>
      <c r="BD13" s="439"/>
      <c r="BE13" s="439"/>
      <c r="BF13" s="439"/>
      <c r="BG13" s="439"/>
      <c r="BH13" s="439"/>
      <c r="BI13" s="439"/>
      <c r="BJ13" s="439"/>
      <c r="BK13" s="439"/>
      <c r="BL13" s="439"/>
      <c r="BM13" s="439"/>
      <c r="BN13" s="439"/>
      <c r="BO13" s="439"/>
      <c r="BP13" s="439"/>
      <c r="BQ13" s="439"/>
      <c r="BR13" s="439"/>
      <c r="BS13" s="439"/>
      <c r="BT13" s="439"/>
      <c r="BU13" s="439"/>
      <c r="BV13" s="439"/>
      <c r="BW13" s="439"/>
      <c r="BX13" s="439"/>
      <c r="BY13" s="439"/>
      <c r="BZ13" s="439"/>
      <c r="CA13" s="439"/>
      <c r="CB13" s="439"/>
      <c r="CC13" s="439"/>
      <c r="CD13" s="439"/>
      <c r="CE13" s="439"/>
      <c r="CF13" s="439"/>
      <c r="CG13" s="439"/>
      <c r="CH13" s="439"/>
      <c r="CI13" s="439"/>
      <c r="CJ13" s="439"/>
      <c r="CK13" s="439"/>
      <c r="CL13" s="439"/>
      <c r="CM13" s="439"/>
      <c r="CN13" s="439"/>
      <c r="CO13" s="439"/>
      <c r="CP13" s="18"/>
    </row>
    <row r="14" spans="1:95" ht="21" customHeight="1">
      <c r="A14" s="27"/>
      <c r="B14" s="2"/>
      <c r="C14" s="2"/>
      <c r="D14" s="2"/>
      <c r="E14" s="2"/>
      <c r="F14" s="438"/>
      <c r="G14" s="438"/>
      <c r="H14" s="438"/>
      <c r="I14" s="438"/>
      <c r="J14" s="253"/>
      <c r="K14" s="253"/>
      <c r="L14" s="253"/>
      <c r="M14" s="253"/>
      <c r="N14" s="253"/>
      <c r="O14" s="253"/>
      <c r="P14" s="253"/>
      <c r="Q14" s="253"/>
      <c r="R14" s="253"/>
      <c r="S14" s="31"/>
      <c r="T14" s="31"/>
      <c r="U14" s="2"/>
      <c r="V14" s="2"/>
      <c r="W14" s="2"/>
      <c r="X14" s="2"/>
      <c r="Y14" s="2"/>
      <c r="Z14" s="2"/>
      <c r="AA14" s="294" t="s">
        <v>10</v>
      </c>
      <c r="AB14" s="294"/>
      <c r="AC14" s="294"/>
      <c r="AD14" s="294"/>
      <c r="AE14" s="294"/>
      <c r="AF14" s="294"/>
      <c r="AG14" s="294"/>
      <c r="AH14" s="30"/>
      <c r="AI14" s="30"/>
      <c r="AJ14" s="440" t="str">
        <f>IF(入力!C19="","",入力!C19)</f>
        <v/>
      </c>
      <c r="AK14" s="440"/>
      <c r="AL14" s="440"/>
      <c r="AM14" s="440"/>
      <c r="AN14" s="440"/>
      <c r="AO14" s="440"/>
      <c r="AP14" s="440"/>
      <c r="AQ14" s="440"/>
      <c r="AR14" s="440"/>
      <c r="AS14" s="440"/>
      <c r="AT14" s="440"/>
      <c r="AU14" s="440"/>
      <c r="AV14" s="440"/>
      <c r="AW14" s="440"/>
      <c r="AX14" s="440"/>
      <c r="AY14" s="440"/>
      <c r="AZ14" s="440"/>
      <c r="BA14" s="440"/>
      <c r="BB14" s="440"/>
      <c r="BC14" s="440"/>
      <c r="BD14" s="440"/>
      <c r="BE14" s="440"/>
      <c r="BF14" s="440"/>
      <c r="BG14" s="440"/>
      <c r="BH14" s="440"/>
      <c r="BI14" s="440"/>
      <c r="BJ14" s="440"/>
      <c r="BK14" s="440"/>
      <c r="BL14" s="440"/>
      <c r="BM14" s="440"/>
      <c r="BN14" s="440"/>
      <c r="BO14" s="440"/>
      <c r="BP14" s="440"/>
      <c r="BQ14" s="440"/>
      <c r="BR14" s="440"/>
      <c r="BS14" s="440"/>
      <c r="BT14" s="440"/>
      <c r="BU14" s="440"/>
      <c r="BV14" s="440"/>
      <c r="BW14" s="440"/>
      <c r="BX14" s="440"/>
      <c r="BY14" s="440"/>
      <c r="BZ14" s="440"/>
      <c r="CA14" s="440"/>
      <c r="CB14" s="440"/>
      <c r="CC14" s="440"/>
      <c r="CD14" s="440"/>
      <c r="CE14" s="440"/>
      <c r="CF14" s="440"/>
      <c r="CG14" s="440"/>
      <c r="CH14" s="440"/>
      <c r="CI14" s="440"/>
      <c r="CJ14" s="440"/>
      <c r="CK14" s="440"/>
      <c r="CL14" s="440"/>
      <c r="CM14" s="440"/>
      <c r="CN14" s="440"/>
      <c r="CO14" s="440"/>
      <c r="CP14" s="18"/>
    </row>
    <row r="15" spans="1:95" ht="16.5" customHeight="1">
      <c r="A15" s="27"/>
      <c r="B15" s="2"/>
      <c r="C15" s="2"/>
      <c r="D15" s="2"/>
      <c r="E15" s="2"/>
      <c r="F15" s="2"/>
      <c r="L15" s="2"/>
      <c r="M15" s="2"/>
      <c r="N15" s="2"/>
      <c r="O15" s="2"/>
      <c r="P15" s="2"/>
      <c r="Q15" s="2"/>
      <c r="R15" s="2"/>
      <c r="S15" s="2"/>
      <c r="T15" s="2"/>
      <c r="U15" s="2"/>
      <c r="V15" s="2"/>
      <c r="W15" s="2"/>
      <c r="X15" s="2"/>
      <c r="Y15" s="2"/>
      <c r="Z15" s="2"/>
      <c r="AA15" s="294"/>
      <c r="AB15" s="294"/>
      <c r="AC15" s="294"/>
      <c r="AD15" s="294"/>
      <c r="AE15" s="294"/>
      <c r="AF15" s="294"/>
      <c r="AG15" s="294"/>
      <c r="AH15" s="30"/>
      <c r="AI15" s="30"/>
      <c r="AJ15" s="439" t="s">
        <v>54</v>
      </c>
      <c r="AK15" s="446"/>
      <c r="AL15" s="446"/>
      <c r="AM15" s="446"/>
      <c r="AN15" s="446"/>
      <c r="AO15" s="446"/>
      <c r="AP15" s="447" t="str">
        <f>IF(入力!C20="","",入力!C20)</f>
        <v/>
      </c>
      <c r="AQ15" s="448"/>
      <c r="AR15" s="448"/>
      <c r="AS15" s="448"/>
      <c r="AT15" s="448"/>
      <c r="AU15" s="448"/>
      <c r="AV15" s="448"/>
      <c r="AW15" s="448"/>
      <c r="AX15" s="448"/>
      <c r="AY15" s="448"/>
      <c r="AZ15" s="448"/>
      <c r="BA15" s="448"/>
      <c r="BB15" s="448"/>
      <c r="BC15" s="448"/>
      <c r="BD15" s="448"/>
      <c r="BE15" s="448"/>
      <c r="BF15" s="448"/>
      <c r="BG15" s="448"/>
      <c r="BH15" s="448"/>
      <c r="BI15" s="448"/>
      <c r="BJ15" s="448"/>
      <c r="BK15" s="448"/>
      <c r="BL15" s="448"/>
      <c r="BM15" s="448"/>
      <c r="BN15" s="448"/>
      <c r="BO15" s="448"/>
      <c r="BP15" s="448"/>
      <c r="BQ15" s="448"/>
      <c r="BR15" s="448"/>
      <c r="BS15" s="448"/>
      <c r="BT15" s="448"/>
      <c r="BU15" s="448"/>
      <c r="BV15" s="448"/>
      <c r="BW15" s="448"/>
      <c r="BX15" s="448"/>
      <c r="BY15" s="448"/>
      <c r="BZ15" s="448"/>
      <c r="CA15" s="448"/>
      <c r="CB15" s="448"/>
      <c r="CC15" s="448"/>
      <c r="CD15" s="448"/>
      <c r="CE15" s="448"/>
      <c r="CF15" s="448"/>
      <c r="CG15" s="448"/>
      <c r="CH15" s="448"/>
      <c r="CI15" s="448"/>
      <c r="CJ15" s="448"/>
      <c r="CK15" s="448"/>
      <c r="CL15" s="448"/>
      <c r="CM15" s="448"/>
      <c r="CN15" s="448"/>
      <c r="CO15" s="448"/>
      <c r="CP15" s="18"/>
    </row>
    <row r="16" spans="1:95" ht="20.25" customHeight="1">
      <c r="A16" s="27"/>
      <c r="B16" s="2"/>
      <c r="C16" s="2"/>
      <c r="D16" s="2"/>
      <c r="E16" s="2"/>
      <c r="F16" s="2"/>
      <c r="G16" s="2"/>
      <c r="H16" s="2"/>
      <c r="I16" s="2"/>
      <c r="J16" s="2"/>
      <c r="K16" s="2"/>
      <c r="L16" s="2"/>
      <c r="M16" s="2"/>
      <c r="N16" s="2"/>
      <c r="O16" s="2"/>
      <c r="P16" s="2"/>
      <c r="Q16" s="2"/>
      <c r="R16" s="2"/>
      <c r="S16" s="2"/>
      <c r="T16" s="2"/>
      <c r="U16" s="2"/>
      <c r="V16" s="2"/>
      <c r="W16" s="2"/>
      <c r="X16" s="2"/>
      <c r="Y16" s="2"/>
      <c r="Z16" s="2"/>
      <c r="AD16" s="2"/>
      <c r="AE16" s="2"/>
      <c r="AF16" s="2"/>
      <c r="AJ16" s="249" t="s">
        <v>55</v>
      </c>
      <c r="AK16" s="291"/>
      <c r="AL16" s="291"/>
      <c r="AM16" s="291"/>
      <c r="AN16" s="291"/>
      <c r="AO16" s="291"/>
      <c r="AP16" s="449" t="str">
        <f>IF(入力!C21="","",入力!C21)</f>
        <v/>
      </c>
      <c r="AQ16" s="450"/>
      <c r="AR16" s="450"/>
      <c r="AS16" s="450"/>
      <c r="AT16" s="450"/>
      <c r="AU16" s="450"/>
      <c r="AV16" s="450"/>
      <c r="AW16" s="450"/>
      <c r="AX16" s="450"/>
      <c r="AY16" s="450"/>
      <c r="AZ16" s="450"/>
      <c r="BA16" s="450"/>
      <c r="BB16" s="450"/>
      <c r="BC16" s="450"/>
      <c r="BD16" s="450"/>
      <c r="BE16" s="450"/>
      <c r="BF16" s="450"/>
      <c r="BG16" s="450"/>
      <c r="BH16" s="450"/>
      <c r="BI16" s="450"/>
      <c r="BJ16" s="450"/>
      <c r="BK16" s="450"/>
      <c r="BL16" s="450"/>
      <c r="BM16" s="450"/>
      <c r="BN16" s="450"/>
      <c r="BO16" s="450"/>
      <c r="BP16" s="450"/>
      <c r="BQ16" s="450"/>
      <c r="BR16" s="450"/>
      <c r="BS16" s="450"/>
      <c r="BT16" s="450"/>
      <c r="BU16" s="450"/>
      <c r="BV16" s="450"/>
      <c r="BW16" s="450"/>
      <c r="BX16" s="450"/>
      <c r="BY16" s="450"/>
      <c r="BZ16" s="450"/>
      <c r="CA16" s="450"/>
      <c r="CB16" s="450"/>
      <c r="CC16" s="450"/>
      <c r="CD16" s="450"/>
      <c r="CE16" s="450"/>
      <c r="CF16" s="450"/>
      <c r="CG16" s="450"/>
      <c r="CH16" s="450"/>
      <c r="CI16" s="450"/>
      <c r="CJ16" s="450"/>
      <c r="CK16" s="450"/>
      <c r="CL16" s="450"/>
      <c r="CM16" s="450"/>
      <c r="CN16" s="450"/>
      <c r="CO16" s="450"/>
      <c r="CP16" s="18"/>
    </row>
    <row r="17" spans="1:126" ht="16.5" customHeight="1" thickBot="1">
      <c r="A17" s="28"/>
      <c r="B17" s="3"/>
      <c r="C17" s="3"/>
      <c r="D17" s="3"/>
      <c r="E17" s="3"/>
      <c r="F17" s="3"/>
      <c r="G17" s="3"/>
      <c r="H17" s="3"/>
      <c r="I17" s="3"/>
      <c r="J17" s="3"/>
      <c r="K17" s="3"/>
      <c r="L17" s="3"/>
      <c r="M17" s="3"/>
      <c r="N17" s="3"/>
      <c r="O17" s="3"/>
      <c r="P17" s="3"/>
      <c r="Q17" s="3"/>
      <c r="R17" s="3"/>
      <c r="S17" s="3"/>
      <c r="T17" s="3"/>
      <c r="U17" s="3"/>
      <c r="V17" s="3"/>
      <c r="W17" s="3"/>
      <c r="X17" s="3"/>
      <c r="Y17" s="3"/>
      <c r="Z17" s="3"/>
      <c r="AA17" s="19"/>
      <c r="AB17" s="19"/>
      <c r="AC17" s="19"/>
      <c r="AD17" s="3"/>
      <c r="AE17" s="3"/>
      <c r="AF17" s="3"/>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54" t="s">
        <v>62</v>
      </c>
      <c r="BL17" s="455"/>
      <c r="BM17" s="456" t="str">
        <f>IF(入力!C22="","",入力!C22)</f>
        <v/>
      </c>
      <c r="BN17" s="457"/>
      <c r="BO17" s="457"/>
      <c r="BP17" s="457"/>
      <c r="BQ17" s="457"/>
      <c r="BR17" s="454" t="s">
        <v>63</v>
      </c>
      <c r="BS17" s="455"/>
      <c r="BT17" s="456" t="str">
        <f>IF(入力!G22="","",入力!G22)</f>
        <v/>
      </c>
      <c r="BU17" s="457"/>
      <c r="BV17" s="457"/>
      <c r="BW17" s="457"/>
      <c r="BX17" s="457"/>
      <c r="BY17" s="457"/>
      <c r="BZ17" s="457"/>
      <c r="CA17" s="457"/>
      <c r="CB17" s="454" t="s">
        <v>64</v>
      </c>
      <c r="CC17" s="455"/>
      <c r="CD17" s="456" t="str">
        <f>IF(入力!K22="","",入力!K22)</f>
        <v/>
      </c>
      <c r="CE17" s="457"/>
      <c r="CF17" s="457"/>
      <c r="CG17" s="457"/>
      <c r="CH17" s="457"/>
      <c r="CI17" s="457"/>
      <c r="CJ17" s="457"/>
      <c r="CK17" s="457"/>
      <c r="CL17" s="457"/>
      <c r="CM17" s="454" t="s">
        <v>65</v>
      </c>
      <c r="CN17" s="455"/>
      <c r="CO17" s="455"/>
      <c r="CP17" s="20"/>
    </row>
    <row r="18" spans="1:126" ht="4.5" customHeight="1">
      <c r="A18" s="5"/>
      <c r="B18" s="2"/>
      <c r="C18" s="2"/>
      <c r="D18" s="2"/>
      <c r="E18" s="2"/>
      <c r="F18" s="2"/>
      <c r="G18" s="2"/>
      <c r="H18" s="2"/>
      <c r="I18" s="2"/>
      <c r="J18" s="2"/>
      <c r="K18" s="2"/>
      <c r="L18" s="2"/>
      <c r="M18" s="2"/>
      <c r="N18" s="2"/>
      <c r="O18" s="2"/>
      <c r="P18" s="2"/>
      <c r="Q18" s="2"/>
      <c r="R18" s="2"/>
      <c r="S18" s="2"/>
      <c r="T18" s="2"/>
      <c r="U18" s="2"/>
      <c r="V18" s="2"/>
      <c r="W18" s="2"/>
      <c r="X18" s="2"/>
      <c r="Y18" s="2"/>
      <c r="Z18" s="2"/>
      <c r="AA18" s="45"/>
      <c r="AB18" s="45"/>
      <c r="AC18" s="45"/>
      <c r="AD18" s="45"/>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c r="CP18" s="12"/>
    </row>
    <row r="19" spans="1:126" ht="23.25" customHeight="1">
      <c r="A19" s="5"/>
      <c r="B19" s="451" t="s">
        <v>4</v>
      </c>
      <c r="C19" s="226"/>
      <c r="D19" s="226"/>
      <c r="E19" s="226"/>
      <c r="F19" s="226"/>
      <c r="G19" s="452"/>
      <c r="H19" s="32"/>
      <c r="I19" s="32"/>
      <c r="J19" s="32"/>
      <c r="K19" s="32"/>
      <c r="L19" s="2"/>
      <c r="M19" s="2"/>
      <c r="N19" s="2"/>
      <c r="R19" s="453" t="s">
        <v>5</v>
      </c>
      <c r="S19" s="453"/>
      <c r="T19" s="453"/>
      <c r="U19" s="453"/>
      <c r="V19" s="453"/>
      <c r="W19" s="453"/>
      <c r="X19" s="453"/>
      <c r="Y19" s="453"/>
      <c r="Z19" s="453"/>
      <c r="AA19" s="453"/>
      <c r="AB19" s="453"/>
      <c r="AC19" s="453"/>
      <c r="AD19" s="453"/>
      <c r="AE19" s="453"/>
      <c r="AF19" s="453"/>
      <c r="AG19" s="453"/>
      <c r="AH19" s="453"/>
      <c r="AI19" s="453"/>
      <c r="AJ19" s="453"/>
      <c r="AK19" s="453"/>
      <c r="AL19" s="453"/>
      <c r="AM19" s="453"/>
      <c r="AN19" s="453"/>
      <c r="AO19" s="453"/>
      <c r="AP19" s="453"/>
      <c r="AQ19" s="453"/>
      <c r="AR19" s="453"/>
      <c r="AS19" s="453"/>
      <c r="AT19" s="453"/>
      <c r="AU19" s="453"/>
      <c r="AV19" s="453"/>
      <c r="AW19" s="453"/>
      <c r="AX19" s="453"/>
      <c r="AY19" s="453"/>
      <c r="AZ19" s="453"/>
      <c r="BA19" s="453"/>
      <c r="BB19" s="453"/>
      <c r="BC19" s="453"/>
      <c r="BD19" s="4"/>
      <c r="CP19" s="12"/>
    </row>
    <row r="20" spans="1:126" ht="23.25" customHeight="1">
      <c r="A20" s="5"/>
      <c r="B20" s="2"/>
      <c r="C20" s="2"/>
      <c r="D20" s="2"/>
      <c r="E20" s="25" t="s">
        <v>8</v>
      </c>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6"/>
      <c r="BC20" s="26"/>
      <c r="BD20" s="26"/>
      <c r="BE20" s="25"/>
      <c r="BF20" s="25"/>
      <c r="BG20" s="25"/>
      <c r="BH20" s="25"/>
      <c r="BI20" s="25"/>
      <c r="BJ20" s="25"/>
      <c r="BK20" s="25"/>
      <c r="BL20" s="25"/>
      <c r="BM20" s="25"/>
      <c r="BN20" s="25"/>
      <c r="CP20" s="12"/>
    </row>
    <row r="21" spans="1:126" ht="23.25" customHeight="1">
      <c r="A21" s="14"/>
      <c r="AA21" s="45"/>
      <c r="AB21" s="45"/>
      <c r="AC21" s="45"/>
      <c r="AD21" s="45"/>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c r="CP21" s="12"/>
    </row>
    <row r="22" spans="1:126" ht="23.25" customHeight="1">
      <c r="A22" s="7"/>
      <c r="B22" s="45"/>
      <c r="C22" s="45"/>
      <c r="D22" s="45"/>
      <c r="E22" s="45"/>
      <c r="F22" s="441"/>
      <c r="G22" s="441"/>
      <c r="H22" s="45"/>
      <c r="I22" s="45"/>
      <c r="J22" s="45"/>
      <c r="K22" s="45"/>
      <c r="L22" s="45"/>
      <c r="M22" s="45"/>
      <c r="N22" s="45"/>
      <c r="O22" s="45"/>
      <c r="P22" s="45"/>
      <c r="Q22" s="45"/>
      <c r="R22" s="45"/>
      <c r="S22" s="45"/>
      <c r="T22" s="45"/>
      <c r="U22" s="45"/>
      <c r="V22" s="45"/>
      <c r="W22" s="45"/>
      <c r="X22" s="45"/>
      <c r="Y22" s="1" t="s">
        <v>6</v>
      </c>
      <c r="Z22" s="45"/>
      <c r="AQ22" s="4"/>
      <c r="AR22" s="4"/>
      <c r="AS22" s="4"/>
      <c r="AT22" s="4"/>
      <c r="AU22" s="4"/>
      <c r="AV22" s="4"/>
      <c r="AW22" s="4"/>
      <c r="AX22" s="4"/>
      <c r="AY22" s="4"/>
      <c r="AZ22" s="4"/>
      <c r="BA22" s="4"/>
      <c r="BB22" s="4"/>
      <c r="BC22" s="4"/>
      <c r="BD22" s="4"/>
      <c r="CP22" s="12"/>
      <c r="CR22" s="22"/>
      <c r="CS22" s="22"/>
      <c r="CT22" s="22"/>
      <c r="CU22" s="22"/>
      <c r="CV22" s="22"/>
      <c r="CW22" s="22"/>
      <c r="CX22" s="22"/>
      <c r="CY22" s="22"/>
      <c r="CZ22" s="22"/>
      <c r="DA22" s="22"/>
      <c r="DB22" s="22"/>
      <c r="DC22" s="22"/>
      <c r="DD22" s="22"/>
      <c r="DE22" s="22"/>
      <c r="DF22" s="22"/>
      <c r="DG22" s="22"/>
      <c r="DH22" s="22"/>
      <c r="DI22" s="22"/>
      <c r="DJ22" s="22"/>
      <c r="DK22" s="22"/>
      <c r="DL22" s="22"/>
      <c r="DM22" s="22"/>
      <c r="DN22" s="22"/>
      <c r="DO22" s="22"/>
      <c r="DP22" s="22"/>
      <c r="DQ22" s="22"/>
      <c r="DR22" s="22"/>
      <c r="DS22" s="22"/>
      <c r="DT22" s="22"/>
      <c r="DU22" s="22"/>
      <c r="DV22" s="22"/>
    </row>
    <row r="23" spans="1:126" ht="23.25" customHeight="1">
      <c r="A23" s="8"/>
      <c r="B23" s="9"/>
      <c r="C23" s="9"/>
      <c r="D23" s="9"/>
      <c r="E23" s="9"/>
      <c r="F23" s="13"/>
      <c r="G23" s="13"/>
      <c r="H23" s="13"/>
      <c r="I23" s="13"/>
      <c r="J23" s="13"/>
      <c r="K23" s="13"/>
      <c r="L23" s="13"/>
      <c r="M23" s="13"/>
      <c r="N23" s="13"/>
      <c r="O23" s="46"/>
      <c r="P23" s="46"/>
      <c r="Q23" s="46"/>
      <c r="R23" s="46"/>
      <c r="S23" s="46"/>
      <c r="T23" s="46"/>
      <c r="U23" s="46"/>
      <c r="V23" s="46"/>
      <c r="W23" s="46"/>
      <c r="X23" s="46"/>
      <c r="Y23" s="46"/>
      <c r="Z23" s="46"/>
      <c r="AA23" s="13"/>
      <c r="AB23" s="13"/>
      <c r="AC23" s="13"/>
      <c r="AD23" s="13"/>
      <c r="AE23" s="13"/>
      <c r="AF23" s="13"/>
      <c r="AG23" s="13"/>
      <c r="AH23" s="13"/>
      <c r="AI23" s="13"/>
      <c r="AJ23" s="13"/>
      <c r="AK23" s="13"/>
      <c r="AL23" s="13"/>
      <c r="AM23" s="13"/>
      <c r="AN23" s="13"/>
      <c r="AO23" s="13"/>
      <c r="AP23" s="13"/>
      <c r="AQ23" s="13"/>
      <c r="AR23" s="13"/>
      <c r="AS23" s="13"/>
      <c r="AT23" s="13"/>
      <c r="AU23" s="13"/>
      <c r="AV23" s="10"/>
      <c r="AW23" s="10"/>
      <c r="AX23" s="10"/>
      <c r="AY23" s="10"/>
      <c r="AZ23" s="10"/>
      <c r="BA23" s="10"/>
      <c r="BB23" s="13"/>
      <c r="BC23" s="13"/>
      <c r="BD23" s="13"/>
      <c r="BE23" s="6"/>
      <c r="BF23" s="6"/>
      <c r="BG23" s="6"/>
      <c r="BH23" s="6"/>
      <c r="BI23" s="6"/>
      <c r="BJ23" s="6"/>
      <c r="BK23" s="6"/>
      <c r="BL23" s="6"/>
      <c r="BM23" s="6"/>
      <c r="BN23" s="266" t="s">
        <v>19</v>
      </c>
      <c r="BO23" s="266"/>
      <c r="BP23" s="266"/>
      <c r="BQ23" s="266"/>
      <c r="BR23" s="266"/>
      <c r="BS23" s="266"/>
      <c r="BT23" s="266"/>
      <c r="BU23" s="266"/>
      <c r="BV23" s="266"/>
      <c r="BW23" s="266"/>
      <c r="BX23" s="266"/>
      <c r="BY23" s="266"/>
      <c r="BZ23" s="266"/>
      <c r="CA23" s="266"/>
      <c r="CB23" s="266"/>
      <c r="CC23" s="266"/>
      <c r="CD23" s="266"/>
      <c r="CE23" s="266"/>
      <c r="CF23" s="266"/>
      <c r="CG23" s="266"/>
      <c r="CH23" s="266"/>
      <c r="CI23" s="266"/>
      <c r="CJ23" s="266"/>
      <c r="CK23" s="266"/>
      <c r="CL23" s="266"/>
      <c r="CM23" s="266"/>
      <c r="CN23" s="266"/>
      <c r="CO23" s="266"/>
      <c r="CP23" s="23"/>
      <c r="CQ23" s="48"/>
      <c r="CR23" s="22"/>
      <c r="CS23" s="22"/>
      <c r="CT23" s="22"/>
      <c r="CU23" s="22"/>
      <c r="CV23" s="22"/>
      <c r="CW23" s="22"/>
      <c r="CX23" s="22"/>
      <c r="CY23" s="22"/>
      <c r="CZ23" s="22"/>
      <c r="DA23" s="22"/>
      <c r="DB23" s="22"/>
      <c r="DC23" s="22"/>
      <c r="DD23" s="22"/>
      <c r="DE23" s="22"/>
      <c r="DF23" s="22"/>
      <c r="DG23" s="22"/>
      <c r="DH23" s="22"/>
      <c r="DI23" s="22"/>
      <c r="DJ23" s="22"/>
      <c r="DK23" s="22"/>
      <c r="DL23" s="22"/>
      <c r="DM23" s="22"/>
      <c r="DN23" s="22"/>
      <c r="DO23" s="22"/>
      <c r="DP23" s="22"/>
      <c r="DQ23" s="22"/>
      <c r="DR23" s="22"/>
      <c r="DS23" s="22"/>
      <c r="DT23" s="22"/>
      <c r="DU23" s="22"/>
      <c r="DV23" s="22"/>
    </row>
    <row r="24" spans="1:126" ht="4.5" customHeight="1">
      <c r="A24" s="45"/>
      <c r="B24" s="45"/>
      <c r="C24" s="45"/>
      <c r="D24" s="45"/>
      <c r="E24" s="45"/>
      <c r="O24" s="4"/>
      <c r="P24" s="4"/>
      <c r="Q24" s="4"/>
      <c r="R24" s="4"/>
      <c r="S24" s="4"/>
      <c r="T24" s="4"/>
      <c r="U24" s="4"/>
      <c r="V24" s="4"/>
      <c r="W24" s="4"/>
      <c r="X24" s="4"/>
      <c r="Y24" s="4"/>
      <c r="Z24" s="4"/>
      <c r="AV24" s="24"/>
      <c r="AW24" s="24"/>
      <c r="AX24" s="24"/>
      <c r="AY24" s="24"/>
      <c r="AZ24" s="24"/>
      <c r="BA24" s="24"/>
      <c r="BE24" s="2"/>
      <c r="BF24" s="2"/>
      <c r="BG24" s="2"/>
      <c r="BH24" s="2"/>
      <c r="BI24" s="2"/>
      <c r="BJ24" s="2"/>
      <c r="BK24" s="2"/>
      <c r="BL24" s="2"/>
      <c r="BM24" s="2"/>
      <c r="BN24" s="2"/>
      <c r="BO24" s="2"/>
      <c r="BP24" s="2"/>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2"/>
      <c r="CQ24" s="48"/>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row>
    <row r="25" spans="1:126" ht="9.75" customHeight="1">
      <c r="A25" s="442" t="s">
        <v>20</v>
      </c>
      <c r="B25" s="442"/>
      <c r="C25" s="442"/>
      <c r="D25" s="443" t="s">
        <v>47</v>
      </c>
      <c r="E25" s="443"/>
      <c r="F25" s="443"/>
      <c r="G25" s="443"/>
      <c r="H25" s="443"/>
      <c r="I25" s="443"/>
      <c r="J25" s="443"/>
      <c r="K25" s="443"/>
      <c r="L25" s="443"/>
      <c r="M25" s="443"/>
      <c r="N25" s="443"/>
      <c r="O25" s="443"/>
      <c r="P25" s="443"/>
      <c r="Q25" s="443"/>
      <c r="R25" s="443"/>
      <c r="S25" s="443"/>
      <c r="T25" s="443"/>
      <c r="U25" s="443"/>
      <c r="V25" s="443"/>
      <c r="W25" s="443"/>
      <c r="X25" s="443"/>
      <c r="Y25" s="443"/>
      <c r="Z25" s="443"/>
      <c r="AA25" s="443"/>
      <c r="AB25" s="443"/>
      <c r="AC25" s="443"/>
      <c r="AD25" s="443"/>
      <c r="AE25" s="443"/>
      <c r="AF25" s="443"/>
      <c r="AG25" s="443"/>
      <c r="AH25" s="443"/>
      <c r="AI25" s="443"/>
      <c r="AJ25" s="443"/>
      <c r="AK25" s="443"/>
      <c r="AL25" s="443"/>
      <c r="AM25" s="443"/>
      <c r="AN25" s="443"/>
      <c r="AO25" s="443"/>
      <c r="AP25" s="443"/>
      <c r="AQ25" s="443"/>
      <c r="AR25" s="443"/>
      <c r="AS25" s="443"/>
      <c r="AT25" s="443"/>
      <c r="AU25" s="443"/>
      <c r="AV25" s="443"/>
      <c r="AW25" s="443"/>
      <c r="AX25" s="443"/>
      <c r="AY25" s="443"/>
      <c r="AZ25" s="443"/>
      <c r="BA25" s="443"/>
      <c r="BB25" s="443"/>
      <c r="BC25" s="443"/>
      <c r="BD25" s="443"/>
      <c r="BE25" s="443"/>
      <c r="BF25" s="443"/>
      <c r="BG25" s="443"/>
      <c r="BH25" s="443"/>
      <c r="BI25" s="443"/>
      <c r="BJ25" s="443"/>
      <c r="BK25" s="443"/>
      <c r="BL25" s="443"/>
      <c r="BM25" s="443"/>
      <c r="BN25" s="443"/>
      <c r="BO25" s="443"/>
      <c r="BP25" s="443"/>
      <c r="BQ25" s="443"/>
      <c r="BR25" s="443"/>
      <c r="BS25" s="443"/>
      <c r="BT25" s="443"/>
      <c r="BU25" s="443"/>
      <c r="BV25" s="443"/>
      <c r="BW25" s="443"/>
      <c r="BX25" s="443"/>
      <c r="BY25" s="443"/>
      <c r="BZ25" s="443"/>
      <c r="CA25" s="443"/>
      <c r="CB25" s="443"/>
      <c r="CC25" s="443"/>
      <c r="CD25" s="443"/>
      <c r="CE25" s="443"/>
      <c r="CF25" s="443"/>
      <c r="CG25" s="443"/>
      <c r="CH25" s="443"/>
      <c r="CI25" s="443"/>
      <c r="CJ25" s="443"/>
      <c r="CK25" s="443"/>
      <c r="CL25" s="443"/>
      <c r="CM25" s="443"/>
      <c r="CN25" s="443"/>
      <c r="CO25" s="443"/>
      <c r="CP25" s="443"/>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row>
    <row r="26" spans="1:126" ht="9" customHeight="1">
      <c r="A26" s="22"/>
      <c r="B26" s="31"/>
      <c r="C26" s="31"/>
      <c r="D26" s="1" t="s">
        <v>48</v>
      </c>
      <c r="CQ26" s="22"/>
    </row>
    <row r="27" spans="1:126" ht="9" customHeight="1">
      <c r="A27" s="22"/>
      <c r="B27" s="31"/>
      <c r="C27" s="31"/>
      <c r="D27" s="444" t="s">
        <v>45</v>
      </c>
      <c r="E27" s="444"/>
      <c r="F27" s="444"/>
      <c r="G27" s="444"/>
      <c r="H27" s="444"/>
      <c r="I27" s="444"/>
      <c r="J27" s="444"/>
      <c r="K27" s="444"/>
      <c r="L27" s="444"/>
      <c r="M27" s="444"/>
      <c r="N27" s="444"/>
      <c r="O27" s="444"/>
      <c r="P27" s="444"/>
      <c r="Q27" s="444"/>
      <c r="R27" s="444"/>
      <c r="S27" s="444"/>
      <c r="T27" s="444"/>
      <c r="U27" s="444"/>
      <c r="V27" s="444"/>
      <c r="W27" s="444"/>
      <c r="X27" s="444"/>
      <c r="Y27" s="444"/>
      <c r="Z27" s="444"/>
      <c r="AA27" s="444"/>
      <c r="AB27" s="444"/>
      <c r="AC27" s="444"/>
      <c r="AD27" s="444"/>
      <c r="AE27" s="444"/>
      <c r="AF27" s="444"/>
      <c r="AG27" s="444"/>
      <c r="AH27" s="444"/>
      <c r="AI27" s="444"/>
      <c r="AJ27" s="444"/>
      <c r="AK27" s="444"/>
      <c r="AL27" s="444"/>
      <c r="AM27" s="444"/>
      <c r="AN27" s="444"/>
      <c r="AO27" s="444"/>
      <c r="AP27" s="444"/>
      <c r="AQ27" s="444"/>
      <c r="AR27" s="444"/>
      <c r="AS27" s="444"/>
      <c r="AT27" s="444"/>
      <c r="AU27" s="444"/>
      <c r="AV27" s="444"/>
      <c r="AW27" s="444"/>
      <c r="AX27" s="444"/>
      <c r="AY27" s="444"/>
      <c r="AZ27" s="444"/>
      <c r="BA27" s="444"/>
      <c r="BB27" s="444"/>
      <c r="BC27" s="444"/>
      <c r="BD27" s="444"/>
      <c r="BE27" s="444"/>
      <c r="BF27" s="444"/>
      <c r="BG27" s="444"/>
      <c r="BH27" s="444"/>
      <c r="BI27" s="444"/>
      <c r="BJ27" s="444"/>
      <c r="BK27" s="444"/>
      <c r="BL27" s="444"/>
      <c r="BM27" s="444"/>
      <c r="BN27" s="444"/>
      <c r="BO27" s="444"/>
      <c r="BP27" s="444"/>
      <c r="BQ27" s="444"/>
      <c r="BR27" s="444"/>
      <c r="BS27" s="444"/>
      <c r="BT27" s="444"/>
      <c r="BU27" s="444"/>
      <c r="BV27" s="444"/>
      <c r="BW27" s="444"/>
      <c r="BX27" s="444"/>
      <c r="BY27" s="444"/>
      <c r="BZ27" s="444"/>
      <c r="CA27" s="444"/>
      <c r="CB27" s="444"/>
      <c r="CC27" s="444"/>
      <c r="CD27" s="444"/>
      <c r="CE27" s="444"/>
      <c r="CF27" s="444"/>
      <c r="CG27" s="444"/>
      <c r="CH27" s="444"/>
      <c r="CI27" s="444"/>
      <c r="CJ27" s="444"/>
      <c r="CK27" s="444"/>
      <c r="CL27" s="444"/>
      <c r="CM27" s="444"/>
      <c r="CN27" s="444"/>
      <c r="CO27" s="444"/>
      <c r="CP27" s="444"/>
      <c r="CQ27" s="22"/>
    </row>
    <row r="28" spans="1:126" ht="9" customHeight="1">
      <c r="A28" s="22"/>
      <c r="B28" s="31"/>
      <c r="C28" s="31"/>
      <c r="E28" s="1" t="s">
        <v>46</v>
      </c>
      <c r="CQ28" s="22"/>
    </row>
    <row r="29" spans="1:126" ht="9.75" customHeight="1">
      <c r="A29" s="21"/>
      <c r="B29" s="445"/>
      <c r="C29" s="445"/>
      <c r="D29" s="444" t="s">
        <v>35</v>
      </c>
      <c r="E29" s="444"/>
      <c r="F29" s="444"/>
      <c r="G29" s="444"/>
      <c r="H29" s="444"/>
      <c r="I29" s="444"/>
      <c r="J29" s="444"/>
      <c r="K29" s="444"/>
      <c r="L29" s="444"/>
      <c r="M29" s="444"/>
      <c r="N29" s="444"/>
      <c r="O29" s="444"/>
      <c r="P29" s="444"/>
      <c r="Q29" s="444"/>
      <c r="R29" s="444"/>
      <c r="S29" s="444"/>
      <c r="T29" s="444"/>
      <c r="U29" s="444"/>
      <c r="V29" s="444"/>
      <c r="W29" s="444"/>
      <c r="X29" s="444"/>
      <c r="Y29" s="444"/>
      <c r="Z29" s="444"/>
      <c r="AA29" s="444"/>
      <c r="AB29" s="444"/>
      <c r="AC29" s="444"/>
      <c r="AD29" s="444"/>
      <c r="AE29" s="444"/>
      <c r="AF29" s="444"/>
      <c r="AG29" s="444"/>
      <c r="AH29" s="444"/>
      <c r="AI29" s="444"/>
      <c r="AJ29" s="444"/>
      <c r="AK29" s="444"/>
      <c r="AL29" s="444"/>
      <c r="AM29" s="444"/>
      <c r="AN29" s="444"/>
      <c r="AO29" s="444"/>
      <c r="AP29" s="444"/>
      <c r="AQ29" s="444"/>
      <c r="AR29" s="444"/>
      <c r="AS29" s="444"/>
      <c r="AT29" s="444"/>
      <c r="AU29" s="444"/>
      <c r="AV29" s="444"/>
      <c r="AW29" s="444"/>
      <c r="AX29" s="444"/>
      <c r="AY29" s="444"/>
      <c r="AZ29" s="444"/>
      <c r="BA29" s="444"/>
      <c r="BB29" s="444"/>
      <c r="BC29" s="444"/>
      <c r="BD29" s="444"/>
      <c r="BE29" s="444"/>
      <c r="BF29" s="444"/>
      <c r="BG29" s="444"/>
      <c r="BH29" s="444"/>
      <c r="BI29" s="444"/>
      <c r="BJ29" s="444"/>
      <c r="BK29" s="444"/>
      <c r="BL29" s="444"/>
      <c r="BM29" s="444"/>
      <c r="BN29" s="444"/>
      <c r="BO29" s="444"/>
      <c r="BP29" s="444"/>
      <c r="BQ29" s="444"/>
      <c r="BR29" s="444"/>
      <c r="BS29" s="444"/>
      <c r="BT29" s="444"/>
      <c r="BU29" s="444"/>
      <c r="BV29" s="444"/>
      <c r="BW29" s="444"/>
      <c r="BX29" s="444"/>
      <c r="BY29" s="444"/>
      <c r="BZ29" s="444"/>
      <c r="CA29" s="444"/>
      <c r="CB29" s="444"/>
      <c r="CC29" s="444"/>
      <c r="CD29" s="444"/>
      <c r="CE29" s="444"/>
      <c r="CF29" s="444"/>
      <c r="CG29" s="444"/>
      <c r="CH29" s="444"/>
      <c r="CI29" s="444"/>
      <c r="CJ29" s="444"/>
      <c r="CK29" s="444"/>
      <c r="CL29" s="444"/>
      <c r="CM29" s="444"/>
      <c r="CN29" s="444"/>
      <c r="CO29" s="444"/>
      <c r="CP29" s="444"/>
      <c r="CQ29" s="21"/>
    </row>
    <row r="30" spans="1:126">
      <c r="A30" s="21"/>
      <c r="B30" s="445">
        <v>2</v>
      </c>
      <c r="C30" s="445"/>
      <c r="D30" s="1" t="s">
        <v>31</v>
      </c>
      <c r="E30" s="35"/>
      <c r="F30" s="35"/>
      <c r="G30" s="35"/>
      <c r="H30" s="35"/>
      <c r="I30" s="35"/>
      <c r="J30" s="35"/>
      <c r="K30" s="35"/>
      <c r="L30" s="35"/>
      <c r="M30" s="35"/>
      <c r="N30" s="35"/>
      <c r="O30" s="35"/>
      <c r="P30" s="35"/>
      <c r="Q30" s="35"/>
      <c r="R30" s="35"/>
      <c r="S30" s="35"/>
      <c r="T30" s="35"/>
      <c r="U30" s="35"/>
      <c r="V30" s="35"/>
      <c r="W30" s="35"/>
      <c r="X30" s="35"/>
      <c r="Y30" s="35"/>
      <c r="Z30" s="35"/>
      <c r="AA30" s="35"/>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row>
    <row r="31" spans="1:126" ht="13.5" customHeight="1" thickBot="1">
      <c r="A31" s="21"/>
      <c r="B31" s="445">
        <v>3</v>
      </c>
      <c r="C31" s="445"/>
      <c r="D31" s="1" t="s">
        <v>14</v>
      </c>
      <c r="BJ31" s="2"/>
      <c r="BK31" s="2"/>
      <c r="BL31" s="2"/>
    </row>
    <row r="32" spans="1:126" ht="9.75" customHeight="1">
      <c r="A32" s="21"/>
      <c r="B32" s="445">
        <v>4</v>
      </c>
      <c r="C32" s="445"/>
      <c r="D32" s="439" t="s">
        <v>50</v>
      </c>
      <c r="E32" s="439"/>
      <c r="F32" s="439"/>
      <c r="G32" s="439"/>
      <c r="H32" s="439"/>
      <c r="I32" s="439"/>
      <c r="J32" s="439"/>
      <c r="K32" s="439"/>
      <c r="L32" s="439"/>
      <c r="M32" s="439"/>
      <c r="N32" s="439"/>
      <c r="O32" s="439"/>
      <c r="P32" s="439"/>
      <c r="Q32" s="439"/>
      <c r="R32" s="439"/>
      <c r="S32" s="439"/>
      <c r="T32" s="439"/>
      <c r="U32" s="439"/>
      <c r="V32" s="439"/>
      <c r="W32" s="439"/>
      <c r="X32" s="439"/>
      <c r="Y32" s="439"/>
      <c r="Z32" s="439"/>
      <c r="AA32" s="439"/>
      <c r="AB32" s="439"/>
      <c r="AC32" s="439"/>
      <c r="AD32" s="439"/>
      <c r="AE32" s="439"/>
      <c r="AF32" s="439"/>
      <c r="AG32" s="439"/>
      <c r="AH32" s="439"/>
      <c r="AI32" s="439"/>
      <c r="AJ32" s="439"/>
      <c r="AK32" s="439"/>
      <c r="AL32" s="439"/>
      <c r="AM32" s="439"/>
      <c r="AN32" s="439"/>
      <c r="AO32" s="439"/>
      <c r="AP32" s="439"/>
      <c r="AQ32" s="439"/>
      <c r="AR32" s="439"/>
      <c r="AS32" s="439"/>
      <c r="AT32" s="439"/>
      <c r="AU32" s="439"/>
      <c r="AV32" s="439"/>
      <c r="AW32" s="439"/>
      <c r="AX32" s="439"/>
      <c r="AY32" s="439"/>
      <c r="AZ32" s="439"/>
      <c r="BA32" s="439"/>
      <c r="BB32" s="439"/>
      <c r="BC32" s="439"/>
      <c r="BD32" s="439"/>
      <c r="BE32" s="439"/>
      <c r="BF32" s="439"/>
      <c r="BG32" s="439"/>
      <c r="BH32" s="439"/>
      <c r="BI32" s="439"/>
      <c r="BO32" s="471" t="s">
        <v>11</v>
      </c>
      <c r="BP32" s="472"/>
      <c r="BQ32" s="472"/>
      <c r="BR32" s="472"/>
      <c r="BS32" s="472"/>
      <c r="BT32" s="472"/>
      <c r="BU32" s="472"/>
      <c r="BV32" s="472"/>
      <c r="BW32" s="472"/>
      <c r="BX32" s="472"/>
      <c r="BY32" s="472"/>
      <c r="BZ32" s="472"/>
      <c r="CA32" s="473"/>
      <c r="CB32" s="39" t="s">
        <v>53</v>
      </c>
      <c r="CC32" s="40"/>
      <c r="CD32" s="40"/>
      <c r="CE32" s="40"/>
      <c r="CF32" s="40"/>
      <c r="CG32" s="40"/>
      <c r="CH32" s="40"/>
      <c r="CI32" s="40"/>
      <c r="CJ32" s="40"/>
      <c r="CK32" s="40"/>
      <c r="CL32" s="40"/>
      <c r="CM32" s="40"/>
      <c r="CN32" s="40"/>
      <c r="CO32" s="40"/>
      <c r="CP32" s="41"/>
      <c r="CQ32" s="21"/>
    </row>
    <row r="33" spans="1:95" ht="13.5" customHeight="1">
      <c r="A33" s="21"/>
      <c r="D33" s="38" t="s">
        <v>51</v>
      </c>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O33" s="474"/>
      <c r="BP33" s="475"/>
      <c r="BQ33" s="475"/>
      <c r="BR33" s="475"/>
      <c r="BS33" s="475"/>
      <c r="BT33" s="475"/>
      <c r="BU33" s="475"/>
      <c r="BV33" s="475"/>
      <c r="BW33" s="475"/>
      <c r="BX33" s="475"/>
      <c r="BY33" s="475"/>
      <c r="BZ33" s="475"/>
      <c r="CA33" s="476"/>
      <c r="CB33" s="477" t="str">
        <f>IF(入力!C23="","",入力!C23)</f>
        <v/>
      </c>
      <c r="CC33" s="478"/>
      <c r="CD33" s="478"/>
      <c r="CE33" s="478"/>
      <c r="CF33" s="478"/>
      <c r="CG33" s="478"/>
      <c r="CH33" s="478"/>
      <c r="CI33" s="478"/>
      <c r="CJ33" s="478"/>
      <c r="CK33" s="478"/>
      <c r="CL33" s="478"/>
      <c r="CM33" s="478"/>
      <c r="CN33" s="478"/>
      <c r="CO33" s="478"/>
      <c r="CP33" s="479"/>
      <c r="CQ33" s="21"/>
    </row>
    <row r="34" spans="1:95" ht="9.75" customHeight="1">
      <c r="B34" s="458"/>
      <c r="C34" s="458"/>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1" t="s">
        <v>34</v>
      </c>
      <c r="BO34" s="459" t="s">
        <v>15</v>
      </c>
      <c r="BP34" s="460"/>
      <c r="BQ34" s="460"/>
      <c r="BR34" s="460"/>
      <c r="BS34" s="460"/>
      <c r="BT34" s="460"/>
      <c r="BU34" s="460"/>
      <c r="BV34" s="460"/>
      <c r="BW34" s="460"/>
      <c r="BX34" s="460"/>
      <c r="BY34" s="460"/>
      <c r="BZ34" s="460"/>
      <c r="CA34" s="461"/>
      <c r="CB34" s="465" t="s">
        <v>13</v>
      </c>
      <c r="CC34" s="466"/>
      <c r="CD34" s="466"/>
      <c r="CE34" s="466"/>
      <c r="CF34" s="466"/>
      <c r="CG34" s="466"/>
      <c r="CH34" s="466"/>
      <c r="CI34" s="466"/>
      <c r="CJ34" s="466"/>
      <c r="CK34" s="466"/>
      <c r="CL34" s="466"/>
      <c r="CM34" s="466"/>
      <c r="CN34" s="466"/>
      <c r="CO34" s="466"/>
      <c r="CP34" s="467"/>
      <c r="CQ34" s="21"/>
    </row>
    <row r="35" spans="1:95" ht="14.25" customHeight="1" thickBot="1">
      <c r="B35" s="36"/>
      <c r="C35" s="36"/>
      <c r="BO35" s="462"/>
      <c r="BP35" s="463"/>
      <c r="BQ35" s="463"/>
      <c r="BR35" s="463"/>
      <c r="BS35" s="463"/>
      <c r="BT35" s="463"/>
      <c r="BU35" s="463"/>
      <c r="BV35" s="463"/>
      <c r="BW35" s="463"/>
      <c r="BX35" s="463"/>
      <c r="BY35" s="463"/>
      <c r="BZ35" s="463"/>
      <c r="CA35" s="464"/>
      <c r="CB35" s="468" t="str">
        <f>IF(入力!C24="","",入力!C24)</f>
        <v/>
      </c>
      <c r="CC35" s="469"/>
      <c r="CD35" s="469"/>
      <c r="CE35" s="469"/>
      <c r="CF35" s="469"/>
      <c r="CG35" s="469"/>
      <c r="CH35" s="469"/>
      <c r="CI35" s="469"/>
      <c r="CJ35" s="469"/>
      <c r="CK35" s="469"/>
      <c r="CL35" s="469"/>
      <c r="CM35" s="469"/>
      <c r="CN35" s="469"/>
      <c r="CO35" s="469"/>
      <c r="CP35" s="470"/>
      <c r="CQ35" s="21"/>
    </row>
    <row r="36" spans="1:95" ht="15" customHeight="1" thickBot="1">
      <c r="CI36" s="1" t="s">
        <v>33</v>
      </c>
    </row>
    <row r="37" spans="1:95" ht="15" customHeight="1">
      <c r="A37" s="246" t="s">
        <v>12</v>
      </c>
      <c r="B37" s="247"/>
      <c r="C37" s="247"/>
      <c r="D37" s="247"/>
      <c r="E37" s="247"/>
      <c r="F37" s="247"/>
      <c r="G37" s="247"/>
      <c r="H37" s="247"/>
      <c r="I37" s="247"/>
      <c r="J37" s="247"/>
      <c r="K37" s="247"/>
      <c r="L37" s="247"/>
      <c r="M37" s="247"/>
      <c r="N37" s="247"/>
      <c r="O37" s="247"/>
      <c r="P37" s="247"/>
      <c r="Q37" s="247"/>
      <c r="R37" s="247"/>
      <c r="S37" s="247"/>
      <c r="T37" s="247"/>
      <c r="U37" s="247"/>
      <c r="V37" s="247"/>
      <c r="W37" s="247"/>
      <c r="X37" s="247"/>
      <c r="Y37" s="247"/>
      <c r="Z37" s="247"/>
      <c r="AA37" s="247"/>
      <c r="AB37" s="247"/>
      <c r="AC37" s="247"/>
      <c r="AD37" s="247"/>
      <c r="AE37" s="247"/>
      <c r="AF37" s="247"/>
      <c r="AG37" s="247"/>
      <c r="AH37" s="247"/>
      <c r="AI37" s="247"/>
      <c r="AJ37" s="247"/>
      <c r="AK37" s="247"/>
      <c r="AL37" s="247"/>
      <c r="AM37" s="247"/>
      <c r="AN37" s="247"/>
      <c r="AO37" s="247"/>
      <c r="AP37" s="247"/>
      <c r="AQ37" s="247"/>
      <c r="AR37" s="247"/>
      <c r="AS37" s="247"/>
      <c r="AT37" s="247"/>
      <c r="AU37" s="247"/>
      <c r="AV37" s="247"/>
      <c r="AW37" s="247"/>
      <c r="AX37" s="247"/>
      <c r="AY37" s="247"/>
      <c r="AZ37" s="247"/>
      <c r="BA37" s="247"/>
      <c r="BB37" s="247"/>
      <c r="BC37" s="247"/>
      <c r="BD37" s="247"/>
      <c r="BE37" s="247"/>
      <c r="BF37" s="247"/>
      <c r="BG37" s="247"/>
      <c r="BH37" s="247"/>
      <c r="BI37" s="247"/>
      <c r="BJ37" s="247"/>
      <c r="BK37" s="247"/>
      <c r="BL37" s="247"/>
      <c r="BM37" s="247"/>
      <c r="BN37" s="247"/>
      <c r="BO37" s="247"/>
      <c r="BP37" s="247"/>
      <c r="BQ37" s="247"/>
      <c r="BR37" s="247"/>
      <c r="BS37" s="247"/>
      <c r="BT37" s="247"/>
      <c r="BU37" s="247"/>
      <c r="BV37" s="247"/>
      <c r="BW37" s="247"/>
      <c r="BX37" s="247"/>
      <c r="BY37" s="247"/>
      <c r="BZ37" s="247"/>
      <c r="CA37" s="247"/>
      <c r="CB37" s="247"/>
      <c r="CC37" s="247"/>
      <c r="CD37" s="247"/>
      <c r="CE37" s="247"/>
      <c r="CF37" s="247"/>
      <c r="CG37" s="247"/>
      <c r="CH37" s="247"/>
      <c r="CI37" s="247"/>
      <c r="CJ37" s="247"/>
      <c r="CK37" s="247"/>
      <c r="CL37" s="247"/>
      <c r="CM37" s="247"/>
      <c r="CN37" s="247"/>
      <c r="CO37" s="247"/>
      <c r="CP37" s="248"/>
      <c r="CQ37" s="4"/>
    </row>
    <row r="38" spans="1:95" ht="15" customHeight="1">
      <c r="A38" s="212" t="s">
        <v>25</v>
      </c>
      <c r="B38" s="213"/>
      <c r="C38" s="213"/>
      <c r="D38" s="213"/>
      <c r="E38" s="214"/>
      <c r="F38" s="29" t="s">
        <v>24</v>
      </c>
      <c r="G38" s="250" t="s">
        <v>0</v>
      </c>
      <c r="H38" s="213"/>
      <c r="I38" s="213"/>
      <c r="J38" s="213"/>
      <c r="K38" s="213"/>
      <c r="L38" s="213"/>
      <c r="M38" s="213"/>
      <c r="N38" s="213"/>
      <c r="O38" s="213"/>
      <c r="P38" s="213"/>
      <c r="Q38" s="213"/>
      <c r="R38" s="213"/>
      <c r="S38" s="213"/>
      <c r="T38" s="213"/>
      <c r="U38" s="213"/>
      <c r="V38" s="213"/>
      <c r="W38" s="213"/>
      <c r="X38" s="213"/>
      <c r="Y38" s="213"/>
      <c r="Z38" s="213"/>
      <c r="AA38" s="213"/>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AY38" s="213"/>
      <c r="AZ38" s="213"/>
      <c r="BA38" s="213"/>
      <c r="BB38" s="213"/>
      <c r="BC38" s="213"/>
      <c r="BD38" s="213"/>
      <c r="BE38" s="213"/>
      <c r="BF38" s="213"/>
      <c r="BG38" s="213"/>
      <c r="BH38" s="213"/>
      <c r="BI38" s="213"/>
      <c r="BJ38" s="213"/>
      <c r="BK38" s="213"/>
      <c r="BL38" s="213"/>
      <c r="BM38" s="213"/>
      <c r="BN38" s="213"/>
      <c r="BO38" s="208" t="s">
        <v>18</v>
      </c>
      <c r="BP38" s="209"/>
      <c r="BQ38" s="209"/>
      <c r="BR38" s="209"/>
      <c r="BS38" s="209"/>
      <c r="BT38" s="209"/>
      <c r="BU38" s="209"/>
      <c r="BV38" s="209"/>
      <c r="BW38" s="209"/>
      <c r="BX38" s="209"/>
      <c r="BY38" s="209"/>
      <c r="BZ38" s="209"/>
      <c r="CA38" s="209"/>
      <c r="CB38" s="209"/>
      <c r="CC38" s="209"/>
      <c r="CD38" s="209"/>
      <c r="CE38" s="209"/>
      <c r="CF38" s="209"/>
      <c r="CG38" s="209"/>
      <c r="CH38" s="209"/>
      <c r="CI38" s="209"/>
      <c r="CJ38" s="209"/>
      <c r="CK38" s="209"/>
      <c r="CL38" s="209"/>
      <c r="CM38" s="209"/>
      <c r="CN38" s="209"/>
      <c r="CO38" s="209"/>
      <c r="CP38" s="210"/>
      <c r="CQ38" s="4"/>
    </row>
    <row r="39" spans="1:95" ht="23.1" customHeight="1">
      <c r="A39" s="393" t="str">
        <f>A4</f>
        <v>ボルボ</v>
      </c>
      <c r="B39" s="394"/>
      <c r="C39" s="394"/>
      <c r="D39" s="394"/>
      <c r="E39" s="395"/>
      <c r="F39" s="402" t="str">
        <f>F4</f>
        <v/>
      </c>
      <c r="G39" s="480" t="str">
        <f>IF(G4="","",G4)</f>
        <v/>
      </c>
      <c r="H39" s="481"/>
      <c r="I39" s="481"/>
      <c r="J39" s="481" t="str">
        <f>IF(J4="","",J4)</f>
        <v/>
      </c>
      <c r="K39" s="481"/>
      <c r="L39" s="481"/>
      <c r="M39" s="481" t="str">
        <f t="shared" ref="M39" si="0">IF(M4="","",M4)</f>
        <v/>
      </c>
      <c r="N39" s="481"/>
      <c r="O39" s="481"/>
      <c r="P39" s="481" t="str">
        <f t="shared" ref="P39" si="1">IF(P4="","",P4)</f>
        <v/>
      </c>
      <c r="Q39" s="481"/>
      <c r="R39" s="481"/>
      <c r="S39" s="481" t="str">
        <f t="shared" ref="S39" si="2">IF(S4="","",S4)</f>
        <v/>
      </c>
      <c r="T39" s="481"/>
      <c r="U39" s="481"/>
      <c r="V39" s="481" t="str">
        <f t="shared" ref="V39" si="3">IF(V4="","",V4)</f>
        <v/>
      </c>
      <c r="W39" s="481"/>
      <c r="X39" s="481"/>
      <c r="Y39" s="481" t="str">
        <f t="shared" ref="Y39" si="4">IF(Y4="","",Y4)</f>
        <v/>
      </c>
      <c r="Z39" s="481"/>
      <c r="AA39" s="481"/>
      <c r="AB39" s="481" t="str">
        <f t="shared" ref="AB39" si="5">IF(AB4="","",AB4)</f>
        <v/>
      </c>
      <c r="AC39" s="481"/>
      <c r="AD39" s="481"/>
      <c r="AE39" s="481" t="str">
        <f t="shared" ref="AE39" si="6">IF(AE4="","",AE4)</f>
        <v/>
      </c>
      <c r="AF39" s="481"/>
      <c r="AG39" s="481"/>
      <c r="AH39" s="481" t="str">
        <f t="shared" ref="AH39" si="7">IF(AH4="","",AH4)</f>
        <v/>
      </c>
      <c r="AI39" s="481"/>
      <c r="AJ39" s="481"/>
      <c r="AK39" s="481" t="str">
        <f t="shared" ref="AK39" si="8">IF(AK4="","",AK4)</f>
        <v/>
      </c>
      <c r="AL39" s="481"/>
      <c r="AM39" s="481"/>
      <c r="AN39" s="481" t="str">
        <f t="shared" ref="AN39" si="9">IF(AN4="","",AN4)</f>
        <v/>
      </c>
      <c r="AO39" s="481"/>
      <c r="AP39" s="481"/>
      <c r="AQ39" s="481" t="str">
        <f t="shared" ref="AQ39" si="10">IF(AQ4="","",AQ4)</f>
        <v/>
      </c>
      <c r="AR39" s="481"/>
      <c r="AS39" s="481"/>
      <c r="AT39" s="481" t="str">
        <f t="shared" ref="AT39" si="11">IF(AT4="","",AT4)</f>
        <v/>
      </c>
      <c r="AU39" s="481"/>
      <c r="AV39" s="481"/>
      <c r="AW39" s="481" t="str">
        <f t="shared" ref="AW39" si="12">IF(AW4="","",AW4)</f>
        <v/>
      </c>
      <c r="AX39" s="481"/>
      <c r="AY39" s="481"/>
      <c r="AZ39" s="481" t="str">
        <f t="shared" ref="AZ39:BL39" si="13">IF(AZ4="","",AZ4)</f>
        <v/>
      </c>
      <c r="BA39" s="481"/>
      <c r="BB39" s="481"/>
      <c r="BC39" s="481" t="str">
        <f t="shared" si="13"/>
        <v/>
      </c>
      <c r="BD39" s="481"/>
      <c r="BE39" s="481"/>
      <c r="BF39" s="481" t="str">
        <f t="shared" si="13"/>
        <v/>
      </c>
      <c r="BG39" s="481"/>
      <c r="BH39" s="481"/>
      <c r="BI39" s="481" t="str">
        <f t="shared" si="13"/>
        <v/>
      </c>
      <c r="BJ39" s="481"/>
      <c r="BK39" s="481"/>
      <c r="BL39" s="481" t="str">
        <f t="shared" si="13"/>
        <v/>
      </c>
      <c r="BM39" s="481"/>
      <c r="BN39" s="482"/>
      <c r="BO39" s="483" t="s">
        <v>21</v>
      </c>
      <c r="BP39" s="391"/>
      <c r="BQ39" s="391"/>
      <c r="BR39" s="391"/>
      <c r="BS39" s="406" t="str">
        <f>BS4</f>
        <v/>
      </c>
      <c r="BT39" s="406"/>
      <c r="BU39" s="406"/>
      <c r="BV39" s="406"/>
      <c r="BW39" s="406"/>
      <c r="BX39" s="406"/>
      <c r="BY39" s="406"/>
      <c r="BZ39" s="406"/>
      <c r="CA39" s="406"/>
      <c r="CB39" s="406"/>
      <c r="CC39" s="406"/>
      <c r="CD39" s="406"/>
      <c r="CE39" s="406"/>
      <c r="CF39" s="406"/>
      <c r="CG39" s="406"/>
      <c r="CH39" s="406"/>
      <c r="CI39" s="543" t="s">
        <v>1</v>
      </c>
      <c r="CJ39" s="517"/>
      <c r="CK39" s="517"/>
      <c r="CL39" s="517"/>
      <c r="CM39" s="517"/>
      <c r="CN39" s="517"/>
      <c r="CO39" s="517"/>
      <c r="CP39" s="544"/>
    </row>
    <row r="40" spans="1:95" ht="23.1" customHeight="1">
      <c r="A40" s="396"/>
      <c r="B40" s="397"/>
      <c r="C40" s="397"/>
      <c r="D40" s="397"/>
      <c r="E40" s="398"/>
      <c r="F40" s="402"/>
      <c r="G40" s="407" t="s">
        <v>27</v>
      </c>
      <c r="H40" s="408"/>
      <c r="I40" s="408"/>
      <c r="J40" s="408"/>
      <c r="K40" s="408"/>
      <c r="L40" s="408"/>
      <c r="M40" s="408"/>
      <c r="N40" s="408"/>
      <c r="O40" s="408"/>
      <c r="P40" s="408"/>
      <c r="Q40" s="408"/>
      <c r="R40" s="408"/>
      <c r="S40" s="408"/>
      <c r="T40" s="408"/>
      <c r="U40" s="408"/>
      <c r="V40" s="408"/>
      <c r="W40" s="408"/>
      <c r="X40" s="408"/>
      <c r="Y40" s="408"/>
      <c r="Z40" s="408"/>
      <c r="AA40" s="408"/>
      <c r="AB40" s="408"/>
      <c r="AC40" s="408"/>
      <c r="AD40" s="408"/>
      <c r="AE40" s="408"/>
      <c r="AF40" s="408"/>
      <c r="AG40" s="408"/>
      <c r="AH40" s="408"/>
      <c r="AI40" s="408"/>
      <c r="AJ40" s="408"/>
      <c r="AK40" s="408"/>
      <c r="AL40" s="408"/>
      <c r="AM40" s="408"/>
      <c r="AN40" s="408"/>
      <c r="AO40" s="408"/>
      <c r="AP40" s="408"/>
      <c r="AQ40" s="408"/>
      <c r="AR40" s="408"/>
      <c r="AS40" s="408"/>
      <c r="AT40" s="408"/>
      <c r="AU40" s="408"/>
      <c r="AV40" s="408"/>
      <c r="AW40" s="408"/>
      <c r="AX40" s="408"/>
      <c r="AY40" s="408"/>
      <c r="AZ40" s="408"/>
      <c r="BA40" s="408"/>
      <c r="BB40" s="408"/>
      <c r="BC40" s="408"/>
      <c r="BD40" s="408"/>
      <c r="BE40" s="408"/>
      <c r="BF40" s="408"/>
      <c r="BG40" s="408"/>
      <c r="BH40" s="408"/>
      <c r="BI40" s="408"/>
      <c r="BJ40" s="408"/>
      <c r="BK40" s="408"/>
      <c r="BL40" s="408"/>
      <c r="BM40" s="408"/>
      <c r="BN40" s="409"/>
      <c r="BO40" s="242" t="s">
        <v>22</v>
      </c>
      <c r="BP40" s="243"/>
      <c r="BQ40" s="243"/>
      <c r="BR40" s="243"/>
      <c r="BS40" s="410" t="str">
        <f>BS5</f>
        <v/>
      </c>
      <c r="BT40" s="410"/>
      <c r="BU40" s="410"/>
      <c r="BV40" s="410"/>
      <c r="BW40" s="410"/>
      <c r="BX40" s="410"/>
      <c r="BY40" s="410"/>
      <c r="BZ40" s="410"/>
      <c r="CA40" s="410"/>
      <c r="CB40" s="410"/>
      <c r="CC40" s="410"/>
      <c r="CD40" s="410"/>
      <c r="CE40" s="410"/>
      <c r="CF40" s="410"/>
      <c r="CG40" s="410"/>
      <c r="CH40" s="410"/>
      <c r="CI40" s="385" t="s">
        <v>1</v>
      </c>
      <c r="CJ40" s="243"/>
      <c r="CK40" s="243"/>
      <c r="CL40" s="243"/>
      <c r="CM40" s="243"/>
      <c r="CN40" s="243"/>
      <c r="CO40" s="243"/>
      <c r="CP40" s="386"/>
      <c r="CQ40" s="2"/>
    </row>
    <row r="41" spans="1:95" ht="23.1" customHeight="1">
      <c r="A41" s="399"/>
      <c r="B41" s="400"/>
      <c r="C41" s="400"/>
      <c r="D41" s="400"/>
      <c r="E41" s="401"/>
      <c r="F41" s="402"/>
      <c r="G41" s="414" t="str">
        <f>IF(G6="","",G6)</f>
        <v/>
      </c>
      <c r="H41" s="411"/>
      <c r="I41" s="411"/>
      <c r="J41" s="411" t="str">
        <f t="shared" ref="J41" si="14">IF(J6="","",J6)</f>
        <v/>
      </c>
      <c r="K41" s="411"/>
      <c r="L41" s="411"/>
      <c r="M41" s="411" t="str">
        <f t="shared" ref="M41" si="15">IF(M6="","",M6)</f>
        <v/>
      </c>
      <c r="N41" s="411"/>
      <c r="O41" s="411"/>
      <c r="P41" s="411" t="str">
        <f t="shared" ref="P41" si="16">IF(P6="","",P6)</f>
        <v/>
      </c>
      <c r="Q41" s="411"/>
      <c r="R41" s="411"/>
      <c r="S41" s="411" t="str">
        <f t="shared" ref="S41" si="17">IF(S6="","",S6)</f>
        <v/>
      </c>
      <c r="T41" s="411"/>
      <c r="U41" s="411"/>
      <c r="V41" s="411" t="str">
        <f t="shared" ref="V41" si="18">IF(V6="","",V6)</f>
        <v/>
      </c>
      <c r="W41" s="411"/>
      <c r="X41" s="411"/>
      <c r="Y41" s="411" t="str">
        <f t="shared" ref="Y41" si="19">IF(Y6="","",Y6)</f>
        <v/>
      </c>
      <c r="Z41" s="411"/>
      <c r="AA41" s="411"/>
      <c r="AB41" s="411" t="str">
        <f t="shared" ref="AB41" si="20">IF(AB6="","",AB6)</f>
        <v/>
      </c>
      <c r="AC41" s="411"/>
      <c r="AD41" s="411"/>
      <c r="AE41" s="411" t="str">
        <f t="shared" ref="AE41" si="21">IF(AE6="","",AE6)</f>
        <v/>
      </c>
      <c r="AF41" s="411"/>
      <c r="AG41" s="411"/>
      <c r="AH41" s="411" t="str">
        <f t="shared" ref="AH41" si="22">IF(AH6="","",AH6)</f>
        <v/>
      </c>
      <c r="AI41" s="411"/>
      <c r="AJ41" s="411"/>
      <c r="AK41" s="411" t="str">
        <f t="shared" ref="AK41" si="23">IF(AK6="","",AK6)</f>
        <v/>
      </c>
      <c r="AL41" s="411"/>
      <c r="AM41" s="411"/>
      <c r="AN41" s="411" t="str">
        <f t="shared" ref="AN41" si="24">IF(AN6="","",AN6)</f>
        <v/>
      </c>
      <c r="AO41" s="411"/>
      <c r="AP41" s="411"/>
      <c r="AQ41" s="411" t="str">
        <f t="shared" ref="AQ41" si="25">IF(AQ6="","",AQ6)</f>
        <v/>
      </c>
      <c r="AR41" s="411"/>
      <c r="AS41" s="411"/>
      <c r="AT41" s="411" t="str">
        <f t="shared" ref="AT41" si="26">IF(AT6="","",AT6)</f>
        <v/>
      </c>
      <c r="AU41" s="411"/>
      <c r="AV41" s="411"/>
      <c r="AW41" s="411" t="str">
        <f t="shared" ref="AW41" si="27">IF(AW6="","",AW6)</f>
        <v/>
      </c>
      <c r="AX41" s="411"/>
      <c r="AY41" s="411"/>
      <c r="AZ41" s="411" t="str">
        <f t="shared" ref="AZ41" si="28">IF(AZ6="","",AZ6)</f>
        <v/>
      </c>
      <c r="BA41" s="411"/>
      <c r="BB41" s="411"/>
      <c r="BC41" s="411" t="str">
        <f t="shared" ref="BC41" si="29">IF(BC6="","",BC6)</f>
        <v/>
      </c>
      <c r="BD41" s="411"/>
      <c r="BE41" s="411"/>
      <c r="BF41" s="411" t="str">
        <f t="shared" ref="BF41" si="30">IF(BF6="","",BF6)</f>
        <v/>
      </c>
      <c r="BG41" s="411"/>
      <c r="BH41" s="411"/>
      <c r="BI41" s="411" t="str">
        <f t="shared" ref="BI41" si="31">IF(BI6="","",BI6)</f>
        <v/>
      </c>
      <c r="BJ41" s="411"/>
      <c r="BK41" s="411"/>
      <c r="BL41" s="411" t="str">
        <f t="shared" ref="BL41" si="32">IF(BL6="","",BL6)</f>
        <v/>
      </c>
      <c r="BM41" s="411"/>
      <c r="BN41" s="484"/>
      <c r="BO41" s="412" t="s">
        <v>23</v>
      </c>
      <c r="BP41" s="388"/>
      <c r="BQ41" s="388"/>
      <c r="BR41" s="388"/>
      <c r="BS41" s="413" t="str">
        <f>BS6</f>
        <v/>
      </c>
      <c r="BT41" s="413"/>
      <c r="BU41" s="413"/>
      <c r="BV41" s="413"/>
      <c r="BW41" s="413"/>
      <c r="BX41" s="413"/>
      <c r="BY41" s="413"/>
      <c r="BZ41" s="413"/>
      <c r="CA41" s="413"/>
      <c r="CB41" s="413"/>
      <c r="CC41" s="413"/>
      <c r="CD41" s="413"/>
      <c r="CE41" s="413"/>
      <c r="CF41" s="413"/>
      <c r="CG41" s="413"/>
      <c r="CH41" s="413"/>
      <c r="CI41" s="485" t="s">
        <v>1</v>
      </c>
      <c r="CJ41" s="245"/>
      <c r="CK41" s="245"/>
      <c r="CL41" s="245"/>
      <c r="CM41" s="245"/>
      <c r="CN41" s="245"/>
      <c r="CO41" s="245"/>
      <c r="CP41" s="486"/>
      <c r="CQ41" s="2"/>
    </row>
    <row r="42" spans="1:95" ht="26.1" customHeight="1">
      <c r="A42" s="225" t="s">
        <v>9</v>
      </c>
      <c r="B42" s="226"/>
      <c r="C42" s="226"/>
      <c r="D42" s="226"/>
      <c r="E42" s="226"/>
      <c r="F42" s="226"/>
      <c r="G42" s="227"/>
      <c r="H42" s="227"/>
      <c r="I42" s="227"/>
      <c r="J42" s="227"/>
      <c r="K42" s="227"/>
      <c r="L42" s="228"/>
      <c r="M42" s="42"/>
      <c r="N42" s="43"/>
      <c r="O42" s="415" t="str">
        <f>O7</f>
        <v/>
      </c>
      <c r="P42" s="416"/>
      <c r="Q42" s="416"/>
      <c r="R42" s="416"/>
      <c r="S42" s="416"/>
      <c r="T42" s="416"/>
      <c r="U42" s="416"/>
      <c r="V42" s="416"/>
      <c r="W42" s="416"/>
      <c r="X42" s="416"/>
      <c r="Y42" s="416"/>
      <c r="Z42" s="416"/>
      <c r="AA42" s="416"/>
      <c r="AB42" s="416"/>
      <c r="AC42" s="416"/>
      <c r="AD42" s="416"/>
      <c r="AE42" s="416"/>
      <c r="AF42" s="416"/>
      <c r="AG42" s="416"/>
      <c r="AH42" s="416"/>
      <c r="AI42" s="416"/>
      <c r="AJ42" s="416"/>
      <c r="AK42" s="416"/>
      <c r="AL42" s="416"/>
      <c r="AM42" s="416"/>
      <c r="AN42" s="416"/>
      <c r="AO42" s="416"/>
      <c r="AP42" s="416"/>
      <c r="AQ42" s="416"/>
      <c r="AR42" s="416"/>
      <c r="AS42" s="416"/>
      <c r="AT42" s="416"/>
      <c r="AU42" s="416"/>
      <c r="AV42" s="416"/>
      <c r="AW42" s="416"/>
      <c r="AX42" s="416"/>
      <c r="AY42" s="416"/>
      <c r="AZ42" s="416"/>
      <c r="BA42" s="416"/>
      <c r="BB42" s="416"/>
      <c r="BC42" s="416"/>
      <c r="BD42" s="416"/>
      <c r="BE42" s="416"/>
      <c r="BF42" s="416"/>
      <c r="BG42" s="416"/>
      <c r="BH42" s="416"/>
      <c r="BI42" s="416"/>
      <c r="BJ42" s="416"/>
      <c r="BK42" s="416"/>
      <c r="BL42" s="416"/>
      <c r="BM42" s="416"/>
      <c r="BN42" s="416"/>
      <c r="BO42" s="416"/>
      <c r="BP42" s="416"/>
      <c r="BQ42" s="416"/>
      <c r="BR42" s="416"/>
      <c r="BS42" s="416"/>
      <c r="BT42" s="416"/>
      <c r="BU42" s="416"/>
      <c r="BV42" s="416"/>
      <c r="BW42" s="416"/>
      <c r="BX42" s="416"/>
      <c r="BY42" s="416"/>
      <c r="BZ42" s="416"/>
      <c r="CA42" s="416"/>
      <c r="CB42" s="416"/>
      <c r="CC42" s="416"/>
      <c r="CD42" s="416"/>
      <c r="CE42" s="416"/>
      <c r="CF42" s="416"/>
      <c r="CG42" s="416"/>
      <c r="CH42" s="416"/>
      <c r="CI42" s="416"/>
      <c r="CJ42" s="416"/>
      <c r="CK42" s="416"/>
      <c r="CL42" s="416"/>
      <c r="CM42" s="416"/>
      <c r="CN42" s="416"/>
      <c r="CO42" s="416"/>
      <c r="CP42" s="417"/>
      <c r="CQ42" s="4"/>
    </row>
    <row r="43" spans="1:95" ht="26.1" customHeight="1">
      <c r="A43" s="229" t="s">
        <v>2</v>
      </c>
      <c r="B43" s="230"/>
      <c r="C43" s="230"/>
      <c r="D43" s="230"/>
      <c r="E43" s="230"/>
      <c r="F43" s="230"/>
      <c r="G43" s="230"/>
      <c r="H43" s="230"/>
      <c r="I43" s="230"/>
      <c r="J43" s="230"/>
      <c r="K43" s="230"/>
      <c r="L43" s="230"/>
      <c r="M43" s="42"/>
      <c r="N43" s="43"/>
      <c r="O43" s="415" t="str">
        <f>O8</f>
        <v/>
      </c>
      <c r="P43" s="416"/>
      <c r="Q43" s="416"/>
      <c r="R43" s="416"/>
      <c r="S43" s="416"/>
      <c r="T43" s="416"/>
      <c r="U43" s="416"/>
      <c r="V43" s="416"/>
      <c r="W43" s="416"/>
      <c r="X43" s="416"/>
      <c r="Y43" s="416"/>
      <c r="Z43" s="416"/>
      <c r="AA43" s="416"/>
      <c r="AB43" s="416"/>
      <c r="AC43" s="416"/>
      <c r="AD43" s="416"/>
      <c r="AE43" s="416"/>
      <c r="AF43" s="416"/>
      <c r="AG43" s="416"/>
      <c r="AH43" s="416"/>
      <c r="AI43" s="416"/>
      <c r="AJ43" s="416"/>
      <c r="AK43" s="416"/>
      <c r="AL43" s="416"/>
      <c r="AM43" s="416"/>
      <c r="AN43" s="416"/>
      <c r="AO43" s="416"/>
      <c r="AP43" s="416"/>
      <c r="AQ43" s="416"/>
      <c r="AR43" s="416"/>
      <c r="AS43" s="416"/>
      <c r="AT43" s="416"/>
      <c r="AU43" s="416"/>
      <c r="AV43" s="416"/>
      <c r="AW43" s="416"/>
      <c r="AX43" s="416"/>
      <c r="AY43" s="416"/>
      <c r="AZ43" s="416"/>
      <c r="BA43" s="416"/>
      <c r="BB43" s="416"/>
      <c r="BC43" s="416"/>
      <c r="BD43" s="416"/>
      <c r="BE43" s="416"/>
      <c r="BF43" s="416"/>
      <c r="BG43" s="416"/>
      <c r="BH43" s="416"/>
      <c r="BI43" s="416"/>
      <c r="BJ43" s="416"/>
      <c r="BK43" s="416"/>
      <c r="BL43" s="416"/>
      <c r="BM43" s="416"/>
      <c r="BN43" s="416"/>
      <c r="BO43" s="416"/>
      <c r="BP43" s="416"/>
      <c r="BQ43" s="416"/>
      <c r="BR43" s="416"/>
      <c r="BS43" s="416"/>
      <c r="BT43" s="416"/>
      <c r="BU43" s="416"/>
      <c r="BV43" s="428"/>
      <c r="BW43" s="418" t="s">
        <v>17</v>
      </c>
      <c r="BX43" s="419"/>
      <c r="BY43" s="419"/>
      <c r="BZ43" s="419"/>
      <c r="CA43" s="419"/>
      <c r="CB43" s="419"/>
      <c r="CC43" s="419"/>
      <c r="CD43" s="419"/>
      <c r="CE43" s="419"/>
      <c r="CF43" s="419"/>
      <c r="CG43" s="420"/>
      <c r="CH43" s="418" t="s">
        <v>16</v>
      </c>
      <c r="CI43" s="419"/>
      <c r="CJ43" s="419"/>
      <c r="CK43" s="419"/>
      <c r="CL43" s="419"/>
      <c r="CM43" s="419"/>
      <c r="CN43" s="419"/>
      <c r="CO43" s="419"/>
      <c r="CP43" s="421"/>
      <c r="CQ43" s="4"/>
    </row>
    <row r="44" spans="1:95" ht="26.1" customHeight="1">
      <c r="A44" s="422" t="s">
        <v>3</v>
      </c>
      <c r="B44" s="423"/>
      <c r="C44" s="423"/>
      <c r="D44" s="423"/>
      <c r="E44" s="423"/>
      <c r="F44" s="423"/>
      <c r="G44" s="423"/>
      <c r="H44" s="423"/>
      <c r="I44" s="423"/>
      <c r="J44" s="423"/>
      <c r="K44" s="423"/>
      <c r="L44" s="423"/>
      <c r="M44" s="424"/>
      <c r="N44" s="425"/>
      <c r="O44" s="425"/>
      <c r="P44" s="425"/>
      <c r="Q44" s="425"/>
      <c r="R44" s="425"/>
      <c r="S44" s="425"/>
      <c r="T44" s="425"/>
      <c r="U44" s="425"/>
      <c r="V44" s="425"/>
      <c r="W44" s="425"/>
      <c r="X44" s="425"/>
      <c r="Y44" s="425"/>
      <c r="Z44" s="425"/>
      <c r="AA44" s="425"/>
      <c r="AB44" s="425"/>
      <c r="AC44" s="425"/>
      <c r="AD44" s="425"/>
      <c r="AE44" s="425"/>
      <c r="AF44" s="425"/>
      <c r="AG44" s="425"/>
      <c r="AH44" s="425"/>
      <c r="AI44" s="425"/>
      <c r="AJ44" s="425"/>
      <c r="AK44" s="425"/>
      <c r="AL44" s="425"/>
      <c r="AM44" s="426"/>
      <c r="AN44" s="250"/>
      <c r="AO44" s="213"/>
      <c r="AP44" s="213"/>
      <c r="AQ44" s="213"/>
      <c r="AR44" s="213"/>
      <c r="AS44" s="213"/>
      <c r="AT44" s="213"/>
      <c r="AU44" s="213"/>
      <c r="AV44" s="213"/>
      <c r="AW44" s="213"/>
      <c r="AX44" s="213"/>
      <c r="AY44" s="213"/>
      <c r="AZ44" s="213"/>
      <c r="BA44" s="213"/>
      <c r="BB44" s="213"/>
      <c r="BC44" s="213"/>
      <c r="BD44" s="213"/>
      <c r="BE44" s="213"/>
      <c r="BF44" s="213"/>
      <c r="BG44" s="213"/>
      <c r="BH44" s="213"/>
      <c r="BI44" s="213"/>
      <c r="BJ44" s="213"/>
      <c r="BK44" s="213"/>
      <c r="BL44" s="213"/>
      <c r="BM44" s="213"/>
      <c r="BN44" s="213"/>
      <c r="BO44" s="213"/>
      <c r="BP44" s="213"/>
      <c r="BQ44" s="213"/>
      <c r="BR44" s="213"/>
      <c r="BS44" s="213"/>
      <c r="BT44" s="213"/>
      <c r="BU44" s="213"/>
      <c r="BV44" s="213"/>
      <c r="BW44" s="213"/>
      <c r="BX44" s="213"/>
      <c r="BY44" s="213"/>
      <c r="BZ44" s="213"/>
      <c r="CA44" s="213"/>
      <c r="CB44" s="213"/>
      <c r="CC44" s="213"/>
      <c r="CD44" s="213"/>
      <c r="CE44" s="213"/>
      <c r="CF44" s="213"/>
      <c r="CG44" s="213"/>
      <c r="CH44" s="213"/>
      <c r="CI44" s="213"/>
      <c r="CJ44" s="213"/>
      <c r="CK44" s="213"/>
      <c r="CL44" s="213"/>
      <c r="CM44" s="213"/>
      <c r="CN44" s="213"/>
      <c r="CO44" s="213"/>
      <c r="CP44" s="427"/>
      <c r="CQ44" s="4"/>
    </row>
    <row r="45" spans="1:95" ht="16.5" customHeight="1">
      <c r="A45" s="16" t="s">
        <v>26</v>
      </c>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7"/>
    </row>
    <row r="46" spans="1:95" ht="9.75" customHeight="1">
      <c r="A46" s="27"/>
      <c r="B46" s="2"/>
      <c r="C46" s="2"/>
      <c r="D46" s="2"/>
      <c r="E46" s="2"/>
      <c r="F46" s="2"/>
      <c r="G46" s="2"/>
      <c r="H46" s="2"/>
      <c r="I46" s="2"/>
      <c r="J46" s="2"/>
      <c r="K46" s="2"/>
      <c r="L46" s="2"/>
      <c r="M46" s="2"/>
      <c r="N46" s="2"/>
      <c r="O46" s="2"/>
      <c r="P46" s="2"/>
      <c r="Q46" s="2"/>
      <c r="R46" s="2"/>
      <c r="S46" s="2"/>
      <c r="T46" s="2"/>
      <c r="U46" s="2"/>
      <c r="V46" s="2"/>
      <c r="W46" s="2"/>
      <c r="X46" s="2"/>
      <c r="Y46" s="2"/>
      <c r="Z46" s="2"/>
      <c r="AA46" s="287" t="s">
        <v>57</v>
      </c>
      <c r="AB46" s="288"/>
      <c r="AC46" s="287" t="s">
        <v>58</v>
      </c>
      <c r="AD46" s="288"/>
      <c r="AE46" s="287" t="str">
        <f>AE11</f>
        <v/>
      </c>
      <c r="AF46" s="288"/>
      <c r="AG46" s="288"/>
      <c r="AH46" s="288"/>
      <c r="AI46" s="288"/>
      <c r="AJ46" s="287" t="s">
        <v>59</v>
      </c>
      <c r="AK46" s="288"/>
      <c r="AL46" s="47"/>
      <c r="AM46" s="47"/>
      <c r="AN46" s="47"/>
      <c r="AO46" s="47"/>
      <c r="AP46" s="47"/>
      <c r="AQ46" s="47"/>
      <c r="AR46" s="47"/>
      <c r="AS46" s="47"/>
      <c r="AT46" s="47"/>
      <c r="AU46" s="47"/>
      <c r="AV46" s="47"/>
      <c r="AW46" s="47"/>
      <c r="AX46" s="47"/>
      <c r="AY46" s="47"/>
      <c r="AZ46" s="47"/>
      <c r="BA46" s="47"/>
      <c r="BB46" s="47"/>
      <c r="BF46" s="487" t="str">
        <f>IF(入力!C17="","",入力!C17)</f>
        <v/>
      </c>
      <c r="BG46" s="488"/>
      <c r="BH46" s="488"/>
      <c r="BI46" s="488"/>
      <c r="BJ46" s="488" t="str">
        <f>IF(入力!D17="","",入力!D17)</f>
        <v/>
      </c>
      <c r="BK46" s="488"/>
      <c r="BL46" s="488"/>
      <c r="BM46" s="488"/>
      <c r="BN46" s="488" t="str">
        <f>IF(BN11="","",BN11)</f>
        <v>年</v>
      </c>
      <c r="BO46" s="488"/>
      <c r="BP46" s="488"/>
      <c r="BQ46" s="488"/>
      <c r="BR46" s="488" t="str">
        <f>IF(入力!F17="","",入力!F17)</f>
        <v/>
      </c>
      <c r="BS46" s="488"/>
      <c r="BT46" s="488"/>
      <c r="BU46" s="488"/>
      <c r="BV46" s="488" t="str">
        <f>IF(入力!G17="","",入力!G17)</f>
        <v/>
      </c>
      <c r="BW46" s="488"/>
      <c r="BX46" s="488"/>
      <c r="BY46" s="488"/>
      <c r="BZ46" s="488" t="str">
        <f>IF(BZ11="","",BZ11)</f>
        <v>月</v>
      </c>
      <c r="CA46" s="488"/>
      <c r="CB46" s="488"/>
      <c r="CC46" s="488"/>
      <c r="CD46" s="493" t="str">
        <f>IF(入力!I17="","",入力!I17)</f>
        <v/>
      </c>
      <c r="CE46" s="493"/>
      <c r="CF46" s="493"/>
      <c r="CG46" s="493"/>
      <c r="CH46" s="493" t="str">
        <f>IF(入力!J17="","",入力!J17)</f>
        <v/>
      </c>
      <c r="CI46" s="493"/>
      <c r="CJ46" s="493"/>
      <c r="CK46" s="493"/>
      <c r="CL46" s="488" t="str">
        <f>IF(CL11="","",CL11)</f>
        <v>日</v>
      </c>
      <c r="CM46" s="488"/>
      <c r="CN46" s="488"/>
      <c r="CO46" s="495"/>
      <c r="CP46" s="18"/>
    </row>
    <row r="47" spans="1:95" ht="9.75" customHeight="1">
      <c r="A47" s="27"/>
      <c r="B47" s="2"/>
      <c r="C47" s="2"/>
      <c r="D47" s="2"/>
      <c r="E47" s="2"/>
      <c r="F47" s="2"/>
      <c r="G47" s="2"/>
      <c r="H47" s="2"/>
      <c r="I47" s="2"/>
      <c r="J47" s="2"/>
      <c r="K47" s="2"/>
      <c r="L47" s="2"/>
      <c r="M47" s="2"/>
      <c r="N47" s="2"/>
      <c r="O47" s="2"/>
      <c r="P47" s="2"/>
      <c r="Q47" s="2"/>
      <c r="R47" s="2"/>
      <c r="S47" s="2"/>
      <c r="T47" s="2"/>
      <c r="U47" s="2"/>
      <c r="V47" s="2"/>
      <c r="W47" s="2"/>
      <c r="X47" s="2"/>
      <c r="Y47" s="2"/>
      <c r="Z47" s="2"/>
      <c r="AA47" s="288"/>
      <c r="AB47" s="288"/>
      <c r="AC47" s="288"/>
      <c r="AD47" s="288"/>
      <c r="AE47" s="288"/>
      <c r="AF47" s="288"/>
      <c r="AG47" s="288"/>
      <c r="AH47" s="288"/>
      <c r="AI47" s="288"/>
      <c r="AJ47" s="288"/>
      <c r="AK47" s="288"/>
      <c r="AL47" s="47"/>
      <c r="AM47" s="47"/>
      <c r="AN47" s="47"/>
      <c r="AO47" s="47"/>
      <c r="AP47" s="47"/>
      <c r="AQ47" s="47"/>
      <c r="AR47" s="47"/>
      <c r="AS47" s="47"/>
      <c r="AT47" s="47"/>
      <c r="AU47" s="47"/>
      <c r="AV47" s="47"/>
      <c r="AW47" s="47"/>
      <c r="AX47" s="47"/>
      <c r="AY47" s="47"/>
      <c r="AZ47" s="47"/>
      <c r="BA47" s="47"/>
      <c r="BB47" s="47"/>
      <c r="BF47" s="489"/>
      <c r="BG47" s="490"/>
      <c r="BH47" s="490"/>
      <c r="BI47" s="490"/>
      <c r="BJ47" s="490"/>
      <c r="BK47" s="490"/>
      <c r="BL47" s="490"/>
      <c r="BM47" s="490"/>
      <c r="BN47" s="490"/>
      <c r="BO47" s="490"/>
      <c r="BP47" s="490"/>
      <c r="BQ47" s="490"/>
      <c r="BR47" s="490"/>
      <c r="BS47" s="490"/>
      <c r="BT47" s="490"/>
      <c r="BU47" s="490"/>
      <c r="BV47" s="490"/>
      <c r="BW47" s="490"/>
      <c r="BX47" s="490"/>
      <c r="BY47" s="490"/>
      <c r="BZ47" s="490"/>
      <c r="CA47" s="490"/>
      <c r="CB47" s="490"/>
      <c r="CC47" s="490"/>
      <c r="CD47" s="494"/>
      <c r="CE47" s="494"/>
      <c r="CF47" s="494"/>
      <c r="CG47" s="494"/>
      <c r="CH47" s="494"/>
      <c r="CI47" s="494"/>
      <c r="CJ47" s="494"/>
      <c r="CK47" s="494"/>
      <c r="CL47" s="490"/>
      <c r="CM47" s="490"/>
      <c r="CN47" s="490"/>
      <c r="CO47" s="496"/>
      <c r="CP47" s="18"/>
    </row>
    <row r="48" spans="1:95" ht="20.25" customHeight="1">
      <c r="A48" s="27"/>
      <c r="B48" s="2"/>
      <c r="C48" s="2"/>
      <c r="D48" s="2"/>
      <c r="E48" s="2"/>
      <c r="F48" s="437" t="str">
        <f>F13</f>
        <v/>
      </c>
      <c r="G48" s="438"/>
      <c r="H48" s="438"/>
      <c r="I48" s="438"/>
      <c r="J48" s="252" t="s">
        <v>56</v>
      </c>
      <c r="K48" s="253"/>
      <c r="L48" s="253"/>
      <c r="M48" s="253"/>
      <c r="N48" s="253"/>
      <c r="O48" s="253"/>
      <c r="P48" s="253"/>
      <c r="Q48" s="253"/>
      <c r="R48" s="253"/>
      <c r="S48" s="31"/>
      <c r="T48" s="31"/>
      <c r="U48" s="2"/>
      <c r="V48" s="2"/>
      <c r="W48" s="2"/>
      <c r="X48" s="2"/>
      <c r="Y48" s="2"/>
      <c r="Z48" s="2"/>
      <c r="AJ48" s="439" t="s">
        <v>7</v>
      </c>
      <c r="AK48" s="439"/>
      <c r="AL48" s="439"/>
      <c r="AM48" s="439"/>
      <c r="AN48" s="439"/>
      <c r="AO48" s="439"/>
      <c r="AP48" s="439"/>
      <c r="AQ48" s="439"/>
      <c r="AR48" s="439"/>
      <c r="AS48" s="439"/>
      <c r="AT48" s="439"/>
      <c r="AU48" s="439"/>
      <c r="AV48" s="439"/>
      <c r="AW48" s="439"/>
      <c r="AX48" s="439"/>
      <c r="AY48" s="439"/>
      <c r="AZ48" s="439"/>
      <c r="BA48" s="439"/>
      <c r="BB48" s="439"/>
      <c r="BC48" s="439"/>
      <c r="BD48" s="439"/>
      <c r="BE48" s="439"/>
      <c r="BF48" s="439"/>
      <c r="BG48" s="439"/>
      <c r="BH48" s="439"/>
      <c r="BI48" s="439"/>
      <c r="BJ48" s="439"/>
      <c r="BK48" s="439"/>
      <c r="BL48" s="439"/>
      <c r="BM48" s="439"/>
      <c r="BN48" s="439"/>
      <c r="BO48" s="439"/>
      <c r="BP48" s="439"/>
      <c r="BQ48" s="439"/>
      <c r="BR48" s="439"/>
      <c r="BS48" s="439"/>
      <c r="BT48" s="439"/>
      <c r="BU48" s="439"/>
      <c r="BV48" s="439"/>
      <c r="BW48" s="439"/>
      <c r="BX48" s="439"/>
      <c r="BY48" s="439"/>
      <c r="BZ48" s="439"/>
      <c r="CA48" s="439"/>
      <c r="CB48" s="439"/>
      <c r="CC48" s="439"/>
      <c r="CD48" s="439"/>
      <c r="CE48" s="439"/>
      <c r="CF48" s="439"/>
      <c r="CG48" s="439"/>
      <c r="CH48" s="439"/>
      <c r="CI48" s="439"/>
      <c r="CJ48" s="439"/>
      <c r="CK48" s="439"/>
      <c r="CL48" s="439"/>
      <c r="CM48" s="439"/>
      <c r="CN48" s="439"/>
      <c r="CO48" s="439"/>
      <c r="CP48" s="18"/>
    </row>
    <row r="49" spans="1:95" ht="20.25" customHeight="1">
      <c r="A49" s="27"/>
      <c r="B49" s="2"/>
      <c r="C49" s="2"/>
      <c r="D49" s="2"/>
      <c r="E49" s="2"/>
      <c r="F49" s="438"/>
      <c r="G49" s="438"/>
      <c r="H49" s="438"/>
      <c r="I49" s="438"/>
      <c r="J49" s="253"/>
      <c r="K49" s="253"/>
      <c r="L49" s="253"/>
      <c r="M49" s="253"/>
      <c r="N49" s="253"/>
      <c r="O49" s="253"/>
      <c r="P49" s="253"/>
      <c r="Q49" s="253"/>
      <c r="R49" s="253"/>
      <c r="S49" s="31"/>
      <c r="T49" s="31"/>
      <c r="U49" s="2"/>
      <c r="V49" s="2"/>
      <c r="W49" s="2"/>
      <c r="X49" s="2"/>
      <c r="Y49" s="2"/>
      <c r="Z49" s="2"/>
      <c r="AA49" s="294" t="s">
        <v>10</v>
      </c>
      <c r="AB49" s="294"/>
      <c r="AC49" s="294"/>
      <c r="AD49" s="294"/>
      <c r="AE49" s="294"/>
      <c r="AF49" s="294"/>
      <c r="AG49" s="294"/>
      <c r="AH49" s="30"/>
      <c r="AI49" s="30"/>
      <c r="AJ49" s="440" t="str">
        <f>AJ14</f>
        <v/>
      </c>
      <c r="AK49" s="440"/>
      <c r="AL49" s="440"/>
      <c r="AM49" s="440"/>
      <c r="AN49" s="440"/>
      <c r="AO49" s="440"/>
      <c r="AP49" s="440"/>
      <c r="AQ49" s="440"/>
      <c r="AR49" s="440"/>
      <c r="AS49" s="440"/>
      <c r="AT49" s="440"/>
      <c r="AU49" s="440"/>
      <c r="AV49" s="440"/>
      <c r="AW49" s="440"/>
      <c r="AX49" s="440"/>
      <c r="AY49" s="440"/>
      <c r="AZ49" s="440"/>
      <c r="BA49" s="440"/>
      <c r="BB49" s="440"/>
      <c r="BC49" s="440"/>
      <c r="BD49" s="440"/>
      <c r="BE49" s="440"/>
      <c r="BF49" s="440"/>
      <c r="BG49" s="440"/>
      <c r="BH49" s="440"/>
      <c r="BI49" s="440"/>
      <c r="BJ49" s="440"/>
      <c r="BK49" s="440"/>
      <c r="BL49" s="440"/>
      <c r="BM49" s="440"/>
      <c r="BN49" s="440"/>
      <c r="BO49" s="440"/>
      <c r="BP49" s="440"/>
      <c r="BQ49" s="440"/>
      <c r="BR49" s="440"/>
      <c r="BS49" s="440"/>
      <c r="BT49" s="440"/>
      <c r="BU49" s="440"/>
      <c r="BV49" s="440"/>
      <c r="BW49" s="440"/>
      <c r="BX49" s="440"/>
      <c r="BY49" s="440"/>
      <c r="BZ49" s="440"/>
      <c r="CA49" s="440"/>
      <c r="CB49" s="440"/>
      <c r="CC49" s="440"/>
      <c r="CD49" s="440"/>
      <c r="CE49" s="440"/>
      <c r="CF49" s="440"/>
      <c r="CG49" s="440"/>
      <c r="CH49" s="440"/>
      <c r="CI49" s="440"/>
      <c r="CJ49" s="440"/>
      <c r="CK49" s="440"/>
      <c r="CL49" s="440"/>
      <c r="CM49" s="440"/>
      <c r="CN49" s="440"/>
      <c r="CO49" s="440"/>
      <c r="CP49" s="18"/>
    </row>
    <row r="50" spans="1:95" ht="12.75" customHeight="1">
      <c r="A50" s="27"/>
      <c r="B50" s="2"/>
      <c r="C50" s="2"/>
      <c r="D50" s="2"/>
      <c r="E50" s="2"/>
      <c r="F50" s="2"/>
      <c r="L50" s="2"/>
      <c r="M50" s="2"/>
      <c r="N50" s="2"/>
      <c r="O50" s="2"/>
      <c r="P50" s="2"/>
      <c r="Q50" s="2"/>
      <c r="R50" s="2"/>
      <c r="S50" s="2"/>
      <c r="T50" s="2"/>
      <c r="U50" s="2"/>
      <c r="V50" s="2"/>
      <c r="W50" s="2"/>
      <c r="X50" s="2"/>
      <c r="Y50" s="2"/>
      <c r="Z50" s="2"/>
      <c r="AA50" s="294"/>
      <c r="AB50" s="294"/>
      <c r="AC50" s="294"/>
      <c r="AD50" s="294"/>
      <c r="AE50" s="294"/>
      <c r="AF50" s="294"/>
      <c r="AG50" s="294"/>
      <c r="AH50" s="30"/>
      <c r="AI50" s="30"/>
      <c r="AJ50" s="439" t="s">
        <v>54</v>
      </c>
      <c r="AK50" s="446"/>
      <c r="AL50" s="446"/>
      <c r="AM50" s="446"/>
      <c r="AN50" s="446"/>
      <c r="AO50" s="446"/>
      <c r="AP50" s="447" t="str">
        <f>AP15</f>
        <v/>
      </c>
      <c r="AQ50" s="448"/>
      <c r="AR50" s="448"/>
      <c r="AS50" s="448"/>
      <c r="AT50" s="448"/>
      <c r="AU50" s="448"/>
      <c r="AV50" s="448"/>
      <c r="AW50" s="448"/>
      <c r="AX50" s="448"/>
      <c r="AY50" s="448"/>
      <c r="AZ50" s="448"/>
      <c r="BA50" s="448"/>
      <c r="BB50" s="448"/>
      <c r="BC50" s="448"/>
      <c r="BD50" s="448"/>
      <c r="BE50" s="448"/>
      <c r="BF50" s="448"/>
      <c r="BG50" s="448"/>
      <c r="BH50" s="448"/>
      <c r="BI50" s="448"/>
      <c r="BJ50" s="448"/>
      <c r="BK50" s="448"/>
      <c r="BL50" s="448"/>
      <c r="BM50" s="448"/>
      <c r="BN50" s="448"/>
      <c r="BO50" s="448"/>
      <c r="BP50" s="448"/>
      <c r="BQ50" s="448"/>
      <c r="BR50" s="448"/>
      <c r="BS50" s="448"/>
      <c r="BT50" s="448"/>
      <c r="BU50" s="448"/>
      <c r="BV50" s="448"/>
      <c r="BW50" s="448"/>
      <c r="BX50" s="448"/>
      <c r="BY50" s="448"/>
      <c r="BZ50" s="448"/>
      <c r="CA50" s="448"/>
      <c r="CB50" s="448"/>
      <c r="CC50" s="448"/>
      <c r="CD50" s="448"/>
      <c r="CE50" s="448"/>
      <c r="CF50" s="448"/>
      <c r="CG50" s="448"/>
      <c r="CH50" s="448"/>
      <c r="CI50" s="448"/>
      <c r="CJ50" s="448"/>
      <c r="CK50" s="448"/>
      <c r="CL50" s="448"/>
      <c r="CM50" s="448"/>
      <c r="CN50" s="448"/>
      <c r="CO50" s="448"/>
      <c r="CP50" s="18"/>
    </row>
    <row r="51" spans="1:95" ht="19.5" customHeight="1">
      <c r="A51" s="27"/>
      <c r="B51" s="2"/>
      <c r="C51" s="2"/>
      <c r="D51" s="2"/>
      <c r="E51" s="2"/>
      <c r="F51" s="2"/>
      <c r="G51" s="2"/>
      <c r="H51" s="2"/>
      <c r="I51" s="2"/>
      <c r="J51" s="2"/>
      <c r="K51" s="2"/>
      <c r="L51" s="2"/>
      <c r="M51" s="2"/>
      <c r="N51" s="2"/>
      <c r="O51" s="2"/>
      <c r="P51" s="2"/>
      <c r="Q51" s="2"/>
      <c r="R51" s="2"/>
      <c r="S51" s="2"/>
      <c r="T51" s="2"/>
      <c r="U51" s="2"/>
      <c r="V51" s="2"/>
      <c r="W51" s="2"/>
      <c r="X51" s="2"/>
      <c r="Y51" s="2"/>
      <c r="Z51" s="2"/>
      <c r="AD51" s="2"/>
      <c r="AE51" s="2"/>
      <c r="AF51" s="2"/>
      <c r="AJ51" s="249" t="s">
        <v>55</v>
      </c>
      <c r="AK51" s="291"/>
      <c r="AL51" s="291"/>
      <c r="AM51" s="291"/>
      <c r="AN51" s="291"/>
      <c r="AO51" s="291"/>
      <c r="AP51" s="491" t="str">
        <f>AP16</f>
        <v/>
      </c>
      <c r="AQ51" s="492"/>
      <c r="AR51" s="492"/>
      <c r="AS51" s="492"/>
      <c r="AT51" s="492"/>
      <c r="AU51" s="492"/>
      <c r="AV51" s="492"/>
      <c r="AW51" s="492"/>
      <c r="AX51" s="492"/>
      <c r="AY51" s="492"/>
      <c r="AZ51" s="492"/>
      <c r="BA51" s="492"/>
      <c r="BB51" s="492"/>
      <c r="BC51" s="492"/>
      <c r="BD51" s="492"/>
      <c r="BE51" s="492"/>
      <c r="BF51" s="492"/>
      <c r="BG51" s="492"/>
      <c r="BH51" s="492"/>
      <c r="BI51" s="492"/>
      <c r="BJ51" s="492"/>
      <c r="BK51" s="492"/>
      <c r="BL51" s="492"/>
      <c r="BM51" s="492"/>
      <c r="BN51" s="492"/>
      <c r="BO51" s="492"/>
      <c r="BP51" s="492"/>
      <c r="BQ51" s="492"/>
      <c r="BR51" s="492"/>
      <c r="BS51" s="492"/>
      <c r="BT51" s="492"/>
      <c r="BU51" s="492"/>
      <c r="BV51" s="492"/>
      <c r="BW51" s="492"/>
      <c r="BX51" s="492"/>
      <c r="BY51" s="492"/>
      <c r="BZ51" s="492"/>
      <c r="CA51" s="492"/>
      <c r="CB51" s="492"/>
      <c r="CC51" s="492"/>
      <c r="CD51" s="492"/>
      <c r="CE51" s="492"/>
      <c r="CF51" s="492"/>
      <c r="CG51" s="492"/>
      <c r="CH51" s="492"/>
      <c r="CI51" s="492"/>
      <c r="CJ51" s="492"/>
      <c r="CK51" s="492"/>
      <c r="CL51" s="492"/>
      <c r="CM51" s="492"/>
      <c r="CN51" s="492"/>
      <c r="CO51" s="492"/>
      <c r="CP51" s="18"/>
    </row>
    <row r="52" spans="1:95" ht="16.5" customHeight="1" thickBot="1">
      <c r="A52" s="28"/>
      <c r="B52" s="3"/>
      <c r="C52" s="3"/>
      <c r="D52" s="3"/>
      <c r="E52" s="3"/>
      <c r="F52" s="3"/>
      <c r="G52" s="3"/>
      <c r="H52" s="3"/>
      <c r="I52" s="3"/>
      <c r="J52" s="3"/>
      <c r="K52" s="3"/>
      <c r="L52" s="3"/>
      <c r="M52" s="3"/>
      <c r="N52" s="3"/>
      <c r="O52" s="3"/>
      <c r="P52" s="3"/>
      <c r="Q52" s="3"/>
      <c r="R52" s="3"/>
      <c r="S52" s="3"/>
      <c r="T52" s="3"/>
      <c r="U52" s="3"/>
      <c r="V52" s="3"/>
      <c r="W52" s="3"/>
      <c r="X52" s="3"/>
      <c r="Y52" s="3"/>
      <c r="Z52" s="3"/>
      <c r="AA52" s="19"/>
      <c r="AB52" s="19"/>
      <c r="AC52" s="19"/>
      <c r="AD52" s="3"/>
      <c r="AE52" s="3"/>
      <c r="AF52" s="3"/>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54" t="s">
        <v>62</v>
      </c>
      <c r="BL52" s="455"/>
      <c r="BM52" s="456" t="str">
        <f>BM17</f>
        <v/>
      </c>
      <c r="BN52" s="457"/>
      <c r="BO52" s="457"/>
      <c r="BP52" s="457"/>
      <c r="BQ52" s="457"/>
      <c r="BR52" s="454" t="s">
        <v>63</v>
      </c>
      <c r="BS52" s="455"/>
      <c r="BT52" s="456" t="str">
        <f>BT17</f>
        <v/>
      </c>
      <c r="BU52" s="457"/>
      <c r="BV52" s="457"/>
      <c r="BW52" s="457"/>
      <c r="BX52" s="457"/>
      <c r="BY52" s="457"/>
      <c r="BZ52" s="457"/>
      <c r="CA52" s="457"/>
      <c r="CB52" s="454" t="s">
        <v>64</v>
      </c>
      <c r="CC52" s="455"/>
      <c r="CD52" s="456" t="str">
        <f>CD17</f>
        <v/>
      </c>
      <c r="CE52" s="457"/>
      <c r="CF52" s="457"/>
      <c r="CG52" s="457"/>
      <c r="CH52" s="457"/>
      <c r="CI52" s="457"/>
      <c r="CJ52" s="457"/>
      <c r="CK52" s="457"/>
      <c r="CL52" s="457"/>
      <c r="CM52" s="454" t="s">
        <v>65</v>
      </c>
      <c r="CN52" s="455"/>
      <c r="CO52" s="455"/>
      <c r="CP52" s="20"/>
    </row>
    <row r="53" spans="1:95" ht="4.5" customHeight="1">
      <c r="A53" s="5"/>
      <c r="B53" s="2"/>
      <c r="C53" s="2"/>
      <c r="D53" s="2"/>
      <c r="E53" s="2"/>
      <c r="F53" s="2"/>
      <c r="G53" s="2"/>
      <c r="H53" s="2"/>
      <c r="I53" s="2"/>
      <c r="J53" s="2"/>
      <c r="K53" s="2"/>
      <c r="L53" s="2"/>
      <c r="M53" s="2"/>
      <c r="N53" s="2"/>
      <c r="O53" s="2"/>
      <c r="P53" s="2"/>
      <c r="Q53" s="2"/>
      <c r="R53" s="2"/>
      <c r="S53" s="2"/>
      <c r="T53" s="2"/>
      <c r="U53" s="2"/>
      <c r="V53" s="2"/>
      <c r="W53" s="2"/>
      <c r="X53" s="2"/>
      <c r="Y53" s="2"/>
      <c r="Z53" s="2"/>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c r="CP53" s="12"/>
    </row>
    <row r="54" spans="1:95" ht="23.25" customHeight="1">
      <c r="A54" s="5"/>
      <c r="B54" s="451" t="s">
        <v>4</v>
      </c>
      <c r="C54" s="226"/>
      <c r="D54" s="226"/>
      <c r="E54" s="226"/>
      <c r="F54" s="226"/>
      <c r="G54" s="452"/>
      <c r="H54" s="32"/>
      <c r="I54" s="32"/>
      <c r="J54" s="32"/>
      <c r="K54" s="32"/>
      <c r="L54" s="2"/>
      <c r="M54" s="2"/>
      <c r="N54" s="2"/>
      <c r="R54" s="453" t="s">
        <v>5</v>
      </c>
      <c r="S54" s="453"/>
      <c r="T54" s="453"/>
      <c r="U54" s="453"/>
      <c r="V54" s="453"/>
      <c r="W54" s="453"/>
      <c r="X54" s="453"/>
      <c r="Y54" s="453"/>
      <c r="Z54" s="453"/>
      <c r="AA54" s="453"/>
      <c r="AB54" s="453"/>
      <c r="AC54" s="453"/>
      <c r="AD54" s="453"/>
      <c r="AE54" s="453"/>
      <c r="AF54" s="453"/>
      <c r="AG54" s="453"/>
      <c r="AH54" s="453"/>
      <c r="AI54" s="453"/>
      <c r="AJ54" s="453"/>
      <c r="AK54" s="453"/>
      <c r="AL54" s="453"/>
      <c r="AM54" s="453"/>
      <c r="AN54" s="453"/>
      <c r="AO54" s="453"/>
      <c r="AP54" s="453"/>
      <c r="AQ54" s="453"/>
      <c r="AR54" s="453"/>
      <c r="AS54" s="453"/>
      <c r="AT54" s="453"/>
      <c r="AU54" s="453"/>
      <c r="AV54" s="453"/>
      <c r="AW54" s="453"/>
      <c r="AX54" s="453"/>
      <c r="AY54" s="453"/>
      <c r="AZ54" s="453"/>
      <c r="BA54" s="453"/>
      <c r="BB54" s="453"/>
      <c r="BC54" s="453"/>
      <c r="BD54" s="4"/>
      <c r="CP54" s="12"/>
    </row>
    <row r="55" spans="1:95" ht="23.25" customHeight="1">
      <c r="A55" s="5"/>
      <c r="B55" s="2"/>
      <c r="C55" s="2"/>
      <c r="D55" s="2"/>
      <c r="E55" s="25" t="s">
        <v>8</v>
      </c>
      <c r="G55" s="25"/>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c r="AG55" s="25"/>
      <c r="AH55" s="25"/>
      <c r="AI55" s="25"/>
      <c r="AJ55" s="25"/>
      <c r="AK55" s="25"/>
      <c r="AL55" s="25"/>
      <c r="AM55" s="25"/>
      <c r="AN55" s="25"/>
      <c r="AO55" s="25"/>
      <c r="AP55" s="25"/>
      <c r="AQ55" s="25"/>
      <c r="AR55" s="25"/>
      <c r="AS55" s="25"/>
      <c r="AT55" s="25"/>
      <c r="AU55" s="25"/>
      <c r="AV55" s="25"/>
      <c r="AW55" s="25"/>
      <c r="AX55" s="25"/>
      <c r="AY55" s="25"/>
      <c r="AZ55" s="25"/>
      <c r="BA55" s="25"/>
      <c r="BB55" s="26"/>
      <c r="BC55" s="26"/>
      <c r="BD55" s="26"/>
      <c r="BE55" s="25"/>
      <c r="BF55" s="25"/>
      <c r="BG55" s="25"/>
      <c r="BH55" s="25"/>
      <c r="BI55" s="25"/>
      <c r="BJ55" s="25"/>
      <c r="BK55" s="25"/>
      <c r="BL55" s="25"/>
      <c r="BM55" s="25"/>
      <c r="BN55" s="25"/>
      <c r="CP55" s="12"/>
    </row>
    <row r="56" spans="1:95" ht="23.25" customHeight="1">
      <c r="A56" s="14"/>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CP56" s="12"/>
    </row>
    <row r="57" spans="1:95" ht="23.25" customHeight="1">
      <c r="A57" s="7"/>
      <c r="B57" s="45"/>
      <c r="C57" s="45"/>
      <c r="D57" s="45"/>
      <c r="E57" s="45"/>
      <c r="F57" s="441"/>
      <c r="G57" s="441"/>
      <c r="H57" s="45"/>
      <c r="I57" s="45"/>
      <c r="J57" s="45"/>
      <c r="K57" s="45"/>
      <c r="L57" s="45"/>
      <c r="M57" s="45"/>
      <c r="N57" s="45"/>
      <c r="O57" s="45"/>
      <c r="P57" s="45"/>
      <c r="Q57" s="45"/>
      <c r="R57" s="45"/>
      <c r="S57" s="45"/>
      <c r="T57" s="45"/>
      <c r="U57" s="45"/>
      <c r="V57" s="45"/>
      <c r="W57" s="45"/>
      <c r="X57" s="45"/>
      <c r="Y57" s="1" t="s">
        <v>6</v>
      </c>
      <c r="Z57" s="45"/>
      <c r="AQ57" s="4"/>
      <c r="AR57" s="4"/>
      <c r="AS57" s="4"/>
      <c r="AT57" s="4"/>
      <c r="AU57" s="4"/>
      <c r="AV57" s="4"/>
      <c r="AW57" s="4"/>
      <c r="AX57" s="4"/>
      <c r="AY57" s="4"/>
      <c r="AZ57" s="4"/>
      <c r="BA57" s="4"/>
      <c r="BB57" s="4"/>
      <c r="BC57" s="4"/>
      <c r="BD57" s="4"/>
      <c r="CP57" s="12"/>
    </row>
    <row r="58" spans="1:95" ht="23.25" customHeight="1">
      <c r="A58" s="8"/>
      <c r="B58" s="9"/>
      <c r="C58" s="9"/>
      <c r="D58" s="9"/>
      <c r="E58" s="9"/>
      <c r="F58" s="13"/>
      <c r="G58" s="13"/>
      <c r="H58" s="13"/>
      <c r="I58" s="13"/>
      <c r="J58" s="13"/>
      <c r="K58" s="13"/>
      <c r="L58" s="13"/>
      <c r="M58" s="13"/>
      <c r="N58" s="13"/>
      <c r="O58" s="46"/>
      <c r="P58" s="46"/>
      <c r="Q58" s="46"/>
      <c r="R58" s="46"/>
      <c r="S58" s="46"/>
      <c r="T58" s="46"/>
      <c r="U58" s="46"/>
      <c r="V58" s="46"/>
      <c r="W58" s="46"/>
      <c r="X58" s="46"/>
      <c r="Y58" s="46"/>
      <c r="Z58" s="46"/>
      <c r="AA58" s="13"/>
      <c r="AB58" s="13"/>
      <c r="AC58" s="13"/>
      <c r="AD58" s="13"/>
      <c r="AE58" s="13"/>
      <c r="AF58" s="13"/>
      <c r="AG58" s="13"/>
      <c r="AH58" s="13"/>
      <c r="AI58" s="13"/>
      <c r="AJ58" s="13"/>
      <c r="AK58" s="13"/>
      <c r="AL58" s="13"/>
      <c r="AM58" s="13"/>
      <c r="AN58" s="13"/>
      <c r="AO58" s="13"/>
      <c r="AP58" s="13"/>
      <c r="AQ58" s="13"/>
      <c r="AR58" s="13"/>
      <c r="AS58" s="13"/>
      <c r="AT58" s="13"/>
      <c r="AU58" s="13"/>
      <c r="AV58" s="10"/>
      <c r="AW58" s="10"/>
      <c r="AX58" s="10"/>
      <c r="AY58" s="10"/>
      <c r="AZ58" s="10"/>
      <c r="BA58" s="10"/>
      <c r="BB58" s="13"/>
      <c r="BC58" s="13"/>
      <c r="BD58" s="13"/>
      <c r="BE58" s="6"/>
      <c r="BF58" s="6"/>
      <c r="BG58" s="6"/>
      <c r="BH58" s="6"/>
      <c r="BI58" s="6"/>
      <c r="BJ58" s="6"/>
      <c r="BK58" s="6"/>
      <c r="BL58" s="6"/>
      <c r="BM58" s="6"/>
      <c r="BN58" s="266" t="s">
        <v>19</v>
      </c>
      <c r="BO58" s="266"/>
      <c r="BP58" s="266"/>
      <c r="BQ58" s="266"/>
      <c r="BR58" s="266"/>
      <c r="BS58" s="266"/>
      <c r="BT58" s="266"/>
      <c r="BU58" s="266"/>
      <c r="BV58" s="266"/>
      <c r="BW58" s="266"/>
      <c r="BX58" s="266"/>
      <c r="BY58" s="266"/>
      <c r="BZ58" s="266"/>
      <c r="CA58" s="266"/>
      <c r="CB58" s="266"/>
      <c r="CC58" s="266"/>
      <c r="CD58" s="266"/>
      <c r="CE58" s="266"/>
      <c r="CF58" s="266"/>
      <c r="CG58" s="266"/>
      <c r="CH58" s="266"/>
      <c r="CI58" s="266"/>
      <c r="CJ58" s="266"/>
      <c r="CK58" s="266"/>
      <c r="CL58" s="266"/>
      <c r="CM58" s="266"/>
      <c r="CN58" s="266"/>
      <c r="CO58" s="266"/>
      <c r="CP58" s="23"/>
      <c r="CQ58" s="48"/>
    </row>
    <row r="59" spans="1:95" ht="4.5" customHeight="1">
      <c r="A59" s="45"/>
      <c r="B59" s="45"/>
      <c r="C59" s="45"/>
      <c r="D59" s="45"/>
      <c r="E59" s="45"/>
      <c r="O59" s="4"/>
      <c r="P59" s="4"/>
      <c r="Q59" s="4"/>
      <c r="R59" s="4"/>
      <c r="S59" s="4"/>
      <c r="T59" s="4"/>
      <c r="U59" s="4"/>
      <c r="V59" s="4"/>
      <c r="W59" s="4"/>
      <c r="X59" s="4"/>
      <c r="Y59" s="4"/>
      <c r="Z59" s="4"/>
      <c r="AV59" s="24"/>
      <c r="AW59" s="24"/>
      <c r="AX59" s="24"/>
      <c r="AY59" s="24"/>
      <c r="AZ59" s="24"/>
      <c r="BA59" s="24"/>
      <c r="BE59" s="2"/>
      <c r="BF59" s="2"/>
      <c r="BG59" s="2"/>
      <c r="BH59" s="2"/>
      <c r="BI59" s="2"/>
      <c r="BJ59" s="2"/>
      <c r="BK59" s="2"/>
      <c r="BL59" s="2"/>
      <c r="BM59" s="2"/>
      <c r="BN59" s="2"/>
      <c r="BO59" s="2"/>
      <c r="BP59" s="2"/>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2"/>
      <c r="CQ59" s="48"/>
    </row>
    <row r="60" spans="1:95">
      <c r="A60" s="442" t="s">
        <v>34</v>
      </c>
      <c r="B60" s="442"/>
      <c r="C60" s="442"/>
      <c r="D60" s="22" t="s">
        <v>34</v>
      </c>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row>
    <row r="61" spans="1:95">
      <c r="A61" s="22"/>
      <c r="B61" s="31"/>
      <c r="C61" s="31"/>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row>
    <row r="62" spans="1:95">
      <c r="A62" s="22"/>
      <c r="B62" s="31"/>
      <c r="C62" s="31"/>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row>
    <row r="63" spans="1:95">
      <c r="A63" s="22"/>
      <c r="B63" s="31"/>
      <c r="C63" s="31"/>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row>
    <row r="64" spans="1:95">
      <c r="A64" s="1" t="s">
        <v>34</v>
      </c>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row>
    <row r="65" spans="1:95">
      <c r="AP65" s="21"/>
      <c r="AQ65" s="21"/>
      <c r="AR65" s="21"/>
      <c r="AS65" s="21"/>
      <c r="AT65" s="21"/>
      <c r="AU65" s="21"/>
      <c r="AV65" s="21"/>
      <c r="AW65" s="21"/>
      <c r="AX65" s="21"/>
      <c r="AY65" s="21"/>
      <c r="AZ65" s="21"/>
      <c r="BA65" s="21"/>
      <c r="BB65" s="21"/>
      <c r="BC65" s="21"/>
      <c r="BD65" s="21"/>
      <c r="BE65" s="21"/>
      <c r="BF65" s="21"/>
      <c r="BG65" s="21"/>
      <c r="BH65" s="21"/>
      <c r="BI65" s="21"/>
      <c r="BJ65" s="21"/>
      <c r="BK65" s="21"/>
      <c r="BL65" s="21"/>
      <c r="BM65" s="21"/>
      <c r="BN65" s="21"/>
      <c r="BO65" s="21"/>
      <c r="BP65" s="21"/>
      <c r="BQ65" s="21"/>
      <c r="BR65" s="21"/>
      <c r="BS65" s="21"/>
      <c r="BT65" s="21"/>
      <c r="BU65" s="21"/>
      <c r="BV65" s="21"/>
      <c r="BW65" s="21"/>
      <c r="BX65" s="21"/>
      <c r="BY65" s="21"/>
      <c r="BZ65" s="21"/>
      <c r="CA65" s="21"/>
      <c r="CB65" s="21"/>
      <c r="CC65" s="21"/>
      <c r="CD65" s="21"/>
      <c r="CE65" s="21"/>
      <c r="CF65" s="21"/>
      <c r="CG65" s="21"/>
      <c r="CH65" s="21"/>
      <c r="CI65" s="21"/>
      <c r="CJ65" s="21"/>
      <c r="CK65" s="21"/>
      <c r="CL65" s="21"/>
      <c r="CM65" s="21"/>
      <c r="CN65" s="21"/>
      <c r="CO65" s="21"/>
      <c r="CP65" s="21"/>
      <c r="CQ65" s="21"/>
    </row>
    <row r="66" spans="1:95">
      <c r="B66" s="460"/>
      <c r="C66" s="460"/>
      <c r="D66" s="460"/>
      <c r="E66" s="460"/>
      <c r="F66" s="460"/>
      <c r="G66" s="460"/>
      <c r="H66" s="460"/>
      <c r="I66" s="460"/>
      <c r="J66" s="460"/>
      <c r="K66" s="460"/>
      <c r="L66" s="460"/>
      <c r="M66" s="460"/>
      <c r="N66" s="460"/>
      <c r="O66" s="460"/>
      <c r="P66" s="460"/>
      <c r="Q66" s="460"/>
      <c r="R66" s="460"/>
      <c r="S66" s="460"/>
      <c r="T66" s="460"/>
      <c r="U66" s="460"/>
      <c r="V66" s="460"/>
      <c r="W66" s="460"/>
      <c r="X66" s="460"/>
      <c r="Y66" s="460"/>
      <c r="Z66" s="460"/>
      <c r="AA66" s="460"/>
      <c r="AB66" s="460"/>
      <c r="AC66" s="460"/>
      <c r="AD66" s="460"/>
      <c r="AE66" s="460"/>
      <c r="AF66" s="460"/>
      <c r="AG66" s="460"/>
      <c r="AH66" s="460"/>
      <c r="AI66" s="460"/>
      <c r="AJ66" s="460"/>
      <c r="AK66" s="460"/>
      <c r="AL66" s="460"/>
      <c r="AM66" s="460"/>
      <c r="AP66" s="2"/>
      <c r="AQ66" s="2"/>
      <c r="AR66" s="2"/>
      <c r="AS66" s="2"/>
      <c r="AT66" s="2"/>
      <c r="AU66" s="2"/>
      <c r="AV66" s="2"/>
      <c r="AW66" s="2"/>
      <c r="AX66" s="2"/>
      <c r="AY66" s="2"/>
      <c r="AZ66" s="2"/>
      <c r="BA66" s="2"/>
      <c r="BB66" s="2"/>
      <c r="BC66" s="2"/>
      <c r="BD66" s="2"/>
      <c r="BE66" s="2"/>
      <c r="BF66" s="2"/>
      <c r="BG66" s="2"/>
      <c r="BH66" s="2"/>
      <c r="BI66" s="2"/>
      <c r="BJ66" s="2"/>
      <c r="BK66" s="2"/>
      <c r="BL66" s="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row>
    <row r="67" spans="1:95" ht="10.5" thickBot="1">
      <c r="AP67" s="2"/>
      <c r="AQ67" s="2"/>
      <c r="AR67" s="2"/>
      <c r="AS67" s="2"/>
      <c r="AT67" s="2"/>
      <c r="AU67" s="2"/>
      <c r="AV67" s="2"/>
      <c r="AW67" s="2"/>
      <c r="AX67" s="2"/>
      <c r="AY67" s="2"/>
      <c r="AZ67" s="2"/>
      <c r="BA67" s="2"/>
      <c r="BB67" s="2"/>
      <c r="BC67" s="2"/>
      <c r="BD67" s="2"/>
      <c r="BE67" s="2"/>
      <c r="BF67" s="2"/>
      <c r="BG67" s="2"/>
      <c r="BH67" s="2"/>
      <c r="BI67" s="2"/>
      <c r="BJ67" s="2"/>
      <c r="BK67" s="2"/>
      <c r="BL67" s="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row>
    <row r="68" spans="1:95">
      <c r="BJ68" s="18"/>
      <c r="BK68" s="471" t="s">
        <v>11</v>
      </c>
      <c r="BL68" s="472"/>
      <c r="BM68" s="472"/>
      <c r="BN68" s="472"/>
      <c r="BO68" s="472"/>
      <c r="BP68" s="472"/>
      <c r="BQ68" s="472"/>
      <c r="BR68" s="472"/>
      <c r="BS68" s="472"/>
      <c r="BT68" s="472"/>
      <c r="BU68" s="472"/>
      <c r="BV68" s="472"/>
      <c r="BW68" s="473"/>
      <c r="BX68" s="506" t="s">
        <v>60</v>
      </c>
      <c r="BY68" s="507"/>
      <c r="BZ68" s="507"/>
      <c r="CA68" s="507"/>
      <c r="CB68" s="510" t="str">
        <f>CB33</f>
        <v/>
      </c>
      <c r="CC68" s="511"/>
      <c r="CD68" s="511"/>
      <c r="CE68" s="511"/>
      <c r="CF68" s="511"/>
      <c r="CG68" s="511"/>
      <c r="CH68" s="511"/>
      <c r="CI68" s="511"/>
      <c r="CJ68" s="511"/>
      <c r="CK68" s="511"/>
      <c r="CL68" s="511"/>
      <c r="CM68" s="511"/>
      <c r="CN68" s="511"/>
      <c r="CO68" s="511"/>
      <c r="CP68" s="512"/>
    </row>
    <row r="69" spans="1:95">
      <c r="BJ69" s="18"/>
      <c r="BK69" s="474"/>
      <c r="BL69" s="475"/>
      <c r="BM69" s="475"/>
      <c r="BN69" s="475"/>
      <c r="BO69" s="475"/>
      <c r="BP69" s="475"/>
      <c r="BQ69" s="475"/>
      <c r="BR69" s="475"/>
      <c r="BS69" s="475"/>
      <c r="BT69" s="475"/>
      <c r="BU69" s="475"/>
      <c r="BV69" s="475"/>
      <c r="BW69" s="476"/>
      <c r="BX69" s="508"/>
      <c r="BY69" s="509"/>
      <c r="BZ69" s="509"/>
      <c r="CA69" s="509"/>
      <c r="CB69" s="513"/>
      <c r="CC69" s="513"/>
      <c r="CD69" s="513"/>
      <c r="CE69" s="513"/>
      <c r="CF69" s="513"/>
      <c r="CG69" s="513"/>
      <c r="CH69" s="513"/>
      <c r="CI69" s="513"/>
      <c r="CJ69" s="513"/>
      <c r="CK69" s="513"/>
      <c r="CL69" s="513"/>
      <c r="CM69" s="513"/>
      <c r="CN69" s="513"/>
      <c r="CO69" s="513"/>
      <c r="CP69" s="514"/>
    </row>
    <row r="70" spans="1:95">
      <c r="B70" s="445" t="s">
        <v>34</v>
      </c>
      <c r="C70" s="445"/>
      <c r="D70" s="22" t="s">
        <v>34</v>
      </c>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c r="AQ70" s="22"/>
      <c r="AR70" s="22"/>
      <c r="AS70" s="22"/>
      <c r="AT70" s="22"/>
      <c r="AU70" s="22"/>
      <c r="AV70" s="22"/>
      <c r="AW70" s="22"/>
      <c r="AX70" s="22"/>
      <c r="AY70" s="22"/>
      <c r="AZ70" s="22"/>
      <c r="BA70" s="22"/>
      <c r="BB70" s="22"/>
      <c r="BC70" s="22"/>
      <c r="BD70" s="22"/>
      <c r="BE70" s="22"/>
      <c r="BF70" s="22"/>
      <c r="BG70" s="22"/>
      <c r="BH70" s="22"/>
      <c r="BI70" s="22"/>
      <c r="BJ70" s="22"/>
      <c r="BK70" s="459" t="s">
        <v>15</v>
      </c>
      <c r="BL70" s="460"/>
      <c r="BM70" s="460"/>
      <c r="BN70" s="460"/>
      <c r="BO70" s="460"/>
      <c r="BP70" s="460"/>
      <c r="BQ70" s="460"/>
      <c r="BR70" s="460"/>
      <c r="BS70" s="460"/>
      <c r="BT70" s="460"/>
      <c r="BU70" s="460"/>
      <c r="BV70" s="460"/>
      <c r="BW70" s="461"/>
      <c r="BX70" s="497" t="s">
        <v>61</v>
      </c>
      <c r="BY70" s="498"/>
      <c r="BZ70" s="498"/>
      <c r="CA70" s="498"/>
      <c r="CB70" s="501" t="str">
        <f>CB35</f>
        <v/>
      </c>
      <c r="CC70" s="502"/>
      <c r="CD70" s="502"/>
      <c r="CE70" s="502"/>
      <c r="CF70" s="502"/>
      <c r="CG70" s="502"/>
      <c r="CH70" s="502"/>
      <c r="CI70" s="502"/>
      <c r="CJ70" s="502"/>
      <c r="CK70" s="502"/>
      <c r="CL70" s="502"/>
      <c r="CM70" s="502"/>
      <c r="CN70" s="502"/>
      <c r="CO70" s="502"/>
      <c r="CP70" s="503"/>
    </row>
    <row r="71" spans="1:95" ht="10.5" thickBot="1">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462"/>
      <c r="BL71" s="463"/>
      <c r="BM71" s="463"/>
      <c r="BN71" s="463"/>
      <c r="BO71" s="463"/>
      <c r="BP71" s="463"/>
      <c r="BQ71" s="463"/>
      <c r="BR71" s="463"/>
      <c r="BS71" s="463"/>
      <c r="BT71" s="463"/>
      <c r="BU71" s="463"/>
      <c r="BV71" s="463"/>
      <c r="BW71" s="464"/>
      <c r="BX71" s="499"/>
      <c r="BY71" s="500"/>
      <c r="BZ71" s="500"/>
      <c r="CA71" s="500"/>
      <c r="CB71" s="504"/>
      <c r="CC71" s="504"/>
      <c r="CD71" s="504"/>
      <c r="CE71" s="504"/>
      <c r="CF71" s="504"/>
      <c r="CG71" s="504"/>
      <c r="CH71" s="504"/>
      <c r="CI71" s="504"/>
      <c r="CJ71" s="504"/>
      <c r="CK71" s="504"/>
      <c r="CL71" s="504"/>
      <c r="CM71" s="504"/>
      <c r="CN71" s="504"/>
      <c r="CO71" s="504"/>
      <c r="CP71" s="505"/>
    </row>
    <row r="72" spans="1:95" ht="15" customHeight="1" thickBot="1">
      <c r="CL72" s="1" t="s">
        <v>36</v>
      </c>
    </row>
    <row r="73" spans="1:95" ht="17.25" customHeight="1">
      <c r="A73" s="246" t="s">
        <v>37</v>
      </c>
      <c r="B73" s="247"/>
      <c r="C73" s="247"/>
      <c r="D73" s="247"/>
      <c r="E73" s="247"/>
      <c r="F73" s="247"/>
      <c r="G73" s="247"/>
      <c r="H73" s="247"/>
      <c r="I73" s="247"/>
      <c r="J73" s="247"/>
      <c r="K73" s="247"/>
      <c r="L73" s="247"/>
      <c r="M73" s="247"/>
      <c r="N73" s="247"/>
      <c r="O73" s="247"/>
      <c r="P73" s="247"/>
      <c r="Q73" s="247"/>
      <c r="R73" s="247"/>
      <c r="S73" s="247"/>
      <c r="T73" s="247"/>
      <c r="U73" s="247"/>
      <c r="V73" s="247"/>
      <c r="W73" s="247"/>
      <c r="X73" s="247"/>
      <c r="Y73" s="247"/>
      <c r="Z73" s="247"/>
      <c r="AA73" s="247"/>
      <c r="AB73" s="247"/>
      <c r="AC73" s="247"/>
      <c r="AD73" s="247"/>
      <c r="AE73" s="247"/>
      <c r="AF73" s="247"/>
      <c r="AG73" s="247"/>
      <c r="AH73" s="247"/>
      <c r="AI73" s="247"/>
      <c r="AJ73" s="247"/>
      <c r="AK73" s="247"/>
      <c r="AL73" s="247"/>
      <c r="AM73" s="247"/>
      <c r="AN73" s="247"/>
      <c r="AO73" s="247"/>
      <c r="AP73" s="247"/>
      <c r="AQ73" s="247"/>
      <c r="AR73" s="247"/>
      <c r="AS73" s="247"/>
      <c r="AT73" s="247"/>
      <c r="AU73" s="247"/>
      <c r="AV73" s="247"/>
      <c r="AW73" s="247"/>
      <c r="AX73" s="247"/>
      <c r="AY73" s="247"/>
      <c r="AZ73" s="247"/>
      <c r="BA73" s="247"/>
      <c r="BB73" s="247"/>
      <c r="BC73" s="247"/>
      <c r="BD73" s="247"/>
      <c r="BE73" s="247"/>
      <c r="BF73" s="247"/>
      <c r="BG73" s="247"/>
      <c r="BH73" s="247"/>
      <c r="BI73" s="247"/>
      <c r="BJ73" s="247"/>
      <c r="BK73" s="247"/>
      <c r="BL73" s="247"/>
      <c r="BM73" s="247"/>
      <c r="BN73" s="247"/>
      <c r="BO73" s="247"/>
      <c r="BP73" s="247"/>
      <c r="BQ73" s="247"/>
      <c r="BR73" s="247"/>
      <c r="BS73" s="247"/>
      <c r="BT73" s="247"/>
      <c r="BU73" s="247"/>
      <c r="BV73" s="247"/>
      <c r="BW73" s="247"/>
      <c r="BX73" s="247"/>
      <c r="BY73" s="247"/>
      <c r="BZ73" s="247"/>
      <c r="CA73" s="247"/>
      <c r="CB73" s="247"/>
      <c r="CC73" s="247"/>
      <c r="CD73" s="247"/>
      <c r="CE73" s="247"/>
      <c r="CF73" s="247"/>
      <c r="CG73" s="247"/>
      <c r="CH73" s="247"/>
      <c r="CI73" s="247"/>
      <c r="CJ73" s="247"/>
      <c r="CK73" s="247"/>
      <c r="CL73" s="247"/>
      <c r="CM73" s="247"/>
      <c r="CN73" s="247"/>
      <c r="CO73" s="247"/>
      <c r="CP73" s="248"/>
      <c r="CQ73" s="4"/>
    </row>
    <row r="74" spans="1:95" ht="15" customHeight="1">
      <c r="A74" s="212" t="s">
        <v>25</v>
      </c>
      <c r="B74" s="213"/>
      <c r="C74" s="213"/>
      <c r="D74" s="213"/>
      <c r="E74" s="214"/>
      <c r="F74" s="29" t="s">
        <v>24</v>
      </c>
      <c r="G74" s="250" t="s">
        <v>0</v>
      </c>
      <c r="H74" s="213"/>
      <c r="I74" s="213"/>
      <c r="J74" s="213"/>
      <c r="K74" s="213"/>
      <c r="L74" s="213"/>
      <c r="M74" s="213"/>
      <c r="N74" s="213"/>
      <c r="O74" s="213"/>
      <c r="P74" s="213"/>
      <c r="Q74" s="213"/>
      <c r="R74" s="213"/>
      <c r="S74" s="213"/>
      <c r="T74" s="213"/>
      <c r="U74" s="213"/>
      <c r="V74" s="213"/>
      <c r="W74" s="213"/>
      <c r="X74" s="213"/>
      <c r="Y74" s="213"/>
      <c r="Z74" s="213"/>
      <c r="AA74" s="213"/>
      <c r="AB74" s="213"/>
      <c r="AC74" s="213"/>
      <c r="AD74" s="213"/>
      <c r="AE74" s="213"/>
      <c r="AF74" s="213"/>
      <c r="AG74" s="213"/>
      <c r="AH74" s="213"/>
      <c r="AI74" s="213"/>
      <c r="AJ74" s="213"/>
      <c r="AK74" s="213"/>
      <c r="AL74" s="213"/>
      <c r="AM74" s="213"/>
      <c r="AN74" s="213"/>
      <c r="AO74" s="213"/>
      <c r="AP74" s="213"/>
      <c r="AQ74" s="213"/>
      <c r="AR74" s="213"/>
      <c r="AS74" s="213"/>
      <c r="AT74" s="213"/>
      <c r="AU74" s="213"/>
      <c r="AV74" s="213"/>
      <c r="AW74" s="213"/>
      <c r="AX74" s="213"/>
      <c r="AY74" s="213"/>
      <c r="AZ74" s="213"/>
      <c r="BA74" s="213"/>
      <c r="BB74" s="213"/>
      <c r="BC74" s="213"/>
      <c r="BD74" s="213"/>
      <c r="BE74" s="213"/>
      <c r="BF74" s="213"/>
      <c r="BG74" s="213"/>
      <c r="BH74" s="213"/>
      <c r="BI74" s="213"/>
      <c r="BJ74" s="213"/>
      <c r="BK74" s="213"/>
      <c r="BL74" s="213"/>
      <c r="BM74" s="213"/>
      <c r="BN74" s="213"/>
      <c r="BO74" s="208" t="s">
        <v>18</v>
      </c>
      <c r="BP74" s="209"/>
      <c r="BQ74" s="209"/>
      <c r="BR74" s="209"/>
      <c r="BS74" s="209"/>
      <c r="BT74" s="209"/>
      <c r="BU74" s="209"/>
      <c r="BV74" s="209"/>
      <c r="BW74" s="209"/>
      <c r="BX74" s="209"/>
      <c r="BY74" s="209"/>
      <c r="BZ74" s="209"/>
      <c r="CA74" s="209"/>
      <c r="CB74" s="209"/>
      <c r="CC74" s="209"/>
      <c r="CD74" s="209"/>
      <c r="CE74" s="209"/>
      <c r="CF74" s="209"/>
      <c r="CG74" s="209"/>
      <c r="CH74" s="209"/>
      <c r="CI74" s="209"/>
      <c r="CJ74" s="209"/>
      <c r="CK74" s="209"/>
      <c r="CL74" s="209"/>
      <c r="CM74" s="209"/>
      <c r="CN74" s="209"/>
      <c r="CO74" s="209"/>
      <c r="CP74" s="210"/>
      <c r="CQ74" s="4"/>
    </row>
    <row r="75" spans="1:95" ht="23.1" customHeight="1">
      <c r="A75" s="393" t="str">
        <f>A4</f>
        <v>ボルボ</v>
      </c>
      <c r="B75" s="394"/>
      <c r="C75" s="394"/>
      <c r="D75" s="394"/>
      <c r="E75" s="395"/>
      <c r="F75" s="515" t="str">
        <f>F4</f>
        <v/>
      </c>
      <c r="G75" s="480" t="str">
        <f>IF(G4="","",G4)</f>
        <v/>
      </c>
      <c r="H75" s="481"/>
      <c r="I75" s="481"/>
      <c r="J75" s="481" t="str">
        <f t="shared" ref="J75" si="33">IF(J4="","",J4)</f>
        <v/>
      </c>
      <c r="K75" s="481"/>
      <c r="L75" s="481"/>
      <c r="M75" s="481" t="str">
        <f t="shared" ref="M75" si="34">IF(M4="","",M4)</f>
        <v/>
      </c>
      <c r="N75" s="481"/>
      <c r="O75" s="481"/>
      <c r="P75" s="481" t="str">
        <f t="shared" ref="P75" si="35">IF(P4="","",P4)</f>
        <v/>
      </c>
      <c r="Q75" s="481"/>
      <c r="R75" s="481"/>
      <c r="S75" s="481" t="str">
        <f t="shared" ref="S75" si="36">IF(S4="","",S4)</f>
        <v/>
      </c>
      <c r="T75" s="481"/>
      <c r="U75" s="481"/>
      <c r="V75" s="481" t="str">
        <f t="shared" ref="V75" si="37">IF(V4="","",V4)</f>
        <v/>
      </c>
      <c r="W75" s="481"/>
      <c r="X75" s="481"/>
      <c r="Y75" s="481" t="str">
        <f t="shared" ref="Y75" si="38">IF(Y4="","",Y4)</f>
        <v/>
      </c>
      <c r="Z75" s="481"/>
      <c r="AA75" s="481"/>
      <c r="AB75" s="481" t="str">
        <f t="shared" ref="AB75" si="39">IF(AB4="","",AB4)</f>
        <v/>
      </c>
      <c r="AC75" s="481"/>
      <c r="AD75" s="481"/>
      <c r="AE75" s="481" t="str">
        <f t="shared" ref="AE75" si="40">IF(AE4="","",AE4)</f>
        <v/>
      </c>
      <c r="AF75" s="481"/>
      <c r="AG75" s="481"/>
      <c r="AH75" s="481" t="str">
        <f t="shared" ref="AH75" si="41">IF(AH4="","",AH4)</f>
        <v/>
      </c>
      <c r="AI75" s="481"/>
      <c r="AJ75" s="481"/>
      <c r="AK75" s="481" t="str">
        <f t="shared" ref="AK75" si="42">IF(AK4="","",AK4)</f>
        <v/>
      </c>
      <c r="AL75" s="481"/>
      <c r="AM75" s="481"/>
      <c r="AN75" s="481" t="str">
        <f t="shared" ref="AN75" si="43">IF(AN4="","",AN4)</f>
        <v/>
      </c>
      <c r="AO75" s="481"/>
      <c r="AP75" s="481"/>
      <c r="AQ75" s="481" t="str">
        <f t="shared" ref="AQ75" si="44">IF(AQ4="","",AQ4)</f>
        <v/>
      </c>
      <c r="AR75" s="481"/>
      <c r="AS75" s="481"/>
      <c r="AT75" s="481" t="str">
        <f t="shared" ref="AT75" si="45">IF(AT4="","",AT4)</f>
        <v/>
      </c>
      <c r="AU75" s="481"/>
      <c r="AV75" s="481"/>
      <c r="AW75" s="481" t="str">
        <f t="shared" ref="AW75" si="46">IF(AW4="","",AW4)</f>
        <v/>
      </c>
      <c r="AX75" s="481"/>
      <c r="AY75" s="481"/>
      <c r="AZ75" s="481" t="str">
        <f t="shared" ref="AZ75" si="47">IF(AZ4="","",AZ4)</f>
        <v/>
      </c>
      <c r="BA75" s="481"/>
      <c r="BB75" s="481"/>
      <c r="BC75" s="481" t="str">
        <f t="shared" ref="BC75" si="48">IF(BC4="","",BC4)</f>
        <v/>
      </c>
      <c r="BD75" s="481"/>
      <c r="BE75" s="481"/>
      <c r="BF75" s="481" t="str">
        <f t="shared" ref="BF75" si="49">IF(BF4="","",BF4)</f>
        <v/>
      </c>
      <c r="BG75" s="481"/>
      <c r="BH75" s="481"/>
      <c r="BI75" s="481" t="str">
        <f t="shared" ref="BI75" si="50">IF(BI4="","",BI4)</f>
        <v/>
      </c>
      <c r="BJ75" s="481"/>
      <c r="BK75" s="481"/>
      <c r="BL75" s="481" t="str">
        <f t="shared" ref="BL75" si="51">IF(BL4="","",BL4)</f>
        <v/>
      </c>
      <c r="BM75" s="481"/>
      <c r="BN75" s="482"/>
      <c r="BO75" s="516" t="s">
        <v>21</v>
      </c>
      <c r="BP75" s="517"/>
      <c r="BQ75" s="517"/>
      <c r="BR75" s="517"/>
      <c r="BS75" s="406" t="str">
        <f>BS4</f>
        <v/>
      </c>
      <c r="BT75" s="406"/>
      <c r="BU75" s="406"/>
      <c r="BV75" s="406"/>
      <c r="BW75" s="406"/>
      <c r="BX75" s="406"/>
      <c r="BY75" s="406"/>
      <c r="BZ75" s="406"/>
      <c r="CA75" s="406"/>
      <c r="CB75" s="406"/>
      <c r="CC75" s="406"/>
      <c r="CD75" s="406"/>
      <c r="CE75" s="406"/>
      <c r="CF75" s="406"/>
      <c r="CG75" s="406"/>
      <c r="CH75" s="406"/>
      <c r="CI75" s="390" t="s">
        <v>1</v>
      </c>
      <c r="CJ75" s="391"/>
      <c r="CK75" s="391"/>
      <c r="CL75" s="391"/>
      <c r="CM75" s="391"/>
      <c r="CN75" s="391"/>
      <c r="CO75" s="391"/>
      <c r="CP75" s="392"/>
    </row>
    <row r="76" spans="1:95" ht="23.1" customHeight="1">
      <c r="A76" s="396"/>
      <c r="B76" s="397"/>
      <c r="C76" s="397"/>
      <c r="D76" s="397"/>
      <c r="E76" s="398"/>
      <c r="F76" s="515"/>
      <c r="G76" s="407" t="s">
        <v>27</v>
      </c>
      <c r="H76" s="408"/>
      <c r="I76" s="408"/>
      <c r="J76" s="408"/>
      <c r="K76" s="408"/>
      <c r="L76" s="408"/>
      <c r="M76" s="408"/>
      <c r="N76" s="408"/>
      <c r="O76" s="408"/>
      <c r="P76" s="408"/>
      <c r="Q76" s="408"/>
      <c r="R76" s="408"/>
      <c r="S76" s="408"/>
      <c r="T76" s="408"/>
      <c r="U76" s="408"/>
      <c r="V76" s="408"/>
      <c r="W76" s="408"/>
      <c r="X76" s="408"/>
      <c r="Y76" s="408"/>
      <c r="Z76" s="408"/>
      <c r="AA76" s="408"/>
      <c r="AB76" s="408"/>
      <c r="AC76" s="408"/>
      <c r="AD76" s="408"/>
      <c r="AE76" s="408"/>
      <c r="AF76" s="408"/>
      <c r="AG76" s="408"/>
      <c r="AH76" s="408"/>
      <c r="AI76" s="408"/>
      <c r="AJ76" s="408"/>
      <c r="AK76" s="408"/>
      <c r="AL76" s="408"/>
      <c r="AM76" s="408"/>
      <c r="AN76" s="408"/>
      <c r="AO76" s="408"/>
      <c r="AP76" s="408"/>
      <c r="AQ76" s="408"/>
      <c r="AR76" s="408"/>
      <c r="AS76" s="408"/>
      <c r="AT76" s="408"/>
      <c r="AU76" s="408"/>
      <c r="AV76" s="408"/>
      <c r="AW76" s="408"/>
      <c r="AX76" s="408"/>
      <c r="AY76" s="408"/>
      <c r="AZ76" s="408"/>
      <c r="BA76" s="408"/>
      <c r="BB76" s="408"/>
      <c r="BC76" s="408"/>
      <c r="BD76" s="408"/>
      <c r="BE76" s="408"/>
      <c r="BF76" s="408"/>
      <c r="BG76" s="408"/>
      <c r="BH76" s="408"/>
      <c r="BI76" s="408"/>
      <c r="BJ76" s="408"/>
      <c r="BK76" s="408"/>
      <c r="BL76" s="408"/>
      <c r="BM76" s="408"/>
      <c r="BN76" s="409"/>
      <c r="BO76" s="242" t="s">
        <v>22</v>
      </c>
      <c r="BP76" s="243"/>
      <c r="BQ76" s="243"/>
      <c r="BR76" s="243"/>
      <c r="BS76" s="410" t="str">
        <f>BS5</f>
        <v/>
      </c>
      <c r="BT76" s="410"/>
      <c r="BU76" s="410"/>
      <c r="BV76" s="410"/>
      <c r="BW76" s="410"/>
      <c r="BX76" s="410"/>
      <c r="BY76" s="410"/>
      <c r="BZ76" s="410"/>
      <c r="CA76" s="410"/>
      <c r="CB76" s="410"/>
      <c r="CC76" s="410"/>
      <c r="CD76" s="410"/>
      <c r="CE76" s="410"/>
      <c r="CF76" s="410"/>
      <c r="CG76" s="410"/>
      <c r="CH76" s="410"/>
      <c r="CI76" s="385" t="s">
        <v>1</v>
      </c>
      <c r="CJ76" s="243"/>
      <c r="CK76" s="243"/>
      <c r="CL76" s="243"/>
      <c r="CM76" s="243"/>
      <c r="CN76" s="243"/>
      <c r="CO76" s="243"/>
      <c r="CP76" s="386"/>
      <c r="CQ76" s="2"/>
    </row>
    <row r="77" spans="1:95" ht="23.1" customHeight="1">
      <c r="A77" s="399"/>
      <c r="B77" s="400"/>
      <c r="C77" s="400"/>
      <c r="D77" s="400"/>
      <c r="E77" s="401"/>
      <c r="F77" s="515"/>
      <c r="G77" s="414" t="str">
        <f>IF(G6="","",G6)</f>
        <v/>
      </c>
      <c r="H77" s="411"/>
      <c r="I77" s="411"/>
      <c r="J77" s="411" t="str">
        <f t="shared" ref="J77" si="52">IF(J6="","",J6)</f>
        <v/>
      </c>
      <c r="K77" s="411"/>
      <c r="L77" s="411"/>
      <c r="M77" s="411" t="str">
        <f t="shared" ref="M77" si="53">IF(M6="","",M6)</f>
        <v/>
      </c>
      <c r="N77" s="411"/>
      <c r="O77" s="411"/>
      <c r="P77" s="411" t="str">
        <f t="shared" ref="P77" si="54">IF(P6="","",P6)</f>
        <v/>
      </c>
      <c r="Q77" s="411"/>
      <c r="R77" s="411"/>
      <c r="S77" s="411" t="str">
        <f t="shared" ref="S77" si="55">IF(S6="","",S6)</f>
        <v/>
      </c>
      <c r="T77" s="411"/>
      <c r="U77" s="411"/>
      <c r="V77" s="411" t="str">
        <f t="shared" ref="V77" si="56">IF(V6="","",V6)</f>
        <v/>
      </c>
      <c r="W77" s="411"/>
      <c r="X77" s="411"/>
      <c r="Y77" s="411" t="str">
        <f t="shared" ref="Y77" si="57">IF(Y6="","",Y6)</f>
        <v/>
      </c>
      <c r="Z77" s="411"/>
      <c r="AA77" s="411"/>
      <c r="AB77" s="411" t="str">
        <f t="shared" ref="AB77" si="58">IF(AB6="","",AB6)</f>
        <v/>
      </c>
      <c r="AC77" s="411"/>
      <c r="AD77" s="411"/>
      <c r="AE77" s="411" t="str">
        <f t="shared" ref="AE77" si="59">IF(AE6="","",AE6)</f>
        <v/>
      </c>
      <c r="AF77" s="411"/>
      <c r="AG77" s="411"/>
      <c r="AH77" s="411" t="str">
        <f t="shared" ref="AH77" si="60">IF(AH6="","",AH6)</f>
        <v/>
      </c>
      <c r="AI77" s="411"/>
      <c r="AJ77" s="411"/>
      <c r="AK77" s="411" t="str">
        <f t="shared" ref="AK77" si="61">IF(AK6="","",AK6)</f>
        <v/>
      </c>
      <c r="AL77" s="411"/>
      <c r="AM77" s="411"/>
      <c r="AN77" s="411" t="str">
        <f t="shared" ref="AN77" si="62">IF(AN6="","",AN6)</f>
        <v/>
      </c>
      <c r="AO77" s="411"/>
      <c r="AP77" s="411"/>
      <c r="AQ77" s="411" t="str">
        <f t="shared" ref="AQ77" si="63">IF(AQ6="","",AQ6)</f>
        <v/>
      </c>
      <c r="AR77" s="411"/>
      <c r="AS77" s="411"/>
      <c r="AT77" s="411" t="str">
        <f t="shared" ref="AT77" si="64">IF(AT6="","",AT6)</f>
        <v/>
      </c>
      <c r="AU77" s="411"/>
      <c r="AV77" s="411"/>
      <c r="AW77" s="411" t="str">
        <f t="shared" ref="AW77" si="65">IF(AW6="","",AW6)</f>
        <v/>
      </c>
      <c r="AX77" s="411"/>
      <c r="AY77" s="411"/>
      <c r="AZ77" s="411" t="str">
        <f t="shared" ref="AZ77" si="66">IF(AZ6="","",AZ6)</f>
        <v/>
      </c>
      <c r="BA77" s="411"/>
      <c r="BB77" s="411"/>
      <c r="BC77" s="411" t="str">
        <f t="shared" ref="BC77" si="67">IF(BC6="","",BC6)</f>
        <v/>
      </c>
      <c r="BD77" s="411"/>
      <c r="BE77" s="411"/>
      <c r="BF77" s="411" t="str">
        <f t="shared" ref="BF77" si="68">IF(BF6="","",BF6)</f>
        <v/>
      </c>
      <c r="BG77" s="411"/>
      <c r="BH77" s="411"/>
      <c r="BI77" s="411" t="str">
        <f t="shared" ref="BI77" si="69">IF(BI6="","",BI6)</f>
        <v/>
      </c>
      <c r="BJ77" s="411"/>
      <c r="BK77" s="411"/>
      <c r="BL77" s="411" t="str">
        <f t="shared" ref="BL77" si="70">IF(BL6="","",BL6)</f>
        <v/>
      </c>
      <c r="BM77" s="411"/>
      <c r="BN77" s="484"/>
      <c r="BO77" s="244" t="s">
        <v>23</v>
      </c>
      <c r="BP77" s="245"/>
      <c r="BQ77" s="245"/>
      <c r="BR77" s="245"/>
      <c r="BS77" s="413" t="str">
        <f>BS6</f>
        <v/>
      </c>
      <c r="BT77" s="413"/>
      <c r="BU77" s="413"/>
      <c r="BV77" s="413"/>
      <c r="BW77" s="413"/>
      <c r="BX77" s="413"/>
      <c r="BY77" s="413"/>
      <c r="BZ77" s="413"/>
      <c r="CA77" s="413"/>
      <c r="CB77" s="413"/>
      <c r="CC77" s="413"/>
      <c r="CD77" s="413"/>
      <c r="CE77" s="413"/>
      <c r="CF77" s="413"/>
      <c r="CG77" s="413"/>
      <c r="CH77" s="413"/>
      <c r="CI77" s="387" t="s">
        <v>1</v>
      </c>
      <c r="CJ77" s="388"/>
      <c r="CK77" s="388"/>
      <c r="CL77" s="388"/>
      <c r="CM77" s="388"/>
      <c r="CN77" s="388"/>
      <c r="CO77" s="388"/>
      <c r="CP77" s="389"/>
      <c r="CQ77" s="2"/>
    </row>
    <row r="78" spans="1:95" ht="26.1" customHeight="1">
      <c r="A78" s="225" t="s">
        <v>9</v>
      </c>
      <c r="B78" s="226"/>
      <c r="C78" s="226"/>
      <c r="D78" s="226"/>
      <c r="E78" s="226"/>
      <c r="F78" s="226"/>
      <c r="G78" s="227"/>
      <c r="H78" s="227"/>
      <c r="I78" s="227"/>
      <c r="J78" s="227"/>
      <c r="K78" s="227"/>
      <c r="L78" s="228"/>
      <c r="M78" s="42"/>
      <c r="N78" s="43"/>
      <c r="O78" s="415" t="str">
        <f>O7</f>
        <v/>
      </c>
      <c r="P78" s="416"/>
      <c r="Q78" s="416"/>
      <c r="R78" s="416"/>
      <c r="S78" s="416"/>
      <c r="T78" s="416"/>
      <c r="U78" s="416"/>
      <c r="V78" s="416"/>
      <c r="W78" s="416"/>
      <c r="X78" s="416"/>
      <c r="Y78" s="416"/>
      <c r="Z78" s="416"/>
      <c r="AA78" s="416"/>
      <c r="AB78" s="416"/>
      <c r="AC78" s="416"/>
      <c r="AD78" s="416"/>
      <c r="AE78" s="416"/>
      <c r="AF78" s="416"/>
      <c r="AG78" s="416"/>
      <c r="AH78" s="416"/>
      <c r="AI78" s="416"/>
      <c r="AJ78" s="416"/>
      <c r="AK78" s="416"/>
      <c r="AL78" s="416"/>
      <c r="AM78" s="416"/>
      <c r="AN78" s="416"/>
      <c r="AO78" s="416"/>
      <c r="AP78" s="416"/>
      <c r="AQ78" s="416"/>
      <c r="AR78" s="416"/>
      <c r="AS78" s="416"/>
      <c r="AT78" s="416"/>
      <c r="AU78" s="416"/>
      <c r="AV78" s="416"/>
      <c r="AW78" s="416"/>
      <c r="AX78" s="416"/>
      <c r="AY78" s="416"/>
      <c r="AZ78" s="416"/>
      <c r="BA78" s="416"/>
      <c r="BB78" s="416"/>
      <c r="BC78" s="416"/>
      <c r="BD78" s="416"/>
      <c r="BE78" s="416"/>
      <c r="BF78" s="416"/>
      <c r="BG78" s="416"/>
      <c r="BH78" s="416"/>
      <c r="BI78" s="416"/>
      <c r="BJ78" s="416"/>
      <c r="BK78" s="416"/>
      <c r="BL78" s="416"/>
      <c r="BM78" s="416"/>
      <c r="BN78" s="416"/>
      <c r="BO78" s="416"/>
      <c r="BP78" s="416"/>
      <c r="BQ78" s="416"/>
      <c r="BR78" s="416"/>
      <c r="BS78" s="416"/>
      <c r="BT78" s="416"/>
      <c r="BU78" s="416"/>
      <c r="BV78" s="416"/>
      <c r="BW78" s="416"/>
      <c r="BX78" s="416"/>
      <c r="BY78" s="416"/>
      <c r="BZ78" s="416"/>
      <c r="CA78" s="416"/>
      <c r="CB78" s="416"/>
      <c r="CC78" s="416"/>
      <c r="CD78" s="416"/>
      <c r="CE78" s="416"/>
      <c r="CF78" s="416"/>
      <c r="CG78" s="416"/>
      <c r="CH78" s="416"/>
      <c r="CI78" s="416"/>
      <c r="CJ78" s="416"/>
      <c r="CK78" s="416"/>
      <c r="CL78" s="416"/>
      <c r="CM78" s="416"/>
      <c r="CN78" s="416"/>
      <c r="CO78" s="416"/>
      <c r="CP78" s="417"/>
      <c r="CQ78" s="4"/>
    </row>
    <row r="79" spans="1:95" ht="26.1" customHeight="1">
      <c r="A79" s="229" t="s">
        <v>2</v>
      </c>
      <c r="B79" s="230"/>
      <c r="C79" s="230"/>
      <c r="D79" s="230"/>
      <c r="E79" s="230"/>
      <c r="F79" s="230"/>
      <c r="G79" s="230"/>
      <c r="H79" s="230"/>
      <c r="I79" s="230"/>
      <c r="J79" s="230"/>
      <c r="K79" s="230"/>
      <c r="L79" s="230"/>
      <c r="M79" s="42"/>
      <c r="N79" s="43"/>
      <c r="O79" s="415" t="str">
        <f>O8</f>
        <v/>
      </c>
      <c r="P79" s="416"/>
      <c r="Q79" s="416"/>
      <c r="R79" s="416"/>
      <c r="S79" s="416"/>
      <c r="T79" s="416"/>
      <c r="U79" s="416"/>
      <c r="V79" s="416"/>
      <c r="W79" s="416"/>
      <c r="X79" s="416"/>
      <c r="Y79" s="416"/>
      <c r="Z79" s="416"/>
      <c r="AA79" s="416"/>
      <c r="AB79" s="416"/>
      <c r="AC79" s="416"/>
      <c r="AD79" s="416"/>
      <c r="AE79" s="416"/>
      <c r="AF79" s="416"/>
      <c r="AG79" s="416"/>
      <c r="AH79" s="416"/>
      <c r="AI79" s="416"/>
      <c r="AJ79" s="416"/>
      <c r="AK79" s="416"/>
      <c r="AL79" s="416"/>
      <c r="AM79" s="416"/>
      <c r="AN79" s="416"/>
      <c r="AO79" s="416"/>
      <c r="AP79" s="416"/>
      <c r="AQ79" s="416"/>
      <c r="AR79" s="416"/>
      <c r="AS79" s="416"/>
      <c r="AT79" s="416"/>
      <c r="AU79" s="416"/>
      <c r="AV79" s="416"/>
      <c r="AW79" s="416"/>
      <c r="AX79" s="416"/>
      <c r="AY79" s="416"/>
      <c r="AZ79" s="416"/>
      <c r="BA79" s="416"/>
      <c r="BB79" s="416"/>
      <c r="BC79" s="416"/>
      <c r="BD79" s="416"/>
      <c r="BE79" s="416"/>
      <c r="BF79" s="416"/>
      <c r="BG79" s="416"/>
      <c r="BH79" s="416"/>
      <c r="BI79" s="416"/>
      <c r="BJ79" s="416"/>
      <c r="BK79" s="416"/>
      <c r="BL79" s="416"/>
      <c r="BM79" s="416"/>
      <c r="BN79" s="416"/>
      <c r="BO79" s="416"/>
      <c r="BP79" s="416"/>
      <c r="BQ79" s="416"/>
      <c r="BR79" s="416"/>
      <c r="BS79" s="416"/>
      <c r="BT79" s="416"/>
      <c r="BU79" s="416"/>
      <c r="BV79" s="428"/>
      <c r="BW79" s="418" t="s">
        <v>17</v>
      </c>
      <c r="BX79" s="419"/>
      <c r="BY79" s="419"/>
      <c r="BZ79" s="419"/>
      <c r="CA79" s="419"/>
      <c r="CB79" s="419"/>
      <c r="CC79" s="419"/>
      <c r="CD79" s="419"/>
      <c r="CE79" s="419"/>
      <c r="CF79" s="419"/>
      <c r="CG79" s="420"/>
      <c r="CH79" s="418" t="s">
        <v>16</v>
      </c>
      <c r="CI79" s="419"/>
      <c r="CJ79" s="419"/>
      <c r="CK79" s="419"/>
      <c r="CL79" s="419"/>
      <c r="CM79" s="419"/>
      <c r="CN79" s="419"/>
      <c r="CO79" s="419"/>
      <c r="CP79" s="421"/>
      <c r="CQ79" s="4"/>
    </row>
    <row r="80" spans="1:95" ht="16.5" customHeight="1">
      <c r="A80" s="16" t="s">
        <v>38</v>
      </c>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7"/>
    </row>
    <row r="81" spans="1:126" ht="9.75" customHeight="1">
      <c r="A81" s="27"/>
      <c r="B81" s="2"/>
      <c r="C81" s="2"/>
      <c r="D81" s="2"/>
      <c r="E81" s="2"/>
      <c r="F81" s="2"/>
      <c r="G81" s="2"/>
      <c r="H81" s="2"/>
      <c r="I81" s="2"/>
      <c r="J81" s="2"/>
      <c r="K81" s="2"/>
      <c r="L81" s="2"/>
      <c r="M81" s="2"/>
      <c r="N81" s="2"/>
      <c r="O81" s="2"/>
      <c r="P81" s="2"/>
      <c r="Q81" s="2"/>
      <c r="R81" s="2"/>
      <c r="S81" s="2"/>
      <c r="T81" s="2"/>
      <c r="U81" s="2"/>
      <c r="V81" s="2"/>
      <c r="W81" s="2"/>
      <c r="X81" s="2"/>
      <c r="Y81" s="2"/>
      <c r="Z81" s="2"/>
      <c r="AA81" s="287" t="s">
        <v>57</v>
      </c>
      <c r="AB81" s="288"/>
      <c r="AC81" s="287" t="s">
        <v>58</v>
      </c>
      <c r="AD81" s="288"/>
      <c r="AE81" s="287" t="str">
        <f>AE11</f>
        <v/>
      </c>
      <c r="AF81" s="288"/>
      <c r="AG81" s="288"/>
      <c r="AH81" s="288"/>
      <c r="AI81" s="288"/>
      <c r="AJ81" s="287" t="s">
        <v>59</v>
      </c>
      <c r="AK81" s="288"/>
      <c r="AL81" s="47"/>
      <c r="AM81" s="47"/>
      <c r="AN81" s="47"/>
      <c r="AO81" s="47"/>
      <c r="AP81" s="47"/>
      <c r="AQ81" s="47"/>
      <c r="AR81" s="47"/>
      <c r="AS81" s="47"/>
      <c r="AT81" s="47"/>
      <c r="AU81" s="47"/>
      <c r="AV81" s="47"/>
      <c r="AW81" s="47"/>
      <c r="AX81" s="47"/>
      <c r="AY81" s="47"/>
      <c r="AZ81" s="47"/>
      <c r="BA81" s="47"/>
      <c r="BB81" s="47"/>
      <c r="BF81" s="429" t="str">
        <f>IF(入力!C17="","",入力!C17)</f>
        <v/>
      </c>
      <c r="BG81" s="430"/>
      <c r="BH81" s="430"/>
      <c r="BI81" s="430"/>
      <c r="BJ81" s="430" t="str">
        <f>IF(入力!D17="","",入力!D17)</f>
        <v/>
      </c>
      <c r="BK81" s="430"/>
      <c r="BL81" s="430"/>
      <c r="BM81" s="430"/>
      <c r="BN81" s="430" t="str">
        <f>IF(BN46="","",BN46)</f>
        <v>年</v>
      </c>
      <c r="BO81" s="430"/>
      <c r="BP81" s="430"/>
      <c r="BQ81" s="430"/>
      <c r="BR81" s="430" t="str">
        <f>IF(入力!F17="","",入力!F17)</f>
        <v/>
      </c>
      <c r="BS81" s="430"/>
      <c r="BT81" s="430"/>
      <c r="BU81" s="430"/>
      <c r="BV81" s="430" t="str">
        <f>IF(入力!G17="","",入力!G17)</f>
        <v/>
      </c>
      <c r="BW81" s="430"/>
      <c r="BX81" s="430"/>
      <c r="BY81" s="430"/>
      <c r="BZ81" s="430" t="str">
        <f>IF(BZ46="","",BZ46)</f>
        <v>月</v>
      </c>
      <c r="CA81" s="430"/>
      <c r="CB81" s="430"/>
      <c r="CC81" s="430"/>
      <c r="CD81" s="433" t="str">
        <f>IF(入力!I17="","",入力!I17)</f>
        <v/>
      </c>
      <c r="CE81" s="433"/>
      <c r="CF81" s="433"/>
      <c r="CG81" s="433"/>
      <c r="CH81" s="433" t="str">
        <f>IF(入力!J17="","",入力!J17)</f>
        <v/>
      </c>
      <c r="CI81" s="433"/>
      <c r="CJ81" s="433"/>
      <c r="CK81" s="433"/>
      <c r="CL81" s="430" t="str">
        <f>IF(CL46="","",CL46)</f>
        <v>日</v>
      </c>
      <c r="CM81" s="430"/>
      <c r="CN81" s="430"/>
      <c r="CO81" s="435"/>
      <c r="CP81" s="18"/>
    </row>
    <row r="82" spans="1:126" ht="9.75" customHeight="1">
      <c r="A82" s="27"/>
      <c r="B82" s="2"/>
      <c r="C82" s="2"/>
      <c r="D82" s="2"/>
      <c r="E82" s="2"/>
      <c r="F82" s="2"/>
      <c r="G82" s="2"/>
      <c r="H82" s="2"/>
      <c r="I82" s="2"/>
      <c r="J82" s="2"/>
      <c r="K82" s="2"/>
      <c r="L82" s="2"/>
      <c r="M82" s="2"/>
      <c r="N82" s="2"/>
      <c r="O82" s="2"/>
      <c r="P82" s="2"/>
      <c r="Q82" s="2"/>
      <c r="R82" s="2"/>
      <c r="S82" s="2"/>
      <c r="T82" s="2"/>
      <c r="U82" s="2"/>
      <c r="V82" s="2"/>
      <c r="W82" s="2"/>
      <c r="X82" s="2"/>
      <c r="Y82" s="2"/>
      <c r="Z82" s="2"/>
      <c r="AA82" s="288"/>
      <c r="AB82" s="288"/>
      <c r="AC82" s="288"/>
      <c r="AD82" s="288"/>
      <c r="AE82" s="288"/>
      <c r="AF82" s="288"/>
      <c r="AG82" s="288"/>
      <c r="AH82" s="288"/>
      <c r="AI82" s="288"/>
      <c r="AJ82" s="288"/>
      <c r="AK82" s="288"/>
      <c r="AL82" s="47"/>
      <c r="AM82" s="47"/>
      <c r="AN82" s="47"/>
      <c r="AO82" s="47"/>
      <c r="AP82" s="47"/>
      <c r="AQ82" s="47"/>
      <c r="AR82" s="47"/>
      <c r="AS82" s="47"/>
      <c r="AT82" s="47"/>
      <c r="AU82" s="47"/>
      <c r="AV82" s="47"/>
      <c r="AW82" s="47"/>
      <c r="AX82" s="47"/>
      <c r="AY82" s="47"/>
      <c r="AZ82" s="47"/>
      <c r="BA82" s="47"/>
      <c r="BB82" s="47"/>
      <c r="BF82" s="431"/>
      <c r="BG82" s="432"/>
      <c r="BH82" s="432"/>
      <c r="BI82" s="432"/>
      <c r="BJ82" s="432"/>
      <c r="BK82" s="432"/>
      <c r="BL82" s="432"/>
      <c r="BM82" s="432"/>
      <c r="BN82" s="432"/>
      <c r="BO82" s="432"/>
      <c r="BP82" s="432"/>
      <c r="BQ82" s="432"/>
      <c r="BR82" s="432"/>
      <c r="BS82" s="432"/>
      <c r="BT82" s="432"/>
      <c r="BU82" s="432"/>
      <c r="BV82" s="432"/>
      <c r="BW82" s="432"/>
      <c r="BX82" s="432"/>
      <c r="BY82" s="432"/>
      <c r="BZ82" s="432"/>
      <c r="CA82" s="432"/>
      <c r="CB82" s="432"/>
      <c r="CC82" s="432"/>
      <c r="CD82" s="434"/>
      <c r="CE82" s="434"/>
      <c r="CF82" s="434"/>
      <c r="CG82" s="434"/>
      <c r="CH82" s="434"/>
      <c r="CI82" s="434"/>
      <c r="CJ82" s="434"/>
      <c r="CK82" s="434"/>
      <c r="CL82" s="432"/>
      <c r="CM82" s="432"/>
      <c r="CN82" s="432"/>
      <c r="CO82" s="436"/>
      <c r="CP82" s="18"/>
    </row>
    <row r="83" spans="1:126" ht="21" customHeight="1">
      <c r="A83" s="27"/>
      <c r="B83" s="2"/>
      <c r="C83" s="2"/>
      <c r="D83" s="2"/>
      <c r="E83" s="2"/>
      <c r="F83" s="437" t="str">
        <f>F13</f>
        <v/>
      </c>
      <c r="G83" s="438"/>
      <c r="H83" s="438"/>
      <c r="I83" s="438"/>
      <c r="J83" s="252" t="s">
        <v>56</v>
      </c>
      <c r="K83" s="253"/>
      <c r="L83" s="253"/>
      <c r="M83" s="253"/>
      <c r="N83" s="253"/>
      <c r="O83" s="253"/>
      <c r="P83" s="253"/>
      <c r="Q83" s="253"/>
      <c r="R83" s="253"/>
      <c r="S83" s="31"/>
      <c r="T83" s="31"/>
      <c r="U83" s="2"/>
      <c r="V83" s="2"/>
      <c r="W83" s="2"/>
      <c r="X83" s="2"/>
      <c r="Y83" s="2"/>
      <c r="Z83" s="2"/>
      <c r="AJ83" s="439" t="s">
        <v>7</v>
      </c>
      <c r="AK83" s="439"/>
      <c r="AL83" s="439"/>
      <c r="AM83" s="439"/>
      <c r="AN83" s="439"/>
      <c r="AO83" s="439"/>
      <c r="AP83" s="439"/>
      <c r="AQ83" s="439"/>
      <c r="AR83" s="439"/>
      <c r="AS83" s="439"/>
      <c r="AT83" s="439"/>
      <c r="AU83" s="439"/>
      <c r="AV83" s="439"/>
      <c r="AW83" s="439"/>
      <c r="AX83" s="439"/>
      <c r="AY83" s="439"/>
      <c r="AZ83" s="439"/>
      <c r="BA83" s="439"/>
      <c r="BB83" s="439"/>
      <c r="BC83" s="439"/>
      <c r="BD83" s="439"/>
      <c r="BE83" s="439"/>
      <c r="BF83" s="439"/>
      <c r="BG83" s="439"/>
      <c r="BH83" s="439"/>
      <c r="BI83" s="439"/>
      <c r="BJ83" s="439"/>
      <c r="BK83" s="439"/>
      <c r="BL83" s="439"/>
      <c r="BM83" s="439"/>
      <c r="BN83" s="439"/>
      <c r="BO83" s="439"/>
      <c r="BP83" s="439"/>
      <c r="BQ83" s="439"/>
      <c r="BR83" s="439"/>
      <c r="BS83" s="439"/>
      <c r="BT83" s="439"/>
      <c r="BU83" s="439"/>
      <c r="BV83" s="439"/>
      <c r="BW83" s="439"/>
      <c r="BX83" s="439"/>
      <c r="BY83" s="439"/>
      <c r="BZ83" s="439"/>
      <c r="CA83" s="439"/>
      <c r="CB83" s="439"/>
      <c r="CC83" s="439"/>
      <c r="CD83" s="439"/>
      <c r="CE83" s="439"/>
      <c r="CF83" s="439"/>
      <c r="CG83" s="439"/>
      <c r="CH83" s="439"/>
      <c r="CI83" s="439"/>
      <c r="CJ83" s="439"/>
      <c r="CK83" s="439"/>
      <c r="CL83" s="439"/>
      <c r="CM83" s="439"/>
      <c r="CN83" s="439"/>
      <c r="CO83" s="439"/>
      <c r="CP83" s="18"/>
    </row>
    <row r="84" spans="1:126" ht="21" customHeight="1">
      <c r="A84" s="27"/>
      <c r="B84" s="2"/>
      <c r="C84" s="2"/>
      <c r="D84" s="2"/>
      <c r="E84" s="2"/>
      <c r="F84" s="438"/>
      <c r="G84" s="438"/>
      <c r="H84" s="438"/>
      <c r="I84" s="438"/>
      <c r="J84" s="253"/>
      <c r="K84" s="253"/>
      <c r="L84" s="253"/>
      <c r="M84" s="253"/>
      <c r="N84" s="253"/>
      <c r="O84" s="253"/>
      <c r="P84" s="253"/>
      <c r="Q84" s="253"/>
      <c r="R84" s="253"/>
      <c r="S84" s="31"/>
      <c r="T84" s="31"/>
      <c r="U84" s="2"/>
      <c r="V84" s="2"/>
      <c r="W84" s="2"/>
      <c r="X84" s="2"/>
      <c r="Y84" s="2"/>
      <c r="Z84" s="2"/>
      <c r="AA84" s="294" t="s">
        <v>10</v>
      </c>
      <c r="AB84" s="294"/>
      <c r="AC84" s="294"/>
      <c r="AD84" s="294"/>
      <c r="AE84" s="294"/>
      <c r="AF84" s="294"/>
      <c r="AG84" s="294"/>
      <c r="AH84" s="30"/>
      <c r="AI84" s="30"/>
      <c r="AJ84" s="440" t="str">
        <f>AJ14</f>
        <v/>
      </c>
      <c r="AK84" s="440"/>
      <c r="AL84" s="440"/>
      <c r="AM84" s="440"/>
      <c r="AN84" s="440"/>
      <c r="AO84" s="440"/>
      <c r="AP84" s="440"/>
      <c r="AQ84" s="440"/>
      <c r="AR84" s="440"/>
      <c r="AS84" s="440"/>
      <c r="AT84" s="440"/>
      <c r="AU84" s="440"/>
      <c r="AV84" s="440"/>
      <c r="AW84" s="440"/>
      <c r="AX84" s="440"/>
      <c r="AY84" s="440"/>
      <c r="AZ84" s="440"/>
      <c r="BA84" s="440"/>
      <c r="BB84" s="440"/>
      <c r="BC84" s="440"/>
      <c r="BD84" s="440"/>
      <c r="BE84" s="440"/>
      <c r="BF84" s="440"/>
      <c r="BG84" s="440"/>
      <c r="BH84" s="440"/>
      <c r="BI84" s="440"/>
      <c r="BJ84" s="440"/>
      <c r="BK84" s="440"/>
      <c r="BL84" s="440"/>
      <c r="BM84" s="440"/>
      <c r="BN84" s="440"/>
      <c r="BO84" s="440"/>
      <c r="BP84" s="440"/>
      <c r="BQ84" s="440"/>
      <c r="BR84" s="440"/>
      <c r="BS84" s="440"/>
      <c r="BT84" s="440"/>
      <c r="BU84" s="440"/>
      <c r="BV84" s="440"/>
      <c r="BW84" s="440"/>
      <c r="BX84" s="440"/>
      <c r="BY84" s="440"/>
      <c r="BZ84" s="440"/>
      <c r="CA84" s="440"/>
      <c r="CB84" s="440"/>
      <c r="CC84" s="440"/>
      <c r="CD84" s="440"/>
      <c r="CE84" s="440"/>
      <c r="CF84" s="440"/>
      <c r="CG84" s="440"/>
      <c r="CH84" s="440"/>
      <c r="CI84" s="440"/>
      <c r="CJ84" s="440"/>
      <c r="CK84" s="440"/>
      <c r="CL84" s="440"/>
      <c r="CM84" s="440"/>
      <c r="CN84" s="440"/>
      <c r="CO84" s="440"/>
      <c r="CP84" s="18"/>
    </row>
    <row r="85" spans="1:126" ht="16.5" customHeight="1">
      <c r="A85" s="27"/>
      <c r="B85" s="2"/>
      <c r="C85" s="2"/>
      <c r="D85" s="2"/>
      <c r="E85" s="2"/>
      <c r="F85" s="2"/>
      <c r="L85" s="2"/>
      <c r="M85" s="2"/>
      <c r="N85" s="2"/>
      <c r="O85" s="2"/>
      <c r="P85" s="2"/>
      <c r="Q85" s="2"/>
      <c r="R85" s="2"/>
      <c r="S85" s="2"/>
      <c r="T85" s="2"/>
      <c r="U85" s="2"/>
      <c r="V85" s="2"/>
      <c r="W85" s="2"/>
      <c r="X85" s="2"/>
      <c r="Y85" s="2"/>
      <c r="Z85" s="2"/>
      <c r="AA85" s="294"/>
      <c r="AB85" s="294"/>
      <c r="AC85" s="294"/>
      <c r="AD85" s="294"/>
      <c r="AE85" s="294"/>
      <c r="AF85" s="294"/>
      <c r="AG85" s="294"/>
      <c r="AH85" s="30"/>
      <c r="AI85" s="30"/>
      <c r="AJ85" s="439" t="s">
        <v>54</v>
      </c>
      <c r="AK85" s="446"/>
      <c r="AL85" s="446"/>
      <c r="AM85" s="446"/>
      <c r="AN85" s="446"/>
      <c r="AO85" s="446"/>
      <c r="AP85" s="439" t="str">
        <f>AP15</f>
        <v/>
      </c>
      <c r="AQ85" s="522"/>
      <c r="AR85" s="522"/>
      <c r="AS85" s="522"/>
      <c r="AT85" s="522"/>
      <c r="AU85" s="522"/>
      <c r="AV85" s="522"/>
      <c r="AW85" s="522"/>
      <c r="AX85" s="522"/>
      <c r="AY85" s="522"/>
      <c r="AZ85" s="522"/>
      <c r="BA85" s="522"/>
      <c r="BB85" s="522"/>
      <c r="BC85" s="522"/>
      <c r="BD85" s="522"/>
      <c r="BE85" s="522"/>
      <c r="BF85" s="522"/>
      <c r="BG85" s="522"/>
      <c r="BH85" s="522"/>
      <c r="BI85" s="522"/>
      <c r="BJ85" s="522"/>
      <c r="BK85" s="522"/>
      <c r="BL85" s="522"/>
      <c r="BM85" s="522"/>
      <c r="BN85" s="522"/>
      <c r="BO85" s="522"/>
      <c r="BP85" s="522"/>
      <c r="BQ85" s="522"/>
      <c r="BR85" s="522"/>
      <c r="BS85" s="522"/>
      <c r="BT85" s="522"/>
      <c r="BU85" s="522"/>
      <c r="BV85" s="522"/>
      <c r="BW85" s="522"/>
      <c r="BX85" s="522"/>
      <c r="BY85" s="522"/>
      <c r="BZ85" s="522"/>
      <c r="CA85" s="522"/>
      <c r="CB85" s="522"/>
      <c r="CC85" s="522"/>
      <c r="CD85" s="522"/>
      <c r="CE85" s="522"/>
      <c r="CF85" s="522"/>
      <c r="CG85" s="522"/>
      <c r="CH85" s="522"/>
      <c r="CI85" s="522"/>
      <c r="CJ85" s="522"/>
      <c r="CK85" s="522"/>
      <c r="CL85" s="522"/>
      <c r="CM85" s="522"/>
      <c r="CN85" s="522"/>
      <c r="CO85" s="522"/>
      <c r="CP85" s="18"/>
    </row>
    <row r="86" spans="1:126" ht="20.25" customHeight="1">
      <c r="A86" s="27"/>
      <c r="B86" s="2"/>
      <c r="C86" s="2"/>
      <c r="D86" s="2"/>
      <c r="E86" s="2"/>
      <c r="F86" s="2"/>
      <c r="G86" s="2"/>
      <c r="H86" s="2"/>
      <c r="I86" s="2"/>
      <c r="J86" s="2"/>
      <c r="K86" s="2"/>
      <c r="L86" s="2"/>
      <c r="M86" s="2"/>
      <c r="N86" s="2"/>
      <c r="O86" s="2"/>
      <c r="P86" s="2"/>
      <c r="Q86" s="2"/>
      <c r="R86" s="2"/>
      <c r="S86" s="2"/>
      <c r="T86" s="2"/>
      <c r="U86" s="2"/>
      <c r="V86" s="2"/>
      <c r="W86" s="2"/>
      <c r="X86" s="2"/>
      <c r="Y86" s="2"/>
      <c r="Z86" s="2"/>
      <c r="AD86" s="2"/>
      <c r="AE86" s="2"/>
      <c r="AF86" s="2"/>
      <c r="AJ86" s="518" t="s">
        <v>55</v>
      </c>
      <c r="AK86" s="519"/>
      <c r="AL86" s="519"/>
      <c r="AM86" s="519"/>
      <c r="AN86" s="519"/>
      <c r="AO86" s="519"/>
      <c r="AP86" s="520" t="str">
        <f>AP16</f>
        <v/>
      </c>
      <c r="AQ86" s="521"/>
      <c r="AR86" s="521"/>
      <c r="AS86" s="521"/>
      <c r="AT86" s="521"/>
      <c r="AU86" s="521"/>
      <c r="AV86" s="521"/>
      <c r="AW86" s="521"/>
      <c r="AX86" s="521"/>
      <c r="AY86" s="521"/>
      <c r="AZ86" s="521"/>
      <c r="BA86" s="521"/>
      <c r="BB86" s="521"/>
      <c r="BC86" s="521"/>
      <c r="BD86" s="521"/>
      <c r="BE86" s="521"/>
      <c r="BF86" s="521"/>
      <c r="BG86" s="521"/>
      <c r="BH86" s="521"/>
      <c r="BI86" s="521"/>
      <c r="BJ86" s="521"/>
      <c r="BK86" s="521"/>
      <c r="BL86" s="521"/>
      <c r="BM86" s="521"/>
      <c r="BN86" s="521"/>
      <c r="BO86" s="521"/>
      <c r="BP86" s="521"/>
      <c r="BQ86" s="521"/>
      <c r="BR86" s="521"/>
      <c r="BS86" s="521"/>
      <c r="BT86" s="521"/>
      <c r="BU86" s="521"/>
      <c r="BV86" s="521"/>
      <c r="BW86" s="521"/>
      <c r="BX86" s="521"/>
      <c r="BY86" s="521"/>
      <c r="BZ86" s="521"/>
      <c r="CA86" s="521"/>
      <c r="CB86" s="521"/>
      <c r="CC86" s="521"/>
      <c r="CD86" s="521"/>
      <c r="CE86" s="521"/>
      <c r="CF86" s="521"/>
      <c r="CG86" s="521"/>
      <c r="CH86" s="521"/>
      <c r="CI86" s="521"/>
      <c r="CJ86" s="521"/>
      <c r="CK86" s="521"/>
      <c r="CL86" s="521"/>
      <c r="CM86" s="521"/>
      <c r="CN86" s="521"/>
      <c r="CO86" s="521"/>
      <c r="CP86" s="18"/>
    </row>
    <row r="87" spans="1:126" ht="16.5" customHeight="1" thickBot="1">
      <c r="A87" s="28"/>
      <c r="B87" s="3"/>
      <c r="C87" s="3"/>
      <c r="D87" s="3"/>
      <c r="E87" s="3"/>
      <c r="F87" s="3"/>
      <c r="G87" s="3"/>
      <c r="H87" s="3"/>
      <c r="I87" s="3"/>
      <c r="J87" s="3"/>
      <c r="K87" s="3"/>
      <c r="L87" s="3"/>
      <c r="M87" s="3"/>
      <c r="N87" s="3"/>
      <c r="O87" s="3"/>
      <c r="P87" s="3"/>
      <c r="Q87" s="3"/>
      <c r="R87" s="3"/>
      <c r="S87" s="3"/>
      <c r="T87" s="3"/>
      <c r="U87" s="3"/>
      <c r="V87" s="3"/>
      <c r="W87" s="3"/>
      <c r="X87" s="3"/>
      <c r="Y87" s="3"/>
      <c r="Z87" s="3"/>
      <c r="AA87" s="19"/>
      <c r="AB87" s="19"/>
      <c r="AC87" s="19"/>
      <c r="AD87" s="3"/>
      <c r="AE87" s="3"/>
      <c r="AF87" s="3"/>
      <c r="AG87" s="44" t="s">
        <v>52</v>
      </c>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54" t="s">
        <v>62</v>
      </c>
      <c r="BL87" s="455"/>
      <c r="BM87" s="456" t="str">
        <f>BM17</f>
        <v/>
      </c>
      <c r="BN87" s="457"/>
      <c r="BO87" s="457"/>
      <c r="BP87" s="457"/>
      <c r="BQ87" s="457"/>
      <c r="BR87" s="454" t="s">
        <v>63</v>
      </c>
      <c r="BS87" s="455"/>
      <c r="BT87" s="456" t="str">
        <f>BT17</f>
        <v/>
      </c>
      <c r="BU87" s="457"/>
      <c r="BV87" s="457"/>
      <c r="BW87" s="457"/>
      <c r="BX87" s="457"/>
      <c r="BY87" s="457"/>
      <c r="BZ87" s="457"/>
      <c r="CA87" s="457"/>
      <c r="CB87" s="454" t="s">
        <v>64</v>
      </c>
      <c r="CC87" s="455"/>
      <c r="CD87" s="456" t="str">
        <f>CD17</f>
        <v/>
      </c>
      <c r="CE87" s="457"/>
      <c r="CF87" s="457"/>
      <c r="CG87" s="457"/>
      <c r="CH87" s="457"/>
      <c r="CI87" s="457"/>
      <c r="CJ87" s="457"/>
      <c r="CK87" s="457"/>
      <c r="CL87" s="457"/>
      <c r="CM87" s="454" t="s">
        <v>65</v>
      </c>
      <c r="CN87" s="455"/>
      <c r="CO87" s="455"/>
      <c r="CP87" s="20"/>
    </row>
    <row r="88" spans="1:126" ht="4.5" customHeight="1">
      <c r="A88" s="5"/>
      <c r="B88" s="2"/>
      <c r="C88" s="2"/>
      <c r="D88" s="2"/>
      <c r="E88" s="2"/>
      <c r="F88" s="2"/>
      <c r="G88" s="2"/>
      <c r="H88" s="2"/>
      <c r="I88" s="2"/>
      <c r="J88" s="2"/>
      <c r="K88" s="2"/>
      <c r="L88" s="2"/>
      <c r="M88" s="2"/>
      <c r="N88" s="2"/>
      <c r="O88" s="2"/>
      <c r="P88" s="2"/>
      <c r="Q88" s="2"/>
      <c r="R88" s="2"/>
      <c r="S88" s="2"/>
      <c r="T88" s="2"/>
      <c r="U88" s="2"/>
      <c r="V88" s="2"/>
      <c r="W88" s="2"/>
      <c r="X88" s="2"/>
      <c r="Y88" s="2"/>
      <c r="Z88" s="2"/>
      <c r="AA88" s="45"/>
      <c r="AB88" s="45"/>
      <c r="AC88" s="45"/>
      <c r="AD88" s="45"/>
      <c r="AE88" s="45"/>
      <c r="AF88" s="45"/>
      <c r="AG88" s="45"/>
      <c r="AH88" s="45"/>
      <c r="AI88" s="45"/>
      <c r="AJ88" s="45"/>
      <c r="AK88" s="45"/>
      <c r="AL88" s="45"/>
      <c r="AM88" s="45"/>
      <c r="AN88" s="45"/>
      <c r="AO88" s="45"/>
      <c r="AP88" s="45"/>
      <c r="AQ88" s="45"/>
      <c r="AR88" s="45"/>
      <c r="AS88" s="45"/>
      <c r="AT88" s="45"/>
      <c r="AU88" s="45"/>
      <c r="AV88" s="45"/>
      <c r="AW88" s="45"/>
      <c r="AX88" s="45"/>
      <c r="AY88" s="45"/>
      <c r="AZ88" s="45"/>
      <c r="BA88" s="45"/>
      <c r="BB88" s="45"/>
      <c r="BC88" s="45"/>
      <c r="BD88" s="45"/>
      <c r="CP88" s="12"/>
    </row>
    <row r="89" spans="1:126" ht="23.25" customHeight="1">
      <c r="A89" s="5"/>
      <c r="B89" s="451" t="s">
        <v>4</v>
      </c>
      <c r="C89" s="226"/>
      <c r="D89" s="226"/>
      <c r="E89" s="226"/>
      <c r="F89" s="226"/>
      <c r="G89" s="452"/>
      <c r="H89" s="32"/>
      <c r="I89" s="32"/>
      <c r="J89" s="32"/>
      <c r="K89" s="32"/>
      <c r="L89" s="2"/>
      <c r="M89" s="2"/>
      <c r="N89" s="2"/>
      <c r="R89" s="453" t="s">
        <v>39</v>
      </c>
      <c r="S89" s="453"/>
      <c r="T89" s="453"/>
      <c r="U89" s="453"/>
      <c r="V89" s="453"/>
      <c r="W89" s="453"/>
      <c r="X89" s="453"/>
      <c r="Y89" s="453"/>
      <c r="Z89" s="453"/>
      <c r="AA89" s="453"/>
      <c r="AB89" s="453"/>
      <c r="AC89" s="453"/>
      <c r="AD89" s="453"/>
      <c r="AE89" s="453"/>
      <c r="AF89" s="453"/>
      <c r="AG89" s="453"/>
      <c r="AH89" s="453"/>
      <c r="AI89" s="453"/>
      <c r="AJ89" s="453"/>
      <c r="AK89" s="453"/>
      <c r="AL89" s="453"/>
      <c r="AM89" s="453"/>
      <c r="AN89" s="453"/>
      <c r="AO89" s="453"/>
      <c r="AP89" s="453"/>
      <c r="AQ89" s="453"/>
      <c r="AR89" s="453"/>
      <c r="AS89" s="453"/>
      <c r="AT89" s="453"/>
      <c r="AU89" s="453"/>
      <c r="AV89" s="453"/>
      <c r="AW89" s="453"/>
      <c r="AX89" s="453"/>
      <c r="AY89" s="453"/>
      <c r="AZ89" s="453"/>
      <c r="BA89" s="453"/>
      <c r="BB89" s="453"/>
      <c r="BC89" s="453"/>
      <c r="BD89" s="4"/>
      <c r="CP89" s="12"/>
    </row>
    <row r="90" spans="1:126" ht="23.25" customHeight="1">
      <c r="A90" s="5"/>
      <c r="B90" s="2"/>
      <c r="C90" s="2"/>
      <c r="D90" s="2"/>
      <c r="E90" s="1" t="s">
        <v>40</v>
      </c>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6"/>
      <c r="BC90" s="26"/>
      <c r="BD90" s="26"/>
      <c r="BE90" s="25"/>
      <c r="BF90" s="25"/>
      <c r="BG90" s="25"/>
      <c r="BH90" s="25"/>
      <c r="BI90" s="25"/>
      <c r="BJ90" s="25"/>
      <c r="BK90" s="25"/>
      <c r="BL90" s="25"/>
      <c r="BM90" s="25"/>
      <c r="BN90" s="25"/>
      <c r="CP90" s="12"/>
    </row>
    <row r="91" spans="1:126" ht="23.25" customHeight="1">
      <c r="A91" s="14"/>
      <c r="G91" s="523" t="s">
        <v>41</v>
      </c>
      <c r="H91" s="524"/>
      <c r="I91" s="524"/>
      <c r="J91" s="524"/>
      <c r="K91" s="524"/>
      <c r="L91" s="524"/>
      <c r="M91" s="524"/>
      <c r="N91" s="524"/>
      <c r="O91" s="524"/>
      <c r="P91" s="524"/>
      <c r="Q91" s="524"/>
      <c r="R91" s="524"/>
      <c r="S91" s="524"/>
      <c r="T91" s="524"/>
      <c r="U91" s="525"/>
      <c r="V91" s="526"/>
      <c r="W91" s="527"/>
      <c r="X91" s="527"/>
      <c r="Y91" s="527"/>
      <c r="Z91" s="527"/>
      <c r="AA91" s="527"/>
      <c r="AB91" s="527"/>
      <c r="AC91" s="527"/>
      <c r="AD91" s="425"/>
      <c r="AE91" s="425"/>
      <c r="AF91" s="425"/>
      <c r="AG91" s="425"/>
      <c r="AH91" s="425"/>
      <c r="AI91" s="425"/>
      <c r="AJ91" s="425"/>
      <c r="AK91" s="425"/>
      <c r="AL91" s="425"/>
      <c r="AM91" s="425"/>
      <c r="AN91" s="425"/>
      <c r="AO91" s="425"/>
      <c r="AP91" s="425"/>
      <c r="AQ91" s="425"/>
      <c r="AR91" s="425"/>
      <c r="AS91" s="425"/>
      <c r="AT91" s="425"/>
      <c r="AU91" s="425"/>
      <c r="AV91" s="425"/>
      <c r="AW91" s="425"/>
      <c r="AX91" s="425"/>
      <c r="AY91" s="425"/>
      <c r="AZ91" s="425"/>
      <c r="BA91" s="425"/>
      <c r="BB91" s="425"/>
      <c r="BC91" s="425"/>
      <c r="BD91" s="425"/>
      <c r="BE91" s="426"/>
      <c r="CP91" s="12"/>
    </row>
    <row r="92" spans="1:126" ht="23.25" customHeight="1">
      <c r="A92" s="7"/>
      <c r="B92" s="45"/>
      <c r="C92" s="45"/>
      <c r="D92" s="45"/>
      <c r="E92" s="45"/>
      <c r="F92" s="441"/>
      <c r="G92" s="441"/>
      <c r="H92" s="45"/>
      <c r="I92" s="45"/>
      <c r="J92" s="45"/>
      <c r="K92" s="45"/>
      <c r="L92" s="45"/>
      <c r="M92" s="45"/>
      <c r="N92" s="45"/>
      <c r="O92" s="45"/>
      <c r="P92" s="45"/>
      <c r="Q92" s="45"/>
      <c r="R92" s="45"/>
      <c r="S92" s="45"/>
      <c r="T92" s="45"/>
      <c r="U92" s="45"/>
      <c r="V92" s="45"/>
      <c r="W92" s="45"/>
      <c r="X92" s="45"/>
      <c r="Z92" s="45"/>
      <c r="AD92" s="1" t="s">
        <v>6</v>
      </c>
      <c r="AQ92" s="4"/>
      <c r="AR92" s="4"/>
      <c r="AS92" s="4"/>
      <c r="AT92" s="4"/>
      <c r="AU92" s="4"/>
      <c r="AV92" s="4"/>
      <c r="AW92" s="4"/>
      <c r="AX92" s="4"/>
      <c r="AY92" s="4"/>
      <c r="AZ92" s="4"/>
      <c r="BA92" s="4"/>
      <c r="BB92" s="4"/>
      <c r="BC92" s="4"/>
      <c r="BD92" s="4"/>
      <c r="CP92" s="12"/>
      <c r="CR92" s="22"/>
      <c r="CS92" s="22"/>
      <c r="CT92" s="22"/>
      <c r="CU92" s="22"/>
      <c r="CV92" s="22"/>
      <c r="CW92" s="22"/>
      <c r="CX92" s="22"/>
      <c r="CY92" s="22"/>
      <c r="CZ92" s="22"/>
      <c r="DA92" s="22"/>
      <c r="DB92" s="22"/>
      <c r="DC92" s="22"/>
      <c r="DD92" s="22"/>
      <c r="DE92" s="22"/>
      <c r="DF92" s="22"/>
      <c r="DG92" s="22"/>
      <c r="DH92" s="22"/>
      <c r="DI92" s="22"/>
      <c r="DJ92" s="22"/>
      <c r="DK92" s="22"/>
      <c r="DL92" s="22"/>
      <c r="DM92" s="22"/>
      <c r="DN92" s="22"/>
      <c r="DO92" s="22"/>
      <c r="DP92" s="22"/>
      <c r="DQ92" s="22"/>
      <c r="DR92" s="22"/>
      <c r="DS92" s="22"/>
      <c r="DT92" s="22"/>
      <c r="DU92" s="22"/>
      <c r="DV92" s="22"/>
    </row>
    <row r="93" spans="1:126" ht="23.25" customHeight="1">
      <c r="A93" s="8"/>
      <c r="B93" s="9"/>
      <c r="C93" s="9"/>
      <c r="D93" s="9"/>
      <c r="E93" s="9"/>
      <c r="F93" s="13"/>
      <c r="G93" s="13"/>
      <c r="H93" s="13"/>
      <c r="I93" s="13"/>
      <c r="J93" s="13"/>
      <c r="K93" s="13"/>
      <c r="L93" s="13"/>
      <c r="M93" s="13"/>
      <c r="N93" s="13"/>
      <c r="O93" s="46"/>
      <c r="P93" s="46"/>
      <c r="Q93" s="46"/>
      <c r="R93" s="46"/>
      <c r="S93" s="46"/>
      <c r="T93" s="46"/>
      <c r="U93" s="46"/>
      <c r="V93" s="46"/>
      <c r="W93" s="46"/>
      <c r="X93" s="46"/>
      <c r="Y93" s="46"/>
      <c r="Z93" s="46"/>
      <c r="AA93" s="13"/>
      <c r="AB93" s="13"/>
      <c r="AC93" s="13"/>
      <c r="AD93" s="13"/>
      <c r="AE93" s="13"/>
      <c r="AF93" s="13"/>
      <c r="AG93" s="13"/>
      <c r="AH93" s="13"/>
      <c r="AI93" s="13"/>
      <c r="AJ93" s="13"/>
      <c r="AK93" s="13"/>
      <c r="AL93" s="13"/>
      <c r="AM93" s="13"/>
      <c r="AN93" s="13"/>
      <c r="AO93" s="13"/>
      <c r="AP93" s="13"/>
      <c r="AQ93" s="13"/>
      <c r="AR93" s="13"/>
      <c r="AS93" s="13"/>
      <c r="AT93" s="13"/>
      <c r="AU93" s="13"/>
      <c r="AV93" s="10"/>
      <c r="AW93" s="10"/>
      <c r="AX93" s="10"/>
      <c r="AY93" s="10"/>
      <c r="AZ93" s="10"/>
      <c r="BA93" s="10"/>
      <c r="BB93" s="13"/>
      <c r="BC93" s="13"/>
      <c r="BD93" s="13"/>
      <c r="BE93" s="6"/>
      <c r="BF93" s="6"/>
      <c r="BG93" s="6"/>
      <c r="BH93" s="6"/>
      <c r="BI93" s="6"/>
      <c r="BJ93" s="6"/>
      <c r="BK93" s="6"/>
      <c r="BL93" s="6"/>
      <c r="BM93" s="6"/>
      <c r="BN93" s="266" t="s">
        <v>19</v>
      </c>
      <c r="BO93" s="266"/>
      <c r="BP93" s="266"/>
      <c r="BQ93" s="266"/>
      <c r="BR93" s="266"/>
      <c r="BS93" s="266"/>
      <c r="BT93" s="266"/>
      <c r="BU93" s="266"/>
      <c r="BV93" s="266"/>
      <c r="BW93" s="266"/>
      <c r="BX93" s="266"/>
      <c r="BY93" s="266"/>
      <c r="BZ93" s="266"/>
      <c r="CA93" s="266"/>
      <c r="CB93" s="266"/>
      <c r="CC93" s="266"/>
      <c r="CD93" s="266"/>
      <c r="CE93" s="266"/>
      <c r="CF93" s="266"/>
      <c r="CG93" s="266"/>
      <c r="CH93" s="266"/>
      <c r="CI93" s="266"/>
      <c r="CJ93" s="266"/>
      <c r="CK93" s="266"/>
      <c r="CL93" s="266"/>
      <c r="CM93" s="266"/>
      <c r="CN93" s="266"/>
      <c r="CO93" s="266"/>
      <c r="CP93" s="23"/>
      <c r="CQ93" s="48"/>
      <c r="CR93" s="22"/>
      <c r="CS93" s="22"/>
      <c r="CT93" s="22"/>
      <c r="CU93" s="22"/>
      <c r="CV93" s="22"/>
      <c r="CW93" s="22"/>
      <c r="CX93" s="22"/>
      <c r="CY93" s="22"/>
      <c r="CZ93" s="22"/>
      <c r="DA93" s="22"/>
      <c r="DB93" s="22"/>
      <c r="DC93" s="22"/>
      <c r="DD93" s="22"/>
      <c r="DE93" s="22"/>
      <c r="DF93" s="22"/>
      <c r="DG93" s="22"/>
      <c r="DH93" s="22"/>
      <c r="DI93" s="22"/>
      <c r="DJ93" s="22"/>
      <c r="DK93" s="22"/>
      <c r="DL93" s="22"/>
      <c r="DM93" s="22"/>
      <c r="DN93" s="22"/>
      <c r="DO93" s="22"/>
      <c r="DP93" s="22"/>
      <c r="DQ93" s="22"/>
      <c r="DR93" s="22"/>
      <c r="DS93" s="22"/>
      <c r="DT93" s="22"/>
      <c r="DU93" s="22"/>
      <c r="DV93" s="22"/>
    </row>
    <row r="94" spans="1:126" ht="4.5" customHeight="1">
      <c r="A94" s="45"/>
      <c r="B94" s="45"/>
      <c r="C94" s="45"/>
      <c r="D94" s="45"/>
      <c r="E94" s="45"/>
      <c r="O94" s="4"/>
      <c r="P94" s="4"/>
      <c r="Q94" s="4"/>
      <c r="R94" s="4"/>
      <c r="S94" s="4"/>
      <c r="T94" s="4"/>
      <c r="U94" s="4"/>
      <c r="V94" s="4"/>
      <c r="W94" s="4"/>
      <c r="X94" s="4"/>
      <c r="Y94" s="4"/>
      <c r="Z94" s="4"/>
      <c r="AV94" s="24"/>
      <c r="AW94" s="24"/>
      <c r="AX94" s="24"/>
      <c r="AY94" s="24"/>
      <c r="AZ94" s="24"/>
      <c r="BA94" s="24"/>
      <c r="BE94" s="2"/>
      <c r="BF94" s="2"/>
      <c r="BG94" s="2"/>
      <c r="BH94" s="2"/>
      <c r="BI94" s="2"/>
      <c r="BJ94" s="2"/>
      <c r="BK94" s="2"/>
      <c r="BL94" s="2"/>
      <c r="BM94" s="2"/>
      <c r="BN94" s="2"/>
      <c r="BO94" s="2"/>
      <c r="BP94" s="2"/>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2"/>
      <c r="CQ94" s="48"/>
      <c r="CR94" s="22"/>
      <c r="CS94" s="22"/>
      <c r="CT94" s="22"/>
      <c r="CU94" s="22"/>
      <c r="CV94" s="22"/>
      <c r="CW94" s="22"/>
      <c r="CX94" s="22"/>
      <c r="CY94" s="22"/>
      <c r="CZ94" s="22"/>
      <c r="DA94" s="22"/>
      <c r="DB94" s="22"/>
      <c r="DC94" s="22"/>
      <c r="DD94" s="22"/>
      <c r="DE94" s="22"/>
      <c r="DF94" s="22"/>
      <c r="DG94" s="22"/>
      <c r="DH94" s="22"/>
      <c r="DI94" s="22"/>
      <c r="DJ94" s="22"/>
      <c r="DK94" s="22"/>
      <c r="DL94" s="22"/>
      <c r="DM94" s="22"/>
      <c r="DN94" s="22"/>
      <c r="DO94" s="22"/>
      <c r="DP94" s="22"/>
      <c r="DQ94" s="22"/>
      <c r="DR94" s="22"/>
      <c r="DS94" s="22"/>
      <c r="DT94" s="22"/>
      <c r="DU94" s="22"/>
      <c r="DV94" s="22"/>
    </row>
    <row r="95" spans="1:126" ht="9.75" customHeight="1">
      <c r="A95" s="442" t="s">
        <v>20</v>
      </c>
      <c r="B95" s="442"/>
      <c r="C95" s="442"/>
      <c r="D95" s="443" t="s">
        <v>49</v>
      </c>
      <c r="E95" s="443"/>
      <c r="F95" s="443"/>
      <c r="G95" s="443"/>
      <c r="H95" s="443"/>
      <c r="I95" s="443"/>
      <c r="J95" s="443"/>
      <c r="K95" s="443"/>
      <c r="L95" s="443"/>
      <c r="M95" s="443"/>
      <c r="N95" s="443"/>
      <c r="O95" s="443"/>
      <c r="P95" s="443"/>
      <c r="Q95" s="443"/>
      <c r="R95" s="443"/>
      <c r="S95" s="443"/>
      <c r="T95" s="443"/>
      <c r="U95" s="443"/>
      <c r="V95" s="443"/>
      <c r="W95" s="443"/>
      <c r="X95" s="443"/>
      <c r="Y95" s="443"/>
      <c r="Z95" s="443"/>
      <c r="AA95" s="443"/>
      <c r="AB95" s="443"/>
      <c r="AC95" s="443"/>
      <c r="AD95" s="443"/>
      <c r="AE95" s="443"/>
      <c r="AF95" s="443"/>
      <c r="AG95" s="443"/>
      <c r="AH95" s="443"/>
      <c r="AI95" s="443"/>
      <c r="AJ95" s="443"/>
      <c r="AK95" s="443"/>
      <c r="AL95" s="443"/>
      <c r="AM95" s="443"/>
      <c r="AN95" s="443"/>
      <c r="AO95" s="443"/>
      <c r="AP95" s="443"/>
      <c r="AQ95" s="443"/>
      <c r="AR95" s="443"/>
      <c r="AS95" s="443"/>
      <c r="AT95" s="443"/>
      <c r="AU95" s="443"/>
      <c r="AV95" s="443"/>
      <c r="AW95" s="443"/>
      <c r="AX95" s="443"/>
      <c r="AY95" s="443"/>
      <c r="AZ95" s="443"/>
      <c r="BA95" s="443"/>
      <c r="BB95" s="443"/>
      <c r="BC95" s="443"/>
      <c r="BD95" s="443"/>
      <c r="BE95" s="443"/>
      <c r="BF95" s="443"/>
      <c r="BG95" s="443"/>
      <c r="BH95" s="443"/>
      <c r="BI95" s="443"/>
      <c r="BJ95" s="443"/>
      <c r="BK95" s="443"/>
      <c r="BL95" s="443"/>
      <c r="BM95" s="443"/>
      <c r="BN95" s="443"/>
      <c r="BO95" s="443"/>
      <c r="BP95" s="443"/>
      <c r="BQ95" s="443"/>
      <c r="BR95" s="443"/>
      <c r="BS95" s="443"/>
      <c r="BT95" s="443"/>
      <c r="BU95" s="443"/>
      <c r="BV95" s="443"/>
      <c r="BW95" s="443"/>
      <c r="BX95" s="443"/>
      <c r="BY95" s="443"/>
      <c r="BZ95" s="443"/>
      <c r="CA95" s="443"/>
      <c r="CB95" s="443"/>
      <c r="CC95" s="443"/>
      <c r="CD95" s="443"/>
      <c r="CE95" s="443"/>
      <c r="CF95" s="443"/>
      <c r="CG95" s="443"/>
      <c r="CH95" s="443"/>
      <c r="CI95" s="443"/>
      <c r="CJ95" s="443"/>
      <c r="CK95" s="443"/>
      <c r="CL95" s="443"/>
      <c r="CM95" s="443"/>
      <c r="CN95" s="443"/>
      <c r="CO95" s="443"/>
      <c r="CP95" s="443"/>
      <c r="CQ95" s="22"/>
      <c r="CR95" s="22"/>
      <c r="CS95" s="22"/>
      <c r="CT95" s="22"/>
      <c r="CU95" s="22"/>
      <c r="CV95" s="22"/>
      <c r="CW95" s="22"/>
      <c r="CX95" s="22"/>
      <c r="CY95" s="22"/>
      <c r="CZ95" s="22"/>
      <c r="DA95" s="22"/>
      <c r="DB95" s="22"/>
      <c r="DC95" s="22"/>
      <c r="DD95" s="22"/>
      <c r="DE95" s="22"/>
      <c r="DF95" s="22"/>
      <c r="DG95" s="22"/>
      <c r="DH95" s="22"/>
      <c r="DI95" s="22"/>
      <c r="DJ95" s="22"/>
      <c r="DK95" s="22"/>
      <c r="DL95" s="22"/>
      <c r="DM95" s="22"/>
      <c r="DN95" s="22"/>
      <c r="DO95" s="22"/>
      <c r="DP95" s="22"/>
      <c r="DQ95" s="22"/>
      <c r="DR95" s="22"/>
      <c r="DS95" s="22"/>
      <c r="DT95" s="22"/>
      <c r="DU95" s="22"/>
      <c r="DV95" s="22"/>
    </row>
    <row r="96" spans="1:126" ht="9" customHeight="1">
      <c r="A96" s="22"/>
      <c r="B96" s="31"/>
      <c r="C96" s="31">
        <v>2</v>
      </c>
      <c r="D96" s="444" t="s">
        <v>42</v>
      </c>
      <c r="E96" s="444"/>
      <c r="F96" s="444"/>
      <c r="G96" s="444"/>
      <c r="H96" s="444"/>
      <c r="I96" s="444"/>
      <c r="J96" s="444"/>
      <c r="K96" s="444"/>
      <c r="L96" s="444"/>
      <c r="M96" s="444"/>
      <c r="N96" s="444"/>
      <c r="O96" s="444"/>
      <c r="P96" s="444"/>
      <c r="Q96" s="444"/>
      <c r="R96" s="444"/>
      <c r="S96" s="444"/>
      <c r="T96" s="444"/>
      <c r="U96" s="444"/>
      <c r="V96" s="444"/>
      <c r="W96" s="444"/>
      <c r="X96" s="444"/>
      <c r="Y96" s="444"/>
      <c r="Z96" s="444"/>
      <c r="AA96" s="444"/>
      <c r="AB96" s="444"/>
      <c r="AC96" s="444"/>
      <c r="AD96" s="444"/>
      <c r="AE96" s="444"/>
      <c r="AF96" s="444"/>
      <c r="AG96" s="444"/>
      <c r="AH96" s="444"/>
      <c r="AI96" s="444"/>
      <c r="AJ96" s="444"/>
      <c r="AK96" s="444"/>
      <c r="AL96" s="444"/>
      <c r="AM96" s="444"/>
      <c r="AN96" s="444"/>
      <c r="AO96" s="444"/>
      <c r="AP96" s="444"/>
      <c r="AQ96" s="444"/>
      <c r="AR96" s="444"/>
      <c r="AS96" s="444"/>
      <c r="AT96" s="444"/>
      <c r="AU96" s="444"/>
      <c r="AV96" s="444"/>
      <c r="AW96" s="444"/>
      <c r="AX96" s="444"/>
      <c r="AY96" s="444"/>
      <c r="AZ96" s="444"/>
      <c r="BA96" s="444"/>
      <c r="BB96" s="444"/>
      <c r="BC96" s="444"/>
      <c r="BD96" s="444"/>
      <c r="BE96" s="444"/>
      <c r="BF96" s="444"/>
      <c r="BG96" s="444"/>
      <c r="BH96" s="444"/>
      <c r="BI96" s="444"/>
      <c r="BJ96" s="444"/>
      <c r="BK96" s="444"/>
      <c r="BL96" s="444"/>
      <c r="BM96" s="444"/>
      <c r="BN96" s="444"/>
      <c r="BO96" s="444"/>
      <c r="BP96" s="444"/>
      <c r="BQ96" s="444"/>
      <c r="BR96" s="444"/>
      <c r="BS96" s="444"/>
      <c r="BT96" s="444"/>
      <c r="BU96" s="444"/>
      <c r="BV96" s="444"/>
      <c r="BW96" s="444"/>
      <c r="BX96" s="444"/>
      <c r="BY96" s="444"/>
      <c r="BZ96" s="444"/>
      <c r="CA96" s="444"/>
      <c r="CB96" s="444"/>
      <c r="CC96" s="444"/>
      <c r="CD96" s="444"/>
      <c r="CE96" s="444"/>
      <c r="CF96" s="444"/>
      <c r="CG96" s="444"/>
      <c r="CH96" s="444"/>
      <c r="CI96" s="444"/>
      <c r="CJ96" s="444"/>
      <c r="CK96" s="444"/>
      <c r="CL96" s="444"/>
      <c r="CM96" s="444"/>
      <c r="CN96" s="444"/>
      <c r="CO96" s="444"/>
      <c r="CP96" s="444"/>
      <c r="CQ96" s="22"/>
    </row>
    <row r="97" spans="1:95" ht="9" customHeight="1">
      <c r="A97" s="22"/>
      <c r="B97" s="31"/>
      <c r="C97" s="31">
        <v>3</v>
      </c>
      <c r="D97" s="444" t="s">
        <v>43</v>
      </c>
      <c r="E97" s="444"/>
      <c r="F97" s="444"/>
      <c r="G97" s="444"/>
      <c r="H97" s="444"/>
      <c r="I97" s="444"/>
      <c r="J97" s="444"/>
      <c r="K97" s="444"/>
      <c r="L97" s="444"/>
      <c r="M97" s="444"/>
      <c r="N97" s="444"/>
      <c r="O97" s="444"/>
      <c r="P97" s="444"/>
      <c r="Q97" s="444"/>
      <c r="R97" s="444"/>
      <c r="S97" s="444"/>
      <c r="T97" s="444"/>
      <c r="U97" s="444"/>
      <c r="V97" s="444"/>
      <c r="W97" s="444"/>
      <c r="X97" s="444"/>
      <c r="Y97" s="444"/>
      <c r="Z97" s="444"/>
      <c r="AA97" s="444"/>
      <c r="AB97" s="444"/>
      <c r="AC97" s="444"/>
      <c r="AD97" s="444"/>
      <c r="AE97" s="444"/>
      <c r="AF97" s="444"/>
      <c r="AG97" s="444"/>
      <c r="AH97" s="444"/>
      <c r="AI97" s="444"/>
      <c r="AJ97" s="444"/>
      <c r="AK97" s="444"/>
      <c r="AL97" s="444"/>
      <c r="AM97" s="444"/>
      <c r="AN97" s="444"/>
      <c r="AO97" s="444"/>
      <c r="AP97" s="444"/>
      <c r="AQ97" s="444"/>
      <c r="AR97" s="444"/>
      <c r="AS97" s="444"/>
      <c r="AT97" s="444"/>
      <c r="AU97" s="444"/>
      <c r="AV97" s="444"/>
      <c r="AW97" s="444"/>
      <c r="AX97" s="444"/>
      <c r="AY97" s="444"/>
      <c r="AZ97" s="444"/>
      <c r="BA97" s="444"/>
      <c r="BB97" s="444"/>
      <c r="BC97" s="444"/>
      <c r="BD97" s="444"/>
      <c r="BE97" s="444"/>
      <c r="BF97" s="444"/>
      <c r="BG97" s="444"/>
      <c r="BH97" s="444"/>
      <c r="BI97" s="444"/>
      <c r="BJ97" s="444"/>
      <c r="BK97" s="444"/>
      <c r="BL97" s="444"/>
      <c r="BM97" s="444"/>
      <c r="BN97" s="444"/>
      <c r="BO97" s="444"/>
      <c r="BP97" s="444"/>
      <c r="BQ97" s="444"/>
      <c r="BR97" s="444"/>
      <c r="BS97" s="444"/>
      <c r="BT97" s="444"/>
      <c r="BU97" s="444"/>
      <c r="BV97" s="444"/>
      <c r="BW97" s="444"/>
      <c r="BX97" s="444"/>
      <c r="BY97" s="444"/>
      <c r="BZ97" s="444"/>
      <c r="CA97" s="444"/>
      <c r="CB97" s="444"/>
      <c r="CC97" s="444"/>
      <c r="CD97" s="444"/>
      <c r="CE97" s="444"/>
      <c r="CF97" s="444"/>
      <c r="CG97" s="444"/>
      <c r="CH97" s="444"/>
      <c r="CI97" s="444"/>
      <c r="CJ97" s="444"/>
      <c r="CK97" s="444"/>
      <c r="CL97" s="444"/>
      <c r="CM97" s="444"/>
      <c r="CN97" s="444"/>
      <c r="CO97" s="444"/>
      <c r="CP97" s="444"/>
      <c r="CQ97" s="22"/>
    </row>
    <row r="98" spans="1:95" ht="9" customHeight="1">
      <c r="A98" s="22"/>
      <c r="B98" s="31"/>
      <c r="C98" s="31"/>
      <c r="CQ98" s="22"/>
    </row>
    <row r="99" spans="1:95" ht="9.75" customHeight="1">
      <c r="A99" s="21"/>
      <c r="B99" s="445"/>
      <c r="C99" s="445"/>
      <c r="D99" s="444"/>
      <c r="E99" s="444"/>
      <c r="F99" s="444"/>
      <c r="G99" s="444"/>
      <c r="H99" s="444"/>
      <c r="I99" s="444"/>
      <c r="J99" s="444"/>
      <c r="K99" s="444"/>
      <c r="L99" s="444"/>
      <c r="M99" s="444"/>
      <c r="N99" s="444"/>
      <c r="O99" s="444"/>
      <c r="P99" s="444"/>
      <c r="Q99" s="444"/>
      <c r="R99" s="444"/>
      <c r="S99" s="444"/>
      <c r="T99" s="444"/>
      <c r="U99" s="444"/>
      <c r="V99" s="444"/>
      <c r="W99" s="444"/>
      <c r="X99" s="444"/>
      <c r="Y99" s="444"/>
      <c r="Z99" s="444"/>
      <c r="AA99" s="444"/>
      <c r="AB99" s="444"/>
      <c r="AC99" s="444"/>
      <c r="AD99" s="444"/>
      <c r="AE99" s="444"/>
      <c r="AF99" s="444"/>
      <c r="AG99" s="444"/>
      <c r="AH99" s="444"/>
      <c r="AI99" s="444"/>
      <c r="AJ99" s="444"/>
      <c r="AK99" s="444"/>
      <c r="AL99" s="444"/>
      <c r="AM99" s="444"/>
      <c r="AN99" s="444"/>
      <c r="AO99" s="444"/>
      <c r="AP99" s="444"/>
      <c r="AQ99" s="444"/>
      <c r="AR99" s="444"/>
      <c r="AS99" s="444"/>
      <c r="AT99" s="444"/>
      <c r="AU99" s="444"/>
      <c r="AV99" s="444"/>
      <c r="AW99" s="444"/>
      <c r="AX99" s="444"/>
      <c r="AY99" s="444"/>
      <c r="AZ99" s="444"/>
      <c r="BA99" s="444"/>
      <c r="BB99" s="444"/>
      <c r="BC99" s="444"/>
      <c r="BD99" s="444"/>
      <c r="BE99" s="444"/>
      <c r="BF99" s="444"/>
      <c r="BG99" s="444"/>
      <c r="BH99" s="444"/>
      <c r="BI99" s="444"/>
      <c r="BJ99" s="444"/>
      <c r="BK99" s="444"/>
      <c r="BL99" s="444"/>
      <c r="BM99" s="444"/>
      <c r="BN99" s="444"/>
      <c r="BO99" s="444"/>
      <c r="BP99" s="444"/>
      <c r="BQ99" s="444"/>
      <c r="BR99" s="444"/>
      <c r="BS99" s="444"/>
      <c r="BT99" s="444"/>
      <c r="BU99" s="444"/>
      <c r="BV99" s="444"/>
      <c r="BW99" s="444"/>
      <c r="BX99" s="444"/>
      <c r="BY99" s="444"/>
      <c r="BZ99" s="444"/>
      <c r="CA99" s="444"/>
      <c r="CB99" s="444"/>
      <c r="CC99" s="444"/>
      <c r="CD99" s="444"/>
      <c r="CE99" s="444"/>
      <c r="CF99" s="444"/>
      <c r="CG99" s="444"/>
      <c r="CH99" s="444"/>
      <c r="CI99" s="444"/>
      <c r="CJ99" s="444"/>
      <c r="CK99" s="444"/>
      <c r="CL99" s="444"/>
      <c r="CM99" s="444"/>
      <c r="CN99" s="444"/>
      <c r="CO99" s="444"/>
      <c r="CP99" s="444"/>
      <c r="CQ99" s="21"/>
    </row>
    <row r="100" spans="1:95">
      <c r="A100" s="21"/>
      <c r="B100" s="445"/>
      <c r="C100" s="445"/>
      <c r="E100" s="35"/>
      <c r="F100" s="35"/>
      <c r="G100" s="35"/>
      <c r="H100" s="35"/>
      <c r="I100" s="35"/>
      <c r="J100" s="35"/>
      <c r="K100" s="35"/>
      <c r="L100" s="35"/>
      <c r="M100" s="35"/>
      <c r="N100" s="35"/>
      <c r="O100" s="35"/>
      <c r="P100" s="35"/>
      <c r="Q100" s="35"/>
      <c r="R100" s="35"/>
      <c r="S100" s="35"/>
      <c r="T100" s="35"/>
      <c r="U100" s="35"/>
      <c r="V100" s="35"/>
      <c r="W100" s="35"/>
      <c r="X100" s="35"/>
      <c r="Y100" s="35"/>
      <c r="Z100" s="35"/>
      <c r="AA100" s="35"/>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row>
    <row r="101" spans="1:95" ht="13.5" customHeight="1" thickBot="1">
      <c r="A101" s="21"/>
      <c r="B101" s="445"/>
      <c r="C101" s="445"/>
      <c r="BJ101" s="2"/>
      <c r="BK101" s="2"/>
      <c r="BL101" s="2"/>
    </row>
    <row r="102" spans="1:95" ht="9.75" customHeight="1">
      <c r="A102" s="21"/>
      <c r="B102" s="445"/>
      <c r="C102" s="445"/>
      <c r="D102" s="439"/>
      <c r="E102" s="439"/>
      <c r="F102" s="439"/>
      <c r="G102" s="439"/>
      <c r="H102" s="439"/>
      <c r="I102" s="439"/>
      <c r="J102" s="439"/>
      <c r="K102" s="439"/>
      <c r="L102" s="439"/>
      <c r="M102" s="439"/>
      <c r="N102" s="439"/>
      <c r="O102" s="439"/>
      <c r="P102" s="439"/>
      <c r="Q102" s="439"/>
      <c r="R102" s="439"/>
      <c r="S102" s="439"/>
      <c r="T102" s="439"/>
      <c r="U102" s="439"/>
      <c r="V102" s="439"/>
      <c r="W102" s="439"/>
      <c r="X102" s="439"/>
      <c r="Y102" s="439"/>
      <c r="Z102" s="439"/>
      <c r="AA102" s="439"/>
      <c r="AB102" s="439"/>
      <c r="AC102" s="439"/>
      <c r="AD102" s="439"/>
      <c r="AE102" s="439"/>
      <c r="AF102" s="439"/>
      <c r="AG102" s="439"/>
      <c r="AH102" s="439"/>
      <c r="AI102" s="439"/>
      <c r="AJ102" s="439"/>
      <c r="AK102" s="439"/>
      <c r="AL102" s="439"/>
      <c r="AM102" s="439"/>
      <c r="AN102" s="439"/>
      <c r="AO102" s="439"/>
      <c r="AP102" s="439"/>
      <c r="AQ102" s="439"/>
      <c r="AR102" s="439"/>
      <c r="AS102" s="439"/>
      <c r="AT102" s="439"/>
      <c r="AU102" s="439"/>
      <c r="AV102" s="439"/>
      <c r="AW102" s="439"/>
      <c r="AX102" s="439"/>
      <c r="AY102" s="439"/>
      <c r="AZ102" s="439"/>
      <c r="BA102" s="439"/>
      <c r="BB102" s="439"/>
      <c r="BC102" s="439"/>
      <c r="BD102" s="439"/>
      <c r="BE102" s="439"/>
      <c r="BF102" s="439"/>
      <c r="BG102" s="439"/>
      <c r="BH102" s="439"/>
      <c r="BI102" s="439"/>
      <c r="BO102" s="471" t="s">
        <v>11</v>
      </c>
      <c r="BP102" s="472"/>
      <c r="BQ102" s="472"/>
      <c r="BR102" s="472"/>
      <c r="BS102" s="472"/>
      <c r="BT102" s="472"/>
      <c r="BU102" s="472"/>
      <c r="BV102" s="472"/>
      <c r="BW102" s="472"/>
      <c r="BX102" s="472"/>
      <c r="BY102" s="472"/>
      <c r="BZ102" s="472"/>
      <c r="CA102" s="473"/>
      <c r="CB102" s="39" t="s">
        <v>53</v>
      </c>
      <c r="CC102" s="40"/>
      <c r="CD102" s="40"/>
      <c r="CE102" s="40"/>
      <c r="CF102" s="40"/>
      <c r="CG102" s="40"/>
      <c r="CH102" s="40"/>
      <c r="CI102" s="40"/>
      <c r="CJ102" s="40"/>
      <c r="CK102" s="40"/>
      <c r="CL102" s="40"/>
      <c r="CM102" s="40"/>
      <c r="CN102" s="40"/>
      <c r="CO102" s="40"/>
      <c r="CP102" s="41"/>
      <c r="CQ102" s="21"/>
    </row>
    <row r="103" spans="1:95" ht="13.5" customHeight="1">
      <c r="A103" s="21"/>
      <c r="D103" s="530"/>
      <c r="E103" s="530"/>
      <c r="F103" s="530"/>
      <c r="G103" s="530"/>
      <c r="H103" s="530"/>
      <c r="I103" s="530"/>
      <c r="J103" s="530"/>
      <c r="K103" s="530"/>
      <c r="L103" s="530"/>
      <c r="M103" s="530"/>
      <c r="N103" s="530"/>
      <c r="O103" s="530"/>
      <c r="P103" s="530"/>
      <c r="Q103" s="530"/>
      <c r="R103" s="530"/>
      <c r="S103" s="530"/>
      <c r="T103" s="530"/>
      <c r="U103" s="530"/>
      <c r="V103" s="530"/>
      <c r="W103" s="530"/>
      <c r="X103" s="530"/>
      <c r="Y103" s="530"/>
      <c r="Z103" s="530"/>
      <c r="AA103" s="530"/>
      <c r="AB103" s="530"/>
      <c r="AC103" s="530"/>
      <c r="AD103" s="530"/>
      <c r="AE103" s="530"/>
      <c r="AF103" s="530"/>
      <c r="AG103" s="530"/>
      <c r="AH103" s="530"/>
      <c r="AI103" s="530"/>
      <c r="AJ103" s="530"/>
      <c r="AK103" s="530"/>
      <c r="AL103" s="530"/>
      <c r="AM103" s="530"/>
      <c r="AN103" s="530"/>
      <c r="AO103" s="530"/>
      <c r="AP103" s="530"/>
      <c r="AQ103" s="530"/>
      <c r="AR103" s="530"/>
      <c r="AS103" s="530"/>
      <c r="AT103" s="530"/>
      <c r="AU103" s="530"/>
      <c r="AV103" s="530"/>
      <c r="AW103" s="530"/>
      <c r="AX103" s="530"/>
      <c r="AY103" s="530"/>
      <c r="AZ103" s="530"/>
      <c r="BA103" s="530"/>
      <c r="BB103" s="530"/>
      <c r="BC103" s="530"/>
      <c r="BD103" s="530"/>
      <c r="BE103" s="530"/>
      <c r="BF103" s="530"/>
      <c r="BG103" s="530"/>
      <c r="BH103" s="530"/>
      <c r="BI103" s="530"/>
      <c r="BJ103" s="530"/>
      <c r="BO103" s="474"/>
      <c r="BP103" s="475"/>
      <c r="BQ103" s="475"/>
      <c r="BR103" s="475"/>
      <c r="BS103" s="475"/>
      <c r="BT103" s="475"/>
      <c r="BU103" s="475"/>
      <c r="BV103" s="475"/>
      <c r="BW103" s="475"/>
      <c r="BX103" s="475"/>
      <c r="BY103" s="475"/>
      <c r="BZ103" s="475"/>
      <c r="CA103" s="476"/>
      <c r="CB103" s="477" t="str">
        <f>CB33</f>
        <v/>
      </c>
      <c r="CC103" s="478"/>
      <c r="CD103" s="478"/>
      <c r="CE103" s="478"/>
      <c r="CF103" s="478"/>
      <c r="CG103" s="478"/>
      <c r="CH103" s="478"/>
      <c r="CI103" s="478"/>
      <c r="CJ103" s="478"/>
      <c r="CK103" s="478"/>
      <c r="CL103" s="478"/>
      <c r="CM103" s="478"/>
      <c r="CN103" s="478"/>
      <c r="CO103" s="478"/>
      <c r="CP103" s="479"/>
      <c r="CQ103" s="21"/>
    </row>
    <row r="104" spans="1:95" ht="9.75" customHeight="1">
      <c r="B104" s="458"/>
      <c r="C104" s="458"/>
      <c r="D104" s="530"/>
      <c r="E104" s="530"/>
      <c r="F104" s="530"/>
      <c r="G104" s="530"/>
      <c r="H104" s="530"/>
      <c r="I104" s="530"/>
      <c r="J104" s="530"/>
      <c r="K104" s="530"/>
      <c r="L104" s="530"/>
      <c r="M104" s="530"/>
      <c r="N104" s="530"/>
      <c r="O104" s="530"/>
      <c r="P104" s="530"/>
      <c r="Q104" s="530"/>
      <c r="R104" s="530"/>
      <c r="S104" s="530"/>
      <c r="T104" s="530"/>
      <c r="U104" s="530"/>
      <c r="V104" s="530"/>
      <c r="W104" s="530"/>
      <c r="X104" s="530"/>
      <c r="Y104" s="530"/>
      <c r="Z104" s="530"/>
      <c r="AA104" s="530"/>
      <c r="AB104" s="530"/>
      <c r="AC104" s="530"/>
      <c r="AD104" s="530"/>
      <c r="AE104" s="530"/>
      <c r="AF104" s="530"/>
      <c r="AG104" s="530"/>
      <c r="AH104" s="530"/>
      <c r="AI104" s="530"/>
      <c r="AJ104" s="530"/>
      <c r="AK104" s="530"/>
      <c r="AL104" s="530"/>
      <c r="AM104" s="530"/>
      <c r="AN104" s="530"/>
      <c r="AO104" s="530"/>
      <c r="AP104" s="530"/>
      <c r="AQ104" s="530"/>
      <c r="AR104" s="530"/>
      <c r="AS104" s="530"/>
      <c r="AT104" s="530"/>
      <c r="AU104" s="530"/>
      <c r="AV104" s="530"/>
      <c r="AW104" s="530"/>
      <c r="AX104" s="530"/>
      <c r="AY104" s="530"/>
      <c r="AZ104" s="530"/>
      <c r="BA104" s="530"/>
      <c r="BB104" s="530"/>
      <c r="BC104" s="530"/>
      <c r="BD104" s="530"/>
      <c r="BE104" s="530"/>
      <c r="BF104" s="530"/>
      <c r="BG104" s="530"/>
      <c r="BH104" s="530"/>
      <c r="BI104" s="530"/>
      <c r="BJ104" s="530"/>
      <c r="BK104" s="1" t="s">
        <v>34</v>
      </c>
      <c r="BO104" s="459" t="s">
        <v>15</v>
      </c>
      <c r="BP104" s="460"/>
      <c r="BQ104" s="460"/>
      <c r="BR104" s="460"/>
      <c r="BS104" s="460"/>
      <c r="BT104" s="460"/>
      <c r="BU104" s="460"/>
      <c r="BV104" s="460"/>
      <c r="BW104" s="460"/>
      <c r="BX104" s="460"/>
      <c r="BY104" s="460"/>
      <c r="BZ104" s="460"/>
      <c r="CA104" s="461"/>
      <c r="CB104" s="465" t="s">
        <v>13</v>
      </c>
      <c r="CC104" s="466"/>
      <c r="CD104" s="466"/>
      <c r="CE104" s="466"/>
      <c r="CF104" s="466"/>
      <c r="CG104" s="466"/>
      <c r="CH104" s="466"/>
      <c r="CI104" s="466"/>
      <c r="CJ104" s="466"/>
      <c r="CK104" s="466"/>
      <c r="CL104" s="466"/>
      <c r="CM104" s="466"/>
      <c r="CN104" s="466"/>
      <c r="CO104" s="466"/>
      <c r="CP104" s="467"/>
      <c r="CQ104" s="21"/>
    </row>
    <row r="105" spans="1:95" ht="14.25" customHeight="1" thickBot="1">
      <c r="B105" s="36"/>
      <c r="C105" s="36"/>
      <c r="BO105" s="462"/>
      <c r="BP105" s="463"/>
      <c r="BQ105" s="463"/>
      <c r="BR105" s="463"/>
      <c r="BS105" s="463"/>
      <c r="BT105" s="463"/>
      <c r="BU105" s="463"/>
      <c r="BV105" s="463"/>
      <c r="BW105" s="463"/>
      <c r="BX105" s="463"/>
      <c r="BY105" s="463"/>
      <c r="BZ105" s="463"/>
      <c r="CA105" s="464"/>
      <c r="CB105" s="468" t="str">
        <f>CB35</f>
        <v/>
      </c>
      <c r="CC105" s="528"/>
      <c r="CD105" s="528"/>
      <c r="CE105" s="528"/>
      <c r="CF105" s="528"/>
      <c r="CG105" s="528"/>
      <c r="CH105" s="528"/>
      <c r="CI105" s="528"/>
      <c r="CJ105" s="528"/>
      <c r="CK105" s="528"/>
      <c r="CL105" s="528"/>
      <c r="CM105" s="528"/>
      <c r="CN105" s="528"/>
      <c r="CO105" s="528"/>
      <c r="CP105" s="529"/>
      <c r="CQ105" s="21"/>
    </row>
    <row r="106" spans="1:95" ht="15" customHeight="1" thickBot="1">
      <c r="CI106" s="1" t="s">
        <v>33</v>
      </c>
    </row>
    <row r="107" spans="1:95" ht="15" customHeight="1">
      <c r="A107" s="246" t="s">
        <v>37</v>
      </c>
      <c r="B107" s="247"/>
      <c r="C107" s="247"/>
      <c r="D107" s="247"/>
      <c r="E107" s="247"/>
      <c r="F107" s="247"/>
      <c r="G107" s="247"/>
      <c r="H107" s="247"/>
      <c r="I107" s="247"/>
      <c r="J107" s="247"/>
      <c r="K107" s="247"/>
      <c r="L107" s="247"/>
      <c r="M107" s="247"/>
      <c r="N107" s="247"/>
      <c r="O107" s="247"/>
      <c r="P107" s="247"/>
      <c r="Q107" s="247"/>
      <c r="R107" s="247"/>
      <c r="S107" s="247"/>
      <c r="T107" s="247"/>
      <c r="U107" s="247"/>
      <c r="V107" s="247"/>
      <c r="W107" s="247"/>
      <c r="X107" s="247"/>
      <c r="Y107" s="247"/>
      <c r="Z107" s="247"/>
      <c r="AA107" s="247"/>
      <c r="AB107" s="247"/>
      <c r="AC107" s="247"/>
      <c r="AD107" s="247"/>
      <c r="AE107" s="247"/>
      <c r="AF107" s="247"/>
      <c r="AG107" s="247"/>
      <c r="AH107" s="247"/>
      <c r="AI107" s="247"/>
      <c r="AJ107" s="247"/>
      <c r="AK107" s="247"/>
      <c r="AL107" s="247"/>
      <c r="AM107" s="247"/>
      <c r="AN107" s="247"/>
      <c r="AO107" s="247"/>
      <c r="AP107" s="247"/>
      <c r="AQ107" s="247"/>
      <c r="AR107" s="247"/>
      <c r="AS107" s="247"/>
      <c r="AT107" s="247"/>
      <c r="AU107" s="247"/>
      <c r="AV107" s="247"/>
      <c r="AW107" s="247"/>
      <c r="AX107" s="247"/>
      <c r="AY107" s="247"/>
      <c r="AZ107" s="247"/>
      <c r="BA107" s="247"/>
      <c r="BB107" s="247"/>
      <c r="BC107" s="247"/>
      <c r="BD107" s="247"/>
      <c r="BE107" s="247"/>
      <c r="BF107" s="247"/>
      <c r="BG107" s="247"/>
      <c r="BH107" s="247"/>
      <c r="BI107" s="247"/>
      <c r="BJ107" s="247"/>
      <c r="BK107" s="247"/>
      <c r="BL107" s="247"/>
      <c r="BM107" s="247"/>
      <c r="BN107" s="247"/>
      <c r="BO107" s="247"/>
      <c r="BP107" s="247"/>
      <c r="BQ107" s="247"/>
      <c r="BR107" s="247"/>
      <c r="BS107" s="247"/>
      <c r="BT107" s="247"/>
      <c r="BU107" s="247"/>
      <c r="BV107" s="247"/>
      <c r="BW107" s="247"/>
      <c r="BX107" s="247"/>
      <c r="BY107" s="247"/>
      <c r="BZ107" s="247"/>
      <c r="CA107" s="247"/>
      <c r="CB107" s="247"/>
      <c r="CC107" s="247"/>
      <c r="CD107" s="247"/>
      <c r="CE107" s="247"/>
      <c r="CF107" s="247"/>
      <c r="CG107" s="247"/>
      <c r="CH107" s="247"/>
      <c r="CI107" s="247"/>
      <c r="CJ107" s="247"/>
      <c r="CK107" s="247"/>
      <c r="CL107" s="247"/>
      <c r="CM107" s="247"/>
      <c r="CN107" s="247"/>
      <c r="CO107" s="247"/>
      <c r="CP107" s="248"/>
      <c r="CQ107" s="4"/>
    </row>
    <row r="108" spans="1:95" ht="15" customHeight="1">
      <c r="A108" s="212" t="s">
        <v>25</v>
      </c>
      <c r="B108" s="213"/>
      <c r="C108" s="213"/>
      <c r="D108" s="213"/>
      <c r="E108" s="214"/>
      <c r="F108" s="29" t="s">
        <v>24</v>
      </c>
      <c r="G108" s="250" t="s">
        <v>0</v>
      </c>
      <c r="H108" s="213"/>
      <c r="I108" s="213"/>
      <c r="J108" s="213"/>
      <c r="K108" s="213"/>
      <c r="L108" s="213"/>
      <c r="M108" s="213"/>
      <c r="N108" s="213"/>
      <c r="O108" s="213"/>
      <c r="P108" s="213"/>
      <c r="Q108" s="213"/>
      <c r="R108" s="213"/>
      <c r="S108" s="213"/>
      <c r="T108" s="213"/>
      <c r="U108" s="213"/>
      <c r="V108" s="213"/>
      <c r="W108" s="213"/>
      <c r="X108" s="213"/>
      <c r="Y108" s="213"/>
      <c r="Z108" s="213"/>
      <c r="AA108" s="213"/>
      <c r="AB108" s="213"/>
      <c r="AC108" s="213"/>
      <c r="AD108" s="213"/>
      <c r="AE108" s="213"/>
      <c r="AF108" s="213"/>
      <c r="AG108" s="213"/>
      <c r="AH108" s="213"/>
      <c r="AI108" s="213"/>
      <c r="AJ108" s="213"/>
      <c r="AK108" s="213"/>
      <c r="AL108" s="213"/>
      <c r="AM108" s="213"/>
      <c r="AN108" s="213"/>
      <c r="AO108" s="213"/>
      <c r="AP108" s="213"/>
      <c r="AQ108" s="213"/>
      <c r="AR108" s="213"/>
      <c r="AS108" s="213"/>
      <c r="AT108" s="213"/>
      <c r="AU108" s="213"/>
      <c r="AV108" s="213"/>
      <c r="AW108" s="213"/>
      <c r="AX108" s="213"/>
      <c r="AY108" s="213"/>
      <c r="AZ108" s="213"/>
      <c r="BA108" s="213"/>
      <c r="BB108" s="213"/>
      <c r="BC108" s="213"/>
      <c r="BD108" s="213"/>
      <c r="BE108" s="213"/>
      <c r="BF108" s="213"/>
      <c r="BG108" s="213"/>
      <c r="BH108" s="213"/>
      <c r="BI108" s="213"/>
      <c r="BJ108" s="213"/>
      <c r="BK108" s="213"/>
      <c r="BL108" s="213"/>
      <c r="BM108" s="213"/>
      <c r="BN108" s="213"/>
      <c r="BO108" s="208" t="s">
        <v>18</v>
      </c>
      <c r="BP108" s="209"/>
      <c r="BQ108" s="209"/>
      <c r="BR108" s="209"/>
      <c r="BS108" s="209"/>
      <c r="BT108" s="209"/>
      <c r="BU108" s="209"/>
      <c r="BV108" s="209"/>
      <c r="BW108" s="209"/>
      <c r="BX108" s="209"/>
      <c r="BY108" s="209"/>
      <c r="BZ108" s="209"/>
      <c r="CA108" s="209"/>
      <c r="CB108" s="209"/>
      <c r="CC108" s="209"/>
      <c r="CD108" s="209"/>
      <c r="CE108" s="209"/>
      <c r="CF108" s="209"/>
      <c r="CG108" s="209"/>
      <c r="CH108" s="209"/>
      <c r="CI108" s="209"/>
      <c r="CJ108" s="209"/>
      <c r="CK108" s="209"/>
      <c r="CL108" s="209"/>
      <c r="CM108" s="209"/>
      <c r="CN108" s="209"/>
      <c r="CO108" s="209"/>
      <c r="CP108" s="210"/>
      <c r="CQ108" s="4"/>
    </row>
    <row r="109" spans="1:95" ht="23.1" customHeight="1">
      <c r="A109" s="393" t="str">
        <f>A4</f>
        <v>ボルボ</v>
      </c>
      <c r="B109" s="394"/>
      <c r="C109" s="394"/>
      <c r="D109" s="394"/>
      <c r="E109" s="395"/>
      <c r="F109" s="402" t="str">
        <f>F4</f>
        <v/>
      </c>
      <c r="G109" s="531" t="str">
        <f>IF(G4="","",G4)</f>
        <v/>
      </c>
      <c r="H109" s="532"/>
      <c r="I109" s="532"/>
      <c r="J109" s="532" t="str">
        <f t="shared" ref="J109" si="71">IF(J4="","",J4)</f>
        <v/>
      </c>
      <c r="K109" s="532"/>
      <c r="L109" s="532"/>
      <c r="M109" s="532" t="str">
        <f t="shared" ref="M109" si="72">IF(M4="","",M4)</f>
        <v/>
      </c>
      <c r="N109" s="532"/>
      <c r="O109" s="532"/>
      <c r="P109" s="532" t="str">
        <f t="shared" ref="P109" si="73">IF(P4="","",P4)</f>
        <v/>
      </c>
      <c r="Q109" s="532"/>
      <c r="R109" s="532"/>
      <c r="S109" s="532" t="str">
        <f t="shared" ref="S109" si="74">IF(S4="","",S4)</f>
        <v/>
      </c>
      <c r="T109" s="532"/>
      <c r="U109" s="532"/>
      <c r="V109" s="532" t="str">
        <f t="shared" ref="V109" si="75">IF(V4="","",V4)</f>
        <v/>
      </c>
      <c r="W109" s="532"/>
      <c r="X109" s="532"/>
      <c r="Y109" s="532" t="str">
        <f t="shared" ref="Y109" si="76">IF(Y4="","",Y4)</f>
        <v/>
      </c>
      <c r="Z109" s="532"/>
      <c r="AA109" s="532"/>
      <c r="AB109" s="532" t="str">
        <f t="shared" ref="AB109" si="77">IF(AB4="","",AB4)</f>
        <v/>
      </c>
      <c r="AC109" s="532"/>
      <c r="AD109" s="532"/>
      <c r="AE109" s="532" t="str">
        <f t="shared" ref="AE109" si="78">IF(AE4="","",AE4)</f>
        <v/>
      </c>
      <c r="AF109" s="532"/>
      <c r="AG109" s="532"/>
      <c r="AH109" s="532" t="str">
        <f t="shared" ref="AH109" si="79">IF(AH4="","",AH4)</f>
        <v/>
      </c>
      <c r="AI109" s="532"/>
      <c r="AJ109" s="532"/>
      <c r="AK109" s="532" t="str">
        <f t="shared" ref="AK109" si="80">IF(AK4="","",AK4)</f>
        <v/>
      </c>
      <c r="AL109" s="532"/>
      <c r="AM109" s="532"/>
      <c r="AN109" s="532" t="str">
        <f t="shared" ref="AN109" si="81">IF(AN4="","",AN4)</f>
        <v/>
      </c>
      <c r="AO109" s="532"/>
      <c r="AP109" s="532"/>
      <c r="AQ109" s="532" t="str">
        <f t="shared" ref="AQ109" si="82">IF(AQ4="","",AQ4)</f>
        <v/>
      </c>
      <c r="AR109" s="532"/>
      <c r="AS109" s="532"/>
      <c r="AT109" s="532" t="str">
        <f t="shared" ref="AT109" si="83">IF(AT4="","",AT4)</f>
        <v/>
      </c>
      <c r="AU109" s="532"/>
      <c r="AV109" s="532"/>
      <c r="AW109" s="532" t="str">
        <f t="shared" ref="AW109" si="84">IF(AW4="","",AW4)</f>
        <v/>
      </c>
      <c r="AX109" s="532"/>
      <c r="AY109" s="532"/>
      <c r="AZ109" s="532" t="str">
        <f t="shared" ref="AZ109" si="85">IF(AZ4="","",AZ4)</f>
        <v/>
      </c>
      <c r="BA109" s="532"/>
      <c r="BB109" s="532"/>
      <c r="BC109" s="532" t="str">
        <f t="shared" ref="BC109" si="86">IF(BC4="","",BC4)</f>
        <v/>
      </c>
      <c r="BD109" s="532"/>
      <c r="BE109" s="532"/>
      <c r="BF109" s="532" t="str">
        <f t="shared" ref="BF109" si="87">IF(BF4="","",BF4)</f>
        <v/>
      </c>
      <c r="BG109" s="532"/>
      <c r="BH109" s="532"/>
      <c r="BI109" s="532" t="str">
        <f t="shared" ref="BI109" si="88">IF(BI4="","",BI4)</f>
        <v/>
      </c>
      <c r="BJ109" s="532"/>
      <c r="BK109" s="532"/>
      <c r="BL109" s="532" t="str">
        <f t="shared" ref="BL109" si="89">IF(BL4="","",BL4)</f>
        <v/>
      </c>
      <c r="BM109" s="532"/>
      <c r="BN109" s="535"/>
      <c r="BO109" s="483" t="s">
        <v>21</v>
      </c>
      <c r="BP109" s="391"/>
      <c r="BQ109" s="391"/>
      <c r="BR109" s="391"/>
      <c r="BS109" s="406" t="str">
        <f>BS4</f>
        <v/>
      </c>
      <c r="BT109" s="406"/>
      <c r="BU109" s="406"/>
      <c r="BV109" s="406"/>
      <c r="BW109" s="406"/>
      <c r="BX109" s="406"/>
      <c r="BY109" s="406"/>
      <c r="BZ109" s="406"/>
      <c r="CA109" s="406"/>
      <c r="CB109" s="406"/>
      <c r="CC109" s="406"/>
      <c r="CD109" s="406"/>
      <c r="CE109" s="406"/>
      <c r="CF109" s="406"/>
      <c r="CG109" s="406"/>
      <c r="CH109" s="406"/>
      <c r="CI109" s="11" t="s">
        <v>1</v>
      </c>
      <c r="CJ109" s="11"/>
      <c r="CK109" s="11"/>
      <c r="CL109" s="11"/>
      <c r="CM109" s="11"/>
      <c r="CN109" s="11"/>
      <c r="CO109" s="11"/>
      <c r="CP109" s="17"/>
    </row>
    <row r="110" spans="1:95" ht="23.1" customHeight="1">
      <c r="A110" s="396"/>
      <c r="B110" s="397"/>
      <c r="C110" s="397"/>
      <c r="D110" s="397"/>
      <c r="E110" s="398"/>
      <c r="F110" s="402"/>
      <c r="G110" s="540" t="s">
        <v>27</v>
      </c>
      <c r="H110" s="541"/>
      <c r="I110" s="541"/>
      <c r="J110" s="541"/>
      <c r="K110" s="541"/>
      <c r="L110" s="541"/>
      <c r="M110" s="541"/>
      <c r="N110" s="541"/>
      <c r="O110" s="541"/>
      <c r="P110" s="541"/>
      <c r="Q110" s="541"/>
      <c r="R110" s="541"/>
      <c r="S110" s="541"/>
      <c r="T110" s="541"/>
      <c r="U110" s="541"/>
      <c r="V110" s="541"/>
      <c r="W110" s="541"/>
      <c r="X110" s="541"/>
      <c r="Y110" s="541"/>
      <c r="Z110" s="541"/>
      <c r="AA110" s="541"/>
      <c r="AB110" s="541"/>
      <c r="AC110" s="541"/>
      <c r="AD110" s="541"/>
      <c r="AE110" s="541"/>
      <c r="AF110" s="541"/>
      <c r="AG110" s="541"/>
      <c r="AH110" s="541"/>
      <c r="AI110" s="541"/>
      <c r="AJ110" s="541"/>
      <c r="AK110" s="541"/>
      <c r="AL110" s="541"/>
      <c r="AM110" s="541"/>
      <c r="AN110" s="541"/>
      <c r="AO110" s="541"/>
      <c r="AP110" s="541"/>
      <c r="AQ110" s="541"/>
      <c r="AR110" s="541"/>
      <c r="AS110" s="541"/>
      <c r="AT110" s="541"/>
      <c r="AU110" s="541"/>
      <c r="AV110" s="541"/>
      <c r="AW110" s="541"/>
      <c r="AX110" s="541"/>
      <c r="AY110" s="541"/>
      <c r="AZ110" s="541"/>
      <c r="BA110" s="541"/>
      <c r="BB110" s="541"/>
      <c r="BC110" s="541"/>
      <c r="BD110" s="541"/>
      <c r="BE110" s="541"/>
      <c r="BF110" s="541"/>
      <c r="BG110" s="541"/>
      <c r="BH110" s="541"/>
      <c r="BI110" s="541"/>
      <c r="BJ110" s="541"/>
      <c r="BK110" s="541"/>
      <c r="BL110" s="541"/>
      <c r="BM110" s="541"/>
      <c r="BN110" s="542"/>
      <c r="BO110" s="537" t="s">
        <v>22</v>
      </c>
      <c r="BP110" s="538"/>
      <c r="BQ110" s="538"/>
      <c r="BR110" s="538"/>
      <c r="BS110" s="536" t="str">
        <f>BS5</f>
        <v/>
      </c>
      <c r="BT110" s="536"/>
      <c r="BU110" s="536"/>
      <c r="BV110" s="536"/>
      <c r="BW110" s="536"/>
      <c r="BX110" s="536"/>
      <c r="BY110" s="536"/>
      <c r="BZ110" s="536"/>
      <c r="CA110" s="536"/>
      <c r="CB110" s="536"/>
      <c r="CC110" s="536"/>
      <c r="CD110" s="536"/>
      <c r="CE110" s="536"/>
      <c r="CF110" s="536"/>
      <c r="CG110" s="536"/>
      <c r="CH110" s="536"/>
      <c r="CI110" s="72" t="s">
        <v>1</v>
      </c>
      <c r="CJ110" s="72"/>
      <c r="CK110" s="72"/>
      <c r="CL110" s="72"/>
      <c r="CM110" s="72"/>
      <c r="CN110" s="72"/>
      <c r="CO110" s="73"/>
      <c r="CP110" s="74"/>
      <c r="CQ110" s="2"/>
    </row>
    <row r="111" spans="1:95" ht="23.1" customHeight="1">
      <c r="A111" s="399"/>
      <c r="B111" s="400"/>
      <c r="C111" s="400"/>
      <c r="D111" s="400"/>
      <c r="E111" s="401"/>
      <c r="F111" s="402"/>
      <c r="G111" s="539" t="str">
        <f>IF(G6="","",G6)</f>
        <v/>
      </c>
      <c r="H111" s="533"/>
      <c r="I111" s="533"/>
      <c r="J111" s="533" t="str">
        <f t="shared" ref="J111" si="90">IF(J6="","",J6)</f>
        <v/>
      </c>
      <c r="K111" s="533"/>
      <c r="L111" s="533"/>
      <c r="M111" s="533" t="str">
        <f t="shared" ref="M111" si="91">IF(M6="","",M6)</f>
        <v/>
      </c>
      <c r="N111" s="533"/>
      <c r="O111" s="533"/>
      <c r="P111" s="533" t="str">
        <f t="shared" ref="P111" si="92">IF(P6="","",P6)</f>
        <v/>
      </c>
      <c r="Q111" s="533"/>
      <c r="R111" s="533"/>
      <c r="S111" s="533" t="str">
        <f t="shared" ref="S111" si="93">IF(S6="","",S6)</f>
        <v/>
      </c>
      <c r="T111" s="533"/>
      <c r="U111" s="533"/>
      <c r="V111" s="533" t="str">
        <f t="shared" ref="V111" si="94">IF(V6="","",V6)</f>
        <v/>
      </c>
      <c r="W111" s="533"/>
      <c r="X111" s="533"/>
      <c r="Y111" s="533" t="str">
        <f t="shared" ref="Y111" si="95">IF(Y6="","",Y6)</f>
        <v/>
      </c>
      <c r="Z111" s="533"/>
      <c r="AA111" s="533"/>
      <c r="AB111" s="533" t="str">
        <f t="shared" ref="AB111" si="96">IF(AB6="","",AB6)</f>
        <v/>
      </c>
      <c r="AC111" s="533"/>
      <c r="AD111" s="533"/>
      <c r="AE111" s="533" t="str">
        <f t="shared" ref="AE111" si="97">IF(AE6="","",AE6)</f>
        <v/>
      </c>
      <c r="AF111" s="533"/>
      <c r="AG111" s="533"/>
      <c r="AH111" s="533" t="str">
        <f t="shared" ref="AH111" si="98">IF(AH6="","",AH6)</f>
        <v/>
      </c>
      <c r="AI111" s="533"/>
      <c r="AJ111" s="533"/>
      <c r="AK111" s="533" t="str">
        <f t="shared" ref="AK111" si="99">IF(AK6="","",AK6)</f>
        <v/>
      </c>
      <c r="AL111" s="533"/>
      <c r="AM111" s="533"/>
      <c r="AN111" s="533" t="str">
        <f t="shared" ref="AN111" si="100">IF(AN6="","",AN6)</f>
        <v/>
      </c>
      <c r="AO111" s="533"/>
      <c r="AP111" s="533"/>
      <c r="AQ111" s="533" t="str">
        <f t="shared" ref="AQ111" si="101">IF(AQ6="","",AQ6)</f>
        <v/>
      </c>
      <c r="AR111" s="533"/>
      <c r="AS111" s="533"/>
      <c r="AT111" s="533" t="str">
        <f t="shared" ref="AT111" si="102">IF(AT6="","",AT6)</f>
        <v/>
      </c>
      <c r="AU111" s="533"/>
      <c r="AV111" s="533"/>
      <c r="AW111" s="533" t="str">
        <f t="shared" ref="AW111" si="103">IF(AW6="","",AW6)</f>
        <v/>
      </c>
      <c r="AX111" s="533"/>
      <c r="AY111" s="533"/>
      <c r="AZ111" s="533" t="str">
        <f t="shared" ref="AZ111" si="104">IF(AZ6="","",AZ6)</f>
        <v/>
      </c>
      <c r="BA111" s="533"/>
      <c r="BB111" s="533"/>
      <c r="BC111" s="533" t="str">
        <f t="shared" ref="BC111" si="105">IF(BC6="","",BC6)</f>
        <v/>
      </c>
      <c r="BD111" s="533"/>
      <c r="BE111" s="533"/>
      <c r="BF111" s="533" t="str">
        <f t="shared" ref="BF111" si="106">IF(BF6="","",BF6)</f>
        <v/>
      </c>
      <c r="BG111" s="533"/>
      <c r="BH111" s="533"/>
      <c r="BI111" s="533" t="str">
        <f t="shared" ref="BI111" si="107">IF(BI6="","",BI6)</f>
        <v/>
      </c>
      <c r="BJ111" s="533"/>
      <c r="BK111" s="533"/>
      <c r="BL111" s="533" t="str">
        <f t="shared" ref="BL111" si="108">IF(BL6="","",BL6)</f>
        <v/>
      </c>
      <c r="BM111" s="533"/>
      <c r="BN111" s="534"/>
      <c r="BO111" s="412" t="s">
        <v>23</v>
      </c>
      <c r="BP111" s="388"/>
      <c r="BQ111" s="388"/>
      <c r="BR111" s="388"/>
      <c r="BS111" s="413" t="str">
        <f>BS6</f>
        <v/>
      </c>
      <c r="BT111" s="413"/>
      <c r="BU111" s="413"/>
      <c r="BV111" s="413"/>
      <c r="BW111" s="413"/>
      <c r="BX111" s="413"/>
      <c r="BY111" s="413"/>
      <c r="BZ111" s="413"/>
      <c r="CA111" s="413"/>
      <c r="CB111" s="413"/>
      <c r="CC111" s="413"/>
      <c r="CD111" s="413"/>
      <c r="CE111" s="413"/>
      <c r="CF111" s="413"/>
      <c r="CG111" s="413"/>
      <c r="CH111" s="413"/>
      <c r="CI111" s="13" t="s">
        <v>1</v>
      </c>
      <c r="CK111" s="13"/>
      <c r="CL111" s="13"/>
      <c r="CM111" s="13"/>
      <c r="CN111" s="13"/>
      <c r="CO111" s="6"/>
      <c r="CP111" s="15"/>
      <c r="CQ111" s="2"/>
    </row>
    <row r="112" spans="1:95" ht="26.1" customHeight="1">
      <c r="A112" s="225" t="s">
        <v>9</v>
      </c>
      <c r="B112" s="226"/>
      <c r="C112" s="226"/>
      <c r="D112" s="226"/>
      <c r="E112" s="226"/>
      <c r="F112" s="226"/>
      <c r="G112" s="227"/>
      <c r="H112" s="227"/>
      <c r="I112" s="227"/>
      <c r="J112" s="227"/>
      <c r="K112" s="227"/>
      <c r="L112" s="228"/>
      <c r="M112" s="42"/>
      <c r="N112" s="43"/>
      <c r="O112" s="415" t="str">
        <f>O7</f>
        <v/>
      </c>
      <c r="P112" s="416"/>
      <c r="Q112" s="416"/>
      <c r="R112" s="416"/>
      <c r="S112" s="416"/>
      <c r="T112" s="416"/>
      <c r="U112" s="416"/>
      <c r="V112" s="416"/>
      <c r="W112" s="416"/>
      <c r="X112" s="416"/>
      <c r="Y112" s="416"/>
      <c r="Z112" s="416"/>
      <c r="AA112" s="416"/>
      <c r="AB112" s="416"/>
      <c r="AC112" s="416"/>
      <c r="AD112" s="416"/>
      <c r="AE112" s="416"/>
      <c r="AF112" s="416"/>
      <c r="AG112" s="416"/>
      <c r="AH112" s="416"/>
      <c r="AI112" s="416"/>
      <c r="AJ112" s="416"/>
      <c r="AK112" s="416"/>
      <c r="AL112" s="416"/>
      <c r="AM112" s="416"/>
      <c r="AN112" s="416"/>
      <c r="AO112" s="416"/>
      <c r="AP112" s="416"/>
      <c r="AQ112" s="416"/>
      <c r="AR112" s="416"/>
      <c r="AS112" s="416"/>
      <c r="AT112" s="416"/>
      <c r="AU112" s="416"/>
      <c r="AV112" s="416"/>
      <c r="AW112" s="416"/>
      <c r="AX112" s="416"/>
      <c r="AY112" s="416"/>
      <c r="AZ112" s="416"/>
      <c r="BA112" s="416"/>
      <c r="BB112" s="416"/>
      <c r="BC112" s="416"/>
      <c r="BD112" s="416"/>
      <c r="BE112" s="416"/>
      <c r="BF112" s="416"/>
      <c r="BG112" s="416"/>
      <c r="BH112" s="416"/>
      <c r="BI112" s="416"/>
      <c r="BJ112" s="416"/>
      <c r="BK112" s="416"/>
      <c r="BL112" s="416"/>
      <c r="BM112" s="416"/>
      <c r="BN112" s="416"/>
      <c r="BO112" s="416"/>
      <c r="BP112" s="416"/>
      <c r="BQ112" s="416"/>
      <c r="BR112" s="416"/>
      <c r="BS112" s="416"/>
      <c r="BT112" s="416"/>
      <c r="BU112" s="416"/>
      <c r="BV112" s="416"/>
      <c r="BW112" s="416"/>
      <c r="BX112" s="416"/>
      <c r="BY112" s="416"/>
      <c r="BZ112" s="416"/>
      <c r="CA112" s="416"/>
      <c r="CB112" s="416"/>
      <c r="CC112" s="416"/>
      <c r="CD112" s="416"/>
      <c r="CE112" s="416"/>
      <c r="CF112" s="416"/>
      <c r="CG112" s="416"/>
      <c r="CH112" s="416"/>
      <c r="CI112" s="416"/>
      <c r="CJ112" s="416"/>
      <c r="CK112" s="416"/>
      <c r="CL112" s="416"/>
      <c r="CM112" s="416"/>
      <c r="CN112" s="416"/>
      <c r="CO112" s="416"/>
      <c r="CP112" s="417"/>
      <c r="CQ112" s="4"/>
    </row>
    <row r="113" spans="1:126" ht="26.1" customHeight="1">
      <c r="A113" s="229" t="s">
        <v>2</v>
      </c>
      <c r="B113" s="230"/>
      <c r="C113" s="230"/>
      <c r="D113" s="230"/>
      <c r="E113" s="230"/>
      <c r="F113" s="230"/>
      <c r="G113" s="230"/>
      <c r="H113" s="230"/>
      <c r="I113" s="230"/>
      <c r="J113" s="230"/>
      <c r="K113" s="230"/>
      <c r="L113" s="230"/>
      <c r="M113" s="42"/>
      <c r="N113" s="43"/>
      <c r="O113" s="415" t="str">
        <f>O8</f>
        <v/>
      </c>
      <c r="P113" s="416"/>
      <c r="Q113" s="416"/>
      <c r="R113" s="416"/>
      <c r="S113" s="416"/>
      <c r="T113" s="416"/>
      <c r="U113" s="416"/>
      <c r="V113" s="416"/>
      <c r="W113" s="416"/>
      <c r="X113" s="416"/>
      <c r="Y113" s="416"/>
      <c r="Z113" s="416"/>
      <c r="AA113" s="416"/>
      <c r="AB113" s="416"/>
      <c r="AC113" s="416"/>
      <c r="AD113" s="416"/>
      <c r="AE113" s="416"/>
      <c r="AF113" s="416"/>
      <c r="AG113" s="416"/>
      <c r="AH113" s="416"/>
      <c r="AI113" s="416"/>
      <c r="AJ113" s="416"/>
      <c r="AK113" s="416"/>
      <c r="AL113" s="416"/>
      <c r="AM113" s="416"/>
      <c r="AN113" s="416"/>
      <c r="AO113" s="416"/>
      <c r="AP113" s="416"/>
      <c r="AQ113" s="416"/>
      <c r="AR113" s="416"/>
      <c r="AS113" s="416"/>
      <c r="AT113" s="416"/>
      <c r="AU113" s="416"/>
      <c r="AV113" s="416"/>
      <c r="AW113" s="416"/>
      <c r="AX113" s="416"/>
      <c r="AY113" s="416"/>
      <c r="AZ113" s="416"/>
      <c r="BA113" s="416"/>
      <c r="BB113" s="416"/>
      <c r="BC113" s="416"/>
      <c r="BD113" s="416"/>
      <c r="BE113" s="416"/>
      <c r="BF113" s="416"/>
      <c r="BG113" s="416"/>
      <c r="BH113" s="416"/>
      <c r="BI113" s="416"/>
      <c r="BJ113" s="416"/>
      <c r="BK113" s="416"/>
      <c r="BL113" s="416"/>
      <c r="BM113" s="416"/>
      <c r="BN113" s="416"/>
      <c r="BO113" s="416"/>
      <c r="BP113" s="416"/>
      <c r="BQ113" s="416"/>
      <c r="BR113" s="416"/>
      <c r="BS113" s="416"/>
      <c r="BT113" s="416"/>
      <c r="BU113" s="416"/>
      <c r="BV113" s="428"/>
      <c r="BW113" s="418" t="s">
        <v>17</v>
      </c>
      <c r="BX113" s="419"/>
      <c r="BY113" s="419"/>
      <c r="BZ113" s="419"/>
      <c r="CA113" s="419"/>
      <c r="CB113" s="419"/>
      <c r="CC113" s="419"/>
      <c r="CD113" s="419"/>
      <c r="CE113" s="419"/>
      <c r="CF113" s="419"/>
      <c r="CG113" s="420"/>
      <c r="CH113" s="418" t="s">
        <v>16</v>
      </c>
      <c r="CI113" s="419"/>
      <c r="CJ113" s="419"/>
      <c r="CK113" s="419"/>
      <c r="CL113" s="419"/>
      <c r="CM113" s="419"/>
      <c r="CN113" s="419"/>
      <c r="CO113" s="419"/>
      <c r="CP113" s="421"/>
      <c r="CQ113" s="4"/>
    </row>
    <row r="114" spans="1:126" ht="16.5" customHeight="1">
      <c r="A114" s="16" t="s">
        <v>38</v>
      </c>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c r="CC114" s="11"/>
      <c r="CD114" s="11"/>
      <c r="CE114" s="11"/>
      <c r="CF114" s="11"/>
      <c r="CG114" s="11"/>
      <c r="CH114" s="11"/>
      <c r="CI114" s="11"/>
      <c r="CJ114" s="11"/>
      <c r="CK114" s="11"/>
      <c r="CL114" s="11"/>
      <c r="CM114" s="11"/>
      <c r="CN114" s="11"/>
      <c r="CO114" s="11"/>
      <c r="CP114" s="17"/>
    </row>
    <row r="115" spans="1:126" ht="9.75" customHeight="1">
      <c r="A115" s="27"/>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87" t="s">
        <v>57</v>
      </c>
      <c r="AB115" s="288"/>
      <c r="AC115" s="287" t="s">
        <v>58</v>
      </c>
      <c r="AD115" s="288"/>
      <c r="AE115" s="287" t="str">
        <f>AE11</f>
        <v/>
      </c>
      <c r="AF115" s="288"/>
      <c r="AG115" s="288"/>
      <c r="AH115" s="288"/>
      <c r="AI115" s="288"/>
      <c r="AJ115" s="287" t="s">
        <v>59</v>
      </c>
      <c r="AK115" s="288"/>
      <c r="AL115" s="47"/>
      <c r="AM115" s="47"/>
      <c r="AN115" s="47"/>
      <c r="AO115" s="47"/>
      <c r="AP115" s="47"/>
      <c r="AQ115" s="47"/>
      <c r="AR115" s="47"/>
      <c r="AS115" s="47"/>
      <c r="AT115" s="47"/>
      <c r="AU115" s="47"/>
      <c r="AV115" s="47"/>
      <c r="AW115" s="47"/>
      <c r="AX115" s="47"/>
      <c r="AY115" s="47"/>
      <c r="AZ115" s="47"/>
      <c r="BA115" s="47"/>
      <c r="BB115" s="47"/>
      <c r="BF115" s="429" t="str">
        <f>IF(入力!C17="","",入力!C17)</f>
        <v/>
      </c>
      <c r="BG115" s="430"/>
      <c r="BH115" s="430"/>
      <c r="BI115" s="430"/>
      <c r="BJ115" s="430" t="str">
        <f>IF(入力!D17="","",入力!D17)</f>
        <v/>
      </c>
      <c r="BK115" s="430"/>
      <c r="BL115" s="430"/>
      <c r="BM115" s="430"/>
      <c r="BN115" s="430" t="str">
        <f>IF(BN11="","",BN11)</f>
        <v>年</v>
      </c>
      <c r="BO115" s="430"/>
      <c r="BP115" s="430"/>
      <c r="BQ115" s="430"/>
      <c r="BR115" s="430" t="str">
        <f>IF(入力!F17="","",入力!F17)</f>
        <v/>
      </c>
      <c r="BS115" s="430"/>
      <c r="BT115" s="430"/>
      <c r="BU115" s="430"/>
      <c r="BV115" s="430" t="str">
        <f>IF(入力!G17="","",入力!G17)</f>
        <v/>
      </c>
      <c r="BW115" s="430"/>
      <c r="BX115" s="430"/>
      <c r="BY115" s="430"/>
      <c r="BZ115" s="430" t="str">
        <f>IF(BZ11="","",BZ11)</f>
        <v>月</v>
      </c>
      <c r="CA115" s="430"/>
      <c r="CB115" s="430"/>
      <c r="CC115" s="430"/>
      <c r="CD115" s="433" t="str">
        <f>IF(入力!I17="","",入力!I17)</f>
        <v/>
      </c>
      <c r="CE115" s="433"/>
      <c r="CF115" s="433"/>
      <c r="CG115" s="433"/>
      <c r="CH115" s="433" t="str">
        <f>IF(入力!J17="","",入力!J17)</f>
        <v/>
      </c>
      <c r="CI115" s="433"/>
      <c r="CJ115" s="433"/>
      <c r="CK115" s="433"/>
      <c r="CL115" s="430" t="str">
        <f>IF(CL11="","",CL11)</f>
        <v>日</v>
      </c>
      <c r="CM115" s="430"/>
      <c r="CN115" s="430"/>
      <c r="CO115" s="435"/>
      <c r="CP115" s="18"/>
    </row>
    <row r="116" spans="1:126" ht="9.75" customHeight="1">
      <c r="A116" s="27"/>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88"/>
      <c r="AB116" s="288"/>
      <c r="AC116" s="288"/>
      <c r="AD116" s="288"/>
      <c r="AE116" s="288"/>
      <c r="AF116" s="288"/>
      <c r="AG116" s="288"/>
      <c r="AH116" s="288"/>
      <c r="AI116" s="288"/>
      <c r="AJ116" s="288"/>
      <c r="AK116" s="288"/>
      <c r="AL116" s="47"/>
      <c r="AM116" s="47"/>
      <c r="AN116" s="47"/>
      <c r="AO116" s="47"/>
      <c r="AP116" s="47"/>
      <c r="AQ116" s="47"/>
      <c r="AR116" s="47"/>
      <c r="AS116" s="47"/>
      <c r="AT116" s="47"/>
      <c r="AU116" s="47"/>
      <c r="AV116" s="47"/>
      <c r="AW116" s="47"/>
      <c r="AX116" s="47"/>
      <c r="AY116" s="47"/>
      <c r="AZ116" s="47"/>
      <c r="BA116" s="47"/>
      <c r="BB116" s="47"/>
      <c r="BF116" s="431"/>
      <c r="BG116" s="432"/>
      <c r="BH116" s="432"/>
      <c r="BI116" s="432"/>
      <c r="BJ116" s="432"/>
      <c r="BK116" s="432"/>
      <c r="BL116" s="432"/>
      <c r="BM116" s="432"/>
      <c r="BN116" s="432"/>
      <c r="BO116" s="432"/>
      <c r="BP116" s="432"/>
      <c r="BQ116" s="432"/>
      <c r="BR116" s="432"/>
      <c r="BS116" s="432"/>
      <c r="BT116" s="432"/>
      <c r="BU116" s="432"/>
      <c r="BV116" s="432"/>
      <c r="BW116" s="432"/>
      <c r="BX116" s="432"/>
      <c r="BY116" s="432"/>
      <c r="BZ116" s="432"/>
      <c r="CA116" s="432"/>
      <c r="CB116" s="432"/>
      <c r="CC116" s="432"/>
      <c r="CD116" s="434"/>
      <c r="CE116" s="434"/>
      <c r="CF116" s="434"/>
      <c r="CG116" s="434"/>
      <c r="CH116" s="434"/>
      <c r="CI116" s="434"/>
      <c r="CJ116" s="434"/>
      <c r="CK116" s="434"/>
      <c r="CL116" s="432"/>
      <c r="CM116" s="432"/>
      <c r="CN116" s="432"/>
      <c r="CO116" s="436"/>
      <c r="CP116" s="18"/>
    </row>
    <row r="117" spans="1:126" ht="20.25" customHeight="1">
      <c r="A117" s="27"/>
      <c r="B117" s="2"/>
      <c r="C117" s="2"/>
      <c r="D117" s="2"/>
      <c r="E117" s="2"/>
      <c r="F117" s="437" t="str">
        <f>F13</f>
        <v/>
      </c>
      <c r="G117" s="438"/>
      <c r="H117" s="438"/>
      <c r="I117" s="438"/>
      <c r="J117" s="252" t="s">
        <v>56</v>
      </c>
      <c r="K117" s="253"/>
      <c r="L117" s="253"/>
      <c r="M117" s="253"/>
      <c r="N117" s="253"/>
      <c r="O117" s="253"/>
      <c r="P117" s="253"/>
      <c r="Q117" s="253"/>
      <c r="R117" s="253"/>
      <c r="S117" s="31"/>
      <c r="T117" s="31"/>
      <c r="U117" s="2"/>
      <c r="V117" s="2"/>
      <c r="W117" s="2"/>
      <c r="X117" s="2"/>
      <c r="Y117" s="2"/>
      <c r="Z117" s="2"/>
      <c r="AJ117" s="439" t="s">
        <v>7</v>
      </c>
      <c r="AK117" s="439"/>
      <c r="AL117" s="439"/>
      <c r="AM117" s="439"/>
      <c r="AN117" s="439"/>
      <c r="AO117" s="439"/>
      <c r="AP117" s="439"/>
      <c r="AQ117" s="439"/>
      <c r="AR117" s="439"/>
      <c r="AS117" s="439"/>
      <c r="AT117" s="439"/>
      <c r="AU117" s="439"/>
      <c r="AV117" s="439"/>
      <c r="AW117" s="439"/>
      <c r="AX117" s="439"/>
      <c r="AY117" s="439"/>
      <c r="AZ117" s="439"/>
      <c r="BA117" s="439"/>
      <c r="BB117" s="439"/>
      <c r="BC117" s="439"/>
      <c r="BD117" s="439"/>
      <c r="BE117" s="439"/>
      <c r="BF117" s="439"/>
      <c r="BG117" s="439"/>
      <c r="BH117" s="439"/>
      <c r="BI117" s="439"/>
      <c r="BJ117" s="439"/>
      <c r="BK117" s="439"/>
      <c r="BL117" s="439"/>
      <c r="BM117" s="439"/>
      <c r="BN117" s="439"/>
      <c r="BO117" s="439"/>
      <c r="BP117" s="439"/>
      <c r="BQ117" s="439"/>
      <c r="BR117" s="439"/>
      <c r="BS117" s="439"/>
      <c r="BT117" s="439"/>
      <c r="BU117" s="439"/>
      <c r="BV117" s="439"/>
      <c r="BW117" s="439"/>
      <c r="BX117" s="439"/>
      <c r="BY117" s="439"/>
      <c r="BZ117" s="439"/>
      <c r="CA117" s="439"/>
      <c r="CB117" s="439"/>
      <c r="CC117" s="439"/>
      <c r="CD117" s="439"/>
      <c r="CE117" s="439"/>
      <c r="CF117" s="439"/>
      <c r="CG117" s="439"/>
      <c r="CH117" s="439"/>
      <c r="CI117" s="439"/>
      <c r="CJ117" s="439"/>
      <c r="CK117" s="439"/>
      <c r="CL117" s="439"/>
      <c r="CM117" s="439"/>
      <c r="CN117" s="439"/>
      <c r="CO117" s="439"/>
      <c r="CP117" s="18"/>
    </row>
    <row r="118" spans="1:126" ht="20.25" customHeight="1">
      <c r="A118" s="27"/>
      <c r="B118" s="2"/>
      <c r="C118" s="2"/>
      <c r="D118" s="2"/>
      <c r="E118" s="2"/>
      <c r="F118" s="438"/>
      <c r="G118" s="438"/>
      <c r="H118" s="438"/>
      <c r="I118" s="438"/>
      <c r="J118" s="253"/>
      <c r="K118" s="253"/>
      <c r="L118" s="253"/>
      <c r="M118" s="253"/>
      <c r="N118" s="253"/>
      <c r="O118" s="253"/>
      <c r="P118" s="253"/>
      <c r="Q118" s="253"/>
      <c r="R118" s="253"/>
      <c r="S118" s="31"/>
      <c r="T118" s="31"/>
      <c r="U118" s="2"/>
      <c r="V118" s="2"/>
      <c r="W118" s="2"/>
      <c r="X118" s="2"/>
      <c r="Y118" s="2"/>
      <c r="Z118" s="2"/>
      <c r="AA118" s="294" t="s">
        <v>10</v>
      </c>
      <c r="AB118" s="294"/>
      <c r="AC118" s="294"/>
      <c r="AD118" s="294"/>
      <c r="AE118" s="294"/>
      <c r="AF118" s="294"/>
      <c r="AG118" s="294"/>
      <c r="AH118" s="30"/>
      <c r="AI118" s="30"/>
      <c r="AJ118" s="440" t="str">
        <f>AJ14</f>
        <v/>
      </c>
      <c r="AK118" s="440"/>
      <c r="AL118" s="440"/>
      <c r="AM118" s="440"/>
      <c r="AN118" s="440"/>
      <c r="AO118" s="440"/>
      <c r="AP118" s="440"/>
      <c r="AQ118" s="440"/>
      <c r="AR118" s="440"/>
      <c r="AS118" s="440"/>
      <c r="AT118" s="440"/>
      <c r="AU118" s="440"/>
      <c r="AV118" s="440"/>
      <c r="AW118" s="440"/>
      <c r="AX118" s="440"/>
      <c r="AY118" s="440"/>
      <c r="AZ118" s="440"/>
      <c r="BA118" s="440"/>
      <c r="BB118" s="440"/>
      <c r="BC118" s="440"/>
      <c r="BD118" s="440"/>
      <c r="BE118" s="440"/>
      <c r="BF118" s="440"/>
      <c r="BG118" s="440"/>
      <c r="BH118" s="440"/>
      <c r="BI118" s="440"/>
      <c r="BJ118" s="440"/>
      <c r="BK118" s="440"/>
      <c r="BL118" s="440"/>
      <c r="BM118" s="440"/>
      <c r="BN118" s="440"/>
      <c r="BO118" s="440"/>
      <c r="BP118" s="440"/>
      <c r="BQ118" s="440"/>
      <c r="BR118" s="440"/>
      <c r="BS118" s="440"/>
      <c r="BT118" s="440"/>
      <c r="BU118" s="440"/>
      <c r="BV118" s="440"/>
      <c r="BW118" s="440"/>
      <c r="BX118" s="440"/>
      <c r="BY118" s="440"/>
      <c r="BZ118" s="440"/>
      <c r="CA118" s="440"/>
      <c r="CB118" s="440"/>
      <c r="CC118" s="440"/>
      <c r="CD118" s="440"/>
      <c r="CE118" s="440"/>
      <c r="CF118" s="440"/>
      <c r="CG118" s="440"/>
      <c r="CH118" s="440"/>
      <c r="CI118" s="440"/>
      <c r="CJ118" s="440"/>
      <c r="CK118" s="440"/>
      <c r="CL118" s="440"/>
      <c r="CM118" s="440"/>
      <c r="CN118" s="440"/>
      <c r="CO118" s="440"/>
      <c r="CP118" s="18"/>
    </row>
    <row r="119" spans="1:126" ht="12.75" customHeight="1">
      <c r="A119" s="27"/>
      <c r="B119" s="2"/>
      <c r="C119" s="2"/>
      <c r="D119" s="2"/>
      <c r="E119" s="2"/>
      <c r="F119" s="2"/>
      <c r="L119" s="2"/>
      <c r="M119" s="2"/>
      <c r="N119" s="2"/>
      <c r="O119" s="2"/>
      <c r="P119" s="2"/>
      <c r="Q119" s="2"/>
      <c r="R119" s="2"/>
      <c r="S119" s="2"/>
      <c r="T119" s="2"/>
      <c r="U119" s="2"/>
      <c r="V119" s="2"/>
      <c r="W119" s="2"/>
      <c r="X119" s="2"/>
      <c r="Y119" s="2"/>
      <c r="Z119" s="2"/>
      <c r="AA119" s="294"/>
      <c r="AB119" s="294"/>
      <c r="AC119" s="294"/>
      <c r="AD119" s="294"/>
      <c r="AE119" s="294"/>
      <c r="AF119" s="294"/>
      <c r="AG119" s="294"/>
      <c r="AH119" s="30"/>
      <c r="AI119" s="30"/>
      <c r="AJ119" s="439" t="s">
        <v>54</v>
      </c>
      <c r="AK119" s="446"/>
      <c r="AL119" s="446"/>
      <c r="AM119" s="446"/>
      <c r="AN119" s="446"/>
      <c r="AO119" s="446"/>
      <c r="AP119" s="439" t="str">
        <f>AP15</f>
        <v/>
      </c>
      <c r="AQ119" s="522"/>
      <c r="AR119" s="522"/>
      <c r="AS119" s="522"/>
      <c r="AT119" s="522"/>
      <c r="AU119" s="522"/>
      <c r="AV119" s="522"/>
      <c r="AW119" s="522"/>
      <c r="AX119" s="522"/>
      <c r="AY119" s="522"/>
      <c r="AZ119" s="522"/>
      <c r="BA119" s="522"/>
      <c r="BB119" s="522"/>
      <c r="BC119" s="522"/>
      <c r="BD119" s="522"/>
      <c r="BE119" s="522"/>
      <c r="BF119" s="522"/>
      <c r="BG119" s="522"/>
      <c r="BH119" s="522"/>
      <c r="BI119" s="522"/>
      <c r="BJ119" s="522"/>
      <c r="BK119" s="522"/>
      <c r="BL119" s="522"/>
      <c r="BM119" s="522"/>
      <c r="BN119" s="522"/>
      <c r="BO119" s="522"/>
      <c r="BP119" s="522"/>
      <c r="BQ119" s="522"/>
      <c r="BR119" s="522"/>
      <c r="BS119" s="522"/>
      <c r="BT119" s="522"/>
      <c r="BU119" s="522"/>
      <c r="BV119" s="522"/>
      <c r="BW119" s="522"/>
      <c r="BX119" s="522"/>
      <c r="BY119" s="522"/>
      <c r="BZ119" s="522"/>
      <c r="CA119" s="522"/>
      <c r="CB119" s="522"/>
      <c r="CC119" s="522"/>
      <c r="CD119" s="522"/>
      <c r="CE119" s="522"/>
      <c r="CF119" s="522"/>
      <c r="CG119" s="522"/>
      <c r="CH119" s="522"/>
      <c r="CI119" s="522"/>
      <c r="CJ119" s="522"/>
      <c r="CK119" s="522"/>
      <c r="CL119" s="522"/>
      <c r="CM119" s="522"/>
      <c r="CN119" s="522"/>
      <c r="CO119" s="522"/>
      <c r="CP119" s="18"/>
    </row>
    <row r="120" spans="1:126" ht="19.5" customHeight="1">
      <c r="A120" s="27"/>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D120" s="2"/>
      <c r="AE120" s="2"/>
      <c r="AF120" s="2"/>
      <c r="AJ120" s="249" t="s">
        <v>55</v>
      </c>
      <c r="AK120" s="291"/>
      <c r="AL120" s="291"/>
      <c r="AM120" s="291"/>
      <c r="AN120" s="291"/>
      <c r="AO120" s="291"/>
      <c r="AP120" s="491" t="str">
        <f>AP16</f>
        <v/>
      </c>
      <c r="AQ120" s="492"/>
      <c r="AR120" s="492"/>
      <c r="AS120" s="492"/>
      <c r="AT120" s="492"/>
      <c r="AU120" s="492"/>
      <c r="AV120" s="492"/>
      <c r="AW120" s="492"/>
      <c r="AX120" s="492"/>
      <c r="AY120" s="492"/>
      <c r="AZ120" s="492"/>
      <c r="BA120" s="492"/>
      <c r="BB120" s="492"/>
      <c r="BC120" s="492"/>
      <c r="BD120" s="492"/>
      <c r="BE120" s="492"/>
      <c r="BF120" s="492"/>
      <c r="BG120" s="492"/>
      <c r="BH120" s="492"/>
      <c r="BI120" s="492"/>
      <c r="BJ120" s="492"/>
      <c r="BK120" s="492"/>
      <c r="BL120" s="492"/>
      <c r="BM120" s="492"/>
      <c r="BN120" s="492"/>
      <c r="BO120" s="492"/>
      <c r="BP120" s="492"/>
      <c r="BQ120" s="492"/>
      <c r="BR120" s="492"/>
      <c r="BS120" s="492"/>
      <c r="BT120" s="492"/>
      <c r="BU120" s="492"/>
      <c r="BV120" s="492"/>
      <c r="BW120" s="492"/>
      <c r="BX120" s="492"/>
      <c r="BY120" s="492"/>
      <c r="BZ120" s="492"/>
      <c r="CA120" s="492"/>
      <c r="CB120" s="492"/>
      <c r="CC120" s="492"/>
      <c r="CD120" s="492"/>
      <c r="CE120" s="492"/>
      <c r="CF120" s="492"/>
      <c r="CG120" s="492"/>
      <c r="CH120" s="492"/>
      <c r="CI120" s="492"/>
      <c r="CJ120" s="492"/>
      <c r="CK120" s="492"/>
      <c r="CL120" s="492"/>
      <c r="CM120" s="492"/>
      <c r="CN120" s="492"/>
      <c r="CO120" s="492"/>
      <c r="CP120" s="18"/>
    </row>
    <row r="121" spans="1:126" ht="16.5" customHeight="1" thickBot="1">
      <c r="A121" s="28"/>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19"/>
      <c r="AB121" s="19"/>
      <c r="AC121" s="19"/>
      <c r="AD121" s="3"/>
      <c r="AE121" s="3"/>
      <c r="AF121" s="3"/>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54" t="s">
        <v>62</v>
      </c>
      <c r="BL121" s="455"/>
      <c r="BM121" s="456" t="str">
        <f>BM17</f>
        <v/>
      </c>
      <c r="BN121" s="457"/>
      <c r="BO121" s="457"/>
      <c r="BP121" s="457"/>
      <c r="BQ121" s="457"/>
      <c r="BR121" s="454" t="s">
        <v>63</v>
      </c>
      <c r="BS121" s="455"/>
      <c r="BT121" s="456" t="str">
        <f>BT17</f>
        <v/>
      </c>
      <c r="BU121" s="457"/>
      <c r="BV121" s="457"/>
      <c r="BW121" s="457"/>
      <c r="BX121" s="457"/>
      <c r="BY121" s="457"/>
      <c r="BZ121" s="457"/>
      <c r="CA121" s="457"/>
      <c r="CB121" s="454" t="s">
        <v>64</v>
      </c>
      <c r="CC121" s="455"/>
      <c r="CD121" s="456" t="str">
        <f>CD17</f>
        <v/>
      </c>
      <c r="CE121" s="457"/>
      <c r="CF121" s="457"/>
      <c r="CG121" s="457"/>
      <c r="CH121" s="457"/>
      <c r="CI121" s="457"/>
      <c r="CJ121" s="457"/>
      <c r="CK121" s="457"/>
      <c r="CL121" s="457"/>
      <c r="CM121" s="454" t="s">
        <v>65</v>
      </c>
      <c r="CN121" s="455"/>
      <c r="CO121" s="455"/>
      <c r="CP121" s="20"/>
    </row>
    <row r="122" spans="1:126" ht="4.5" customHeight="1">
      <c r="A122" s="5"/>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45"/>
      <c r="AB122" s="45"/>
      <c r="AC122" s="45"/>
      <c r="AD122" s="45"/>
      <c r="AE122" s="45"/>
      <c r="AF122" s="45"/>
      <c r="AG122" s="45"/>
      <c r="AH122" s="45"/>
      <c r="AI122" s="45"/>
      <c r="AJ122" s="45"/>
      <c r="AK122" s="45"/>
      <c r="AL122" s="45"/>
      <c r="AM122" s="45"/>
      <c r="AN122" s="45"/>
      <c r="AO122" s="45"/>
      <c r="AP122" s="45"/>
      <c r="AQ122" s="45"/>
      <c r="AR122" s="45"/>
      <c r="AS122" s="45"/>
      <c r="AT122" s="45"/>
      <c r="AU122" s="45"/>
      <c r="AV122" s="45"/>
      <c r="AW122" s="45"/>
      <c r="AX122" s="45"/>
      <c r="AY122" s="45"/>
      <c r="AZ122" s="45"/>
      <c r="BA122" s="45"/>
      <c r="BB122" s="45"/>
      <c r="BC122" s="45"/>
      <c r="BD122" s="45"/>
      <c r="CP122" s="12"/>
    </row>
    <row r="123" spans="1:126" ht="23.25" customHeight="1">
      <c r="A123" s="5"/>
      <c r="B123" s="451" t="s">
        <v>4</v>
      </c>
      <c r="C123" s="226"/>
      <c r="D123" s="226"/>
      <c r="E123" s="226"/>
      <c r="F123" s="226"/>
      <c r="G123" s="452"/>
      <c r="H123" s="32"/>
      <c r="I123" s="32"/>
      <c r="J123" s="32"/>
      <c r="K123" s="32"/>
      <c r="L123" s="2"/>
      <c r="M123" s="2"/>
      <c r="N123" s="2"/>
      <c r="R123" s="453" t="s">
        <v>39</v>
      </c>
      <c r="S123" s="453"/>
      <c r="T123" s="453"/>
      <c r="U123" s="453"/>
      <c r="V123" s="453"/>
      <c r="W123" s="453"/>
      <c r="X123" s="453"/>
      <c r="Y123" s="453"/>
      <c r="Z123" s="453"/>
      <c r="AA123" s="453"/>
      <c r="AB123" s="453"/>
      <c r="AC123" s="453"/>
      <c r="AD123" s="453"/>
      <c r="AE123" s="453"/>
      <c r="AF123" s="453"/>
      <c r="AG123" s="453"/>
      <c r="AH123" s="453"/>
      <c r="AI123" s="453"/>
      <c r="AJ123" s="453"/>
      <c r="AK123" s="453"/>
      <c r="AL123" s="453"/>
      <c r="AM123" s="453"/>
      <c r="AN123" s="453"/>
      <c r="AO123" s="453"/>
      <c r="AP123" s="453"/>
      <c r="AQ123" s="453"/>
      <c r="AR123" s="453"/>
      <c r="AS123" s="453"/>
      <c r="AT123" s="453"/>
      <c r="AU123" s="453"/>
      <c r="AV123" s="453"/>
      <c r="AW123" s="453"/>
      <c r="AX123" s="453"/>
      <c r="AY123" s="453"/>
      <c r="AZ123" s="453"/>
      <c r="BA123" s="453"/>
      <c r="BB123" s="453"/>
      <c r="BC123" s="453"/>
      <c r="BD123" s="4"/>
      <c r="CP123" s="12"/>
    </row>
    <row r="124" spans="1:126" ht="23.25" customHeight="1">
      <c r="A124" s="5"/>
      <c r="B124" s="2"/>
      <c r="C124" s="2"/>
      <c r="D124" s="2"/>
      <c r="E124" s="1" t="s">
        <v>44</v>
      </c>
      <c r="G124" s="25"/>
      <c r="H124" s="25"/>
      <c r="I124" s="25"/>
      <c r="J124" s="25"/>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5"/>
      <c r="AJ124" s="25"/>
      <c r="AK124" s="25"/>
      <c r="AL124" s="25"/>
      <c r="AM124" s="25"/>
      <c r="AN124" s="25"/>
      <c r="AO124" s="25"/>
      <c r="AP124" s="25"/>
      <c r="AQ124" s="25"/>
      <c r="AR124" s="25"/>
      <c r="AS124" s="25"/>
      <c r="AT124" s="25"/>
      <c r="AU124" s="25"/>
      <c r="AV124" s="25"/>
      <c r="AW124" s="25"/>
      <c r="AX124" s="25"/>
      <c r="AY124" s="25"/>
      <c r="AZ124" s="25"/>
      <c r="BA124" s="25"/>
      <c r="BB124" s="26"/>
      <c r="BC124" s="26"/>
      <c r="BD124" s="26"/>
      <c r="BE124" s="25"/>
      <c r="BF124" s="25"/>
      <c r="BG124" s="25"/>
      <c r="BH124" s="25"/>
      <c r="BI124" s="25"/>
      <c r="BJ124" s="25"/>
      <c r="BK124" s="25"/>
      <c r="BL124" s="25"/>
      <c r="BM124" s="25"/>
      <c r="BN124" s="25"/>
      <c r="CP124" s="12"/>
    </row>
    <row r="125" spans="1:126" ht="23.25" customHeight="1">
      <c r="A125" s="14"/>
      <c r="G125" s="523" t="s">
        <v>41</v>
      </c>
      <c r="H125" s="524"/>
      <c r="I125" s="524"/>
      <c r="J125" s="524"/>
      <c r="K125" s="524"/>
      <c r="L125" s="524"/>
      <c r="M125" s="524"/>
      <c r="N125" s="524"/>
      <c r="O125" s="524"/>
      <c r="P125" s="524"/>
      <c r="Q125" s="524"/>
      <c r="R125" s="524"/>
      <c r="S125" s="524"/>
      <c r="T125" s="524"/>
      <c r="U125" s="525"/>
      <c r="V125" s="526"/>
      <c r="W125" s="527"/>
      <c r="X125" s="527"/>
      <c r="Y125" s="527"/>
      <c r="Z125" s="527"/>
      <c r="AA125" s="527"/>
      <c r="AB125" s="527"/>
      <c r="AC125" s="527"/>
      <c r="AD125" s="425"/>
      <c r="AE125" s="425"/>
      <c r="AF125" s="425"/>
      <c r="AG125" s="425"/>
      <c r="AH125" s="425"/>
      <c r="AI125" s="425"/>
      <c r="AJ125" s="425"/>
      <c r="AK125" s="425"/>
      <c r="AL125" s="425"/>
      <c r="AM125" s="425"/>
      <c r="AN125" s="425"/>
      <c r="AO125" s="425"/>
      <c r="AP125" s="425"/>
      <c r="AQ125" s="425"/>
      <c r="AR125" s="425"/>
      <c r="AS125" s="425"/>
      <c r="AT125" s="425"/>
      <c r="AU125" s="425"/>
      <c r="AV125" s="425"/>
      <c r="AW125" s="425"/>
      <c r="AX125" s="425"/>
      <c r="AY125" s="425"/>
      <c r="AZ125" s="425"/>
      <c r="BA125" s="425"/>
      <c r="BB125" s="425"/>
      <c r="BC125" s="425"/>
      <c r="BD125" s="425"/>
      <c r="BE125" s="426"/>
      <c r="CP125" s="12"/>
    </row>
    <row r="126" spans="1:126" ht="23.25" customHeight="1">
      <c r="A126" s="7"/>
      <c r="B126" s="45"/>
      <c r="C126" s="45"/>
      <c r="D126" s="45"/>
      <c r="E126" s="45"/>
      <c r="F126" s="441"/>
      <c r="G126" s="441"/>
      <c r="H126" s="45"/>
      <c r="I126" s="45"/>
      <c r="J126" s="45"/>
      <c r="K126" s="45"/>
      <c r="L126" s="45"/>
      <c r="M126" s="45"/>
      <c r="N126" s="45"/>
      <c r="O126" s="45"/>
      <c r="P126" s="45"/>
      <c r="Q126" s="45"/>
      <c r="R126" s="45"/>
      <c r="S126" s="45"/>
      <c r="T126" s="45"/>
      <c r="U126" s="45"/>
      <c r="V126" s="45"/>
      <c r="W126" s="45"/>
      <c r="X126" s="45"/>
      <c r="Z126" s="45"/>
      <c r="AD126" s="1" t="s">
        <v>6</v>
      </c>
      <c r="AQ126" s="4"/>
      <c r="AR126" s="4"/>
      <c r="AS126" s="4"/>
      <c r="AT126" s="4"/>
      <c r="AU126" s="4"/>
      <c r="AV126" s="4"/>
      <c r="AW126" s="4"/>
      <c r="AX126" s="4"/>
      <c r="AY126" s="4"/>
      <c r="AZ126" s="4"/>
      <c r="BA126" s="4"/>
      <c r="BB126" s="4"/>
      <c r="BC126" s="4"/>
      <c r="BD126" s="4"/>
      <c r="CP126" s="12"/>
      <c r="CR126" s="22"/>
      <c r="CS126" s="22"/>
      <c r="CT126" s="22"/>
      <c r="CU126" s="22"/>
      <c r="CV126" s="22"/>
      <c r="CW126" s="22"/>
      <c r="CX126" s="22"/>
      <c r="CY126" s="22"/>
      <c r="CZ126" s="22"/>
      <c r="DA126" s="22"/>
      <c r="DB126" s="22"/>
      <c r="DC126" s="22"/>
      <c r="DD126" s="22"/>
      <c r="DE126" s="22"/>
      <c r="DF126" s="22"/>
      <c r="DG126" s="22"/>
      <c r="DH126" s="22"/>
      <c r="DI126" s="22"/>
      <c r="DJ126" s="22"/>
      <c r="DK126" s="22"/>
      <c r="DL126" s="22"/>
      <c r="DM126" s="22"/>
      <c r="DN126" s="22"/>
      <c r="DO126" s="22"/>
      <c r="DP126" s="22"/>
      <c r="DQ126" s="22"/>
      <c r="DR126" s="22"/>
      <c r="DS126" s="22"/>
      <c r="DT126" s="22"/>
      <c r="DU126" s="22"/>
      <c r="DV126" s="22"/>
    </row>
    <row r="127" spans="1:126" ht="23.25" customHeight="1">
      <c r="A127" s="8"/>
      <c r="B127" s="9"/>
      <c r="C127" s="9"/>
      <c r="D127" s="9"/>
      <c r="E127" s="9"/>
      <c r="F127" s="13"/>
      <c r="G127" s="13"/>
      <c r="H127" s="13"/>
      <c r="I127" s="13"/>
      <c r="J127" s="13"/>
      <c r="K127" s="13"/>
      <c r="L127" s="13"/>
      <c r="M127" s="13"/>
      <c r="N127" s="13"/>
      <c r="O127" s="46"/>
      <c r="P127" s="46"/>
      <c r="Q127" s="46"/>
      <c r="R127" s="46"/>
      <c r="S127" s="46"/>
      <c r="T127" s="46"/>
      <c r="U127" s="46"/>
      <c r="V127" s="46"/>
      <c r="W127" s="46"/>
      <c r="X127" s="46"/>
      <c r="Y127" s="46"/>
      <c r="Z127" s="46"/>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0"/>
      <c r="AW127" s="10"/>
      <c r="AX127" s="10"/>
      <c r="AY127" s="10"/>
      <c r="AZ127" s="10"/>
      <c r="BA127" s="10"/>
      <c r="BB127" s="13"/>
      <c r="BC127" s="13"/>
      <c r="BD127" s="13"/>
      <c r="BE127" s="6"/>
      <c r="BF127" s="6"/>
      <c r="BG127" s="6"/>
      <c r="BH127" s="6"/>
      <c r="BI127" s="6"/>
      <c r="BJ127" s="6"/>
      <c r="BK127" s="6"/>
      <c r="BL127" s="6"/>
      <c r="BM127" s="6"/>
      <c r="BN127" s="266" t="s">
        <v>19</v>
      </c>
      <c r="BO127" s="266"/>
      <c r="BP127" s="266"/>
      <c r="BQ127" s="266"/>
      <c r="BR127" s="266"/>
      <c r="BS127" s="266"/>
      <c r="BT127" s="266"/>
      <c r="BU127" s="266"/>
      <c r="BV127" s="266"/>
      <c r="BW127" s="266"/>
      <c r="BX127" s="266"/>
      <c r="BY127" s="266"/>
      <c r="BZ127" s="266"/>
      <c r="CA127" s="266"/>
      <c r="CB127" s="266"/>
      <c r="CC127" s="266"/>
      <c r="CD127" s="266"/>
      <c r="CE127" s="266"/>
      <c r="CF127" s="266"/>
      <c r="CG127" s="266"/>
      <c r="CH127" s="266"/>
      <c r="CI127" s="266"/>
      <c r="CJ127" s="266"/>
      <c r="CK127" s="266"/>
      <c r="CL127" s="266"/>
      <c r="CM127" s="266"/>
      <c r="CN127" s="266"/>
      <c r="CO127" s="266"/>
      <c r="CP127" s="23"/>
      <c r="CQ127" s="48"/>
    </row>
    <row r="128" spans="1:126" ht="4.5" customHeight="1">
      <c r="A128" s="45"/>
      <c r="B128" s="45"/>
      <c r="C128" s="45"/>
      <c r="D128" s="45"/>
      <c r="E128" s="45"/>
      <c r="O128" s="4"/>
      <c r="P128" s="4"/>
      <c r="Q128" s="4"/>
      <c r="R128" s="4"/>
      <c r="S128" s="4"/>
      <c r="T128" s="4"/>
      <c r="U128" s="4"/>
      <c r="V128" s="4"/>
      <c r="W128" s="4"/>
      <c r="X128" s="4"/>
      <c r="Y128" s="4"/>
      <c r="Z128" s="4"/>
      <c r="AV128" s="24"/>
      <c r="AW128" s="24"/>
      <c r="AX128" s="24"/>
      <c r="AY128" s="24"/>
      <c r="AZ128" s="24"/>
      <c r="BA128" s="24"/>
      <c r="BE128" s="2"/>
      <c r="BF128" s="2"/>
      <c r="BG128" s="2"/>
      <c r="BH128" s="2"/>
      <c r="BI128" s="2"/>
      <c r="BJ128" s="2"/>
      <c r="BK128" s="2"/>
      <c r="BL128" s="2"/>
      <c r="BM128" s="2"/>
      <c r="BN128" s="2"/>
      <c r="BO128" s="2"/>
      <c r="BP128" s="2"/>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2"/>
      <c r="CQ128" s="48"/>
    </row>
    <row r="129" spans="1:95">
      <c r="A129" s="442" t="s">
        <v>34</v>
      </c>
      <c r="B129" s="442"/>
      <c r="C129" s="442"/>
      <c r="D129" s="22" t="s">
        <v>34</v>
      </c>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c r="BA129" s="22"/>
      <c r="BB129" s="22"/>
      <c r="BC129" s="22"/>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row>
    <row r="130" spans="1:95">
      <c r="A130" s="22"/>
      <c r="B130" s="31"/>
      <c r="C130" s="31"/>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c r="CK130" s="22"/>
      <c r="CL130" s="22"/>
      <c r="CM130" s="22"/>
      <c r="CN130" s="22"/>
      <c r="CO130" s="22"/>
      <c r="CP130" s="22"/>
      <c r="CQ130" s="22"/>
    </row>
    <row r="131" spans="1:95">
      <c r="A131" s="22"/>
      <c r="B131" s="31"/>
      <c r="C131" s="31"/>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row>
    <row r="132" spans="1:95">
      <c r="A132" s="22"/>
      <c r="B132" s="31"/>
      <c r="C132" s="31"/>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row>
    <row r="133" spans="1:95">
      <c r="A133" s="1" t="s">
        <v>34</v>
      </c>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row>
    <row r="134" spans="1:95">
      <c r="AP134" s="21"/>
      <c r="AQ134" s="21"/>
      <c r="AR134" s="21"/>
      <c r="AS134" s="21"/>
      <c r="AT134" s="21"/>
      <c r="AU134" s="21"/>
      <c r="AV134" s="21"/>
      <c r="AW134" s="21"/>
      <c r="AX134" s="21"/>
      <c r="AY134" s="21"/>
      <c r="AZ134" s="21"/>
      <c r="BA134" s="21"/>
      <c r="BB134" s="21"/>
      <c r="BC134" s="21"/>
      <c r="BD134" s="21"/>
      <c r="BE134" s="21"/>
      <c r="BF134" s="21"/>
      <c r="BG134" s="21"/>
      <c r="BH134" s="21"/>
      <c r="BI134" s="21"/>
      <c r="BJ134" s="21"/>
      <c r="BK134" s="21"/>
      <c r="BL134" s="21"/>
      <c r="BM134" s="21"/>
      <c r="BN134" s="21"/>
      <c r="BO134" s="21"/>
      <c r="BP134" s="21"/>
      <c r="BQ134" s="21"/>
      <c r="BR134" s="21"/>
      <c r="BS134" s="21"/>
      <c r="BT134" s="21"/>
      <c r="BU134" s="21"/>
      <c r="BV134" s="21"/>
      <c r="BW134" s="21"/>
      <c r="BX134" s="21"/>
      <c r="BY134" s="21"/>
      <c r="BZ134" s="21"/>
      <c r="CA134" s="21"/>
      <c r="CB134" s="21"/>
      <c r="CC134" s="21"/>
      <c r="CD134" s="21"/>
      <c r="CE134" s="21"/>
      <c r="CF134" s="21"/>
      <c r="CG134" s="21"/>
      <c r="CH134" s="21"/>
      <c r="CI134" s="21"/>
      <c r="CJ134" s="21"/>
      <c r="CK134" s="21"/>
      <c r="CL134" s="21"/>
      <c r="CM134" s="21"/>
      <c r="CN134" s="21"/>
      <c r="CO134" s="21"/>
      <c r="CP134" s="21"/>
      <c r="CQ134" s="21"/>
    </row>
    <row r="135" spans="1:95">
      <c r="B135" s="460"/>
      <c r="C135" s="460"/>
      <c r="D135" s="460"/>
      <c r="E135" s="460"/>
      <c r="F135" s="460"/>
      <c r="G135" s="460"/>
      <c r="H135" s="460"/>
      <c r="I135" s="460"/>
      <c r="J135" s="460"/>
      <c r="K135" s="460"/>
      <c r="L135" s="460"/>
      <c r="M135" s="460"/>
      <c r="N135" s="460"/>
      <c r="O135" s="460"/>
      <c r="P135" s="460"/>
      <c r="Q135" s="460"/>
      <c r="R135" s="460"/>
      <c r="S135" s="460"/>
      <c r="T135" s="460"/>
      <c r="U135" s="460"/>
      <c r="V135" s="460"/>
      <c r="W135" s="460"/>
      <c r="X135" s="460"/>
      <c r="Y135" s="460"/>
      <c r="Z135" s="460"/>
      <c r="AA135" s="460"/>
      <c r="AB135" s="460"/>
      <c r="AC135" s="460"/>
      <c r="AD135" s="460"/>
      <c r="AE135" s="460"/>
      <c r="AF135" s="460"/>
      <c r="AG135" s="460"/>
      <c r="AH135" s="460"/>
      <c r="AI135" s="460"/>
      <c r="AJ135" s="460"/>
      <c r="AK135" s="460"/>
      <c r="AL135" s="460"/>
      <c r="AM135" s="460"/>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row>
    <row r="136" spans="1:95" ht="10.5" thickBot="1">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row>
    <row r="137" spans="1:95" ht="8.65" customHeight="1">
      <c r="BJ137" s="18"/>
      <c r="BK137" s="471" t="s">
        <v>11</v>
      </c>
      <c r="BL137" s="472"/>
      <c r="BM137" s="472"/>
      <c r="BN137" s="472"/>
      <c r="BO137" s="472"/>
      <c r="BP137" s="472"/>
      <c r="BQ137" s="472"/>
      <c r="BR137" s="472"/>
      <c r="BS137" s="472"/>
      <c r="BT137" s="472"/>
      <c r="BU137" s="472"/>
      <c r="BV137" s="472"/>
      <c r="BW137" s="473"/>
      <c r="BX137" s="506" t="s">
        <v>60</v>
      </c>
      <c r="BY137" s="507"/>
      <c r="BZ137" s="507"/>
      <c r="CA137" s="507"/>
      <c r="CB137" s="510" t="str">
        <f>CB33</f>
        <v/>
      </c>
      <c r="CC137" s="511"/>
      <c r="CD137" s="511"/>
      <c r="CE137" s="511"/>
      <c r="CF137" s="511"/>
      <c r="CG137" s="511"/>
      <c r="CH137" s="511"/>
      <c r="CI137" s="511"/>
      <c r="CJ137" s="511"/>
      <c r="CK137" s="511"/>
      <c r="CL137" s="511"/>
      <c r="CM137" s="511"/>
      <c r="CN137" s="511"/>
      <c r="CO137" s="511"/>
      <c r="CP137" s="512"/>
    </row>
    <row r="138" spans="1:95">
      <c r="BJ138" s="18"/>
      <c r="BK138" s="474"/>
      <c r="BL138" s="475"/>
      <c r="BM138" s="475"/>
      <c r="BN138" s="475"/>
      <c r="BO138" s="475"/>
      <c r="BP138" s="475"/>
      <c r="BQ138" s="475"/>
      <c r="BR138" s="475"/>
      <c r="BS138" s="475"/>
      <c r="BT138" s="475"/>
      <c r="BU138" s="475"/>
      <c r="BV138" s="475"/>
      <c r="BW138" s="476"/>
      <c r="BX138" s="508"/>
      <c r="BY138" s="509"/>
      <c r="BZ138" s="509"/>
      <c r="CA138" s="509"/>
      <c r="CB138" s="513"/>
      <c r="CC138" s="513"/>
      <c r="CD138" s="513"/>
      <c r="CE138" s="513"/>
      <c r="CF138" s="513"/>
      <c r="CG138" s="513"/>
      <c r="CH138" s="513"/>
      <c r="CI138" s="513"/>
      <c r="CJ138" s="513"/>
      <c r="CK138" s="513"/>
      <c r="CL138" s="513"/>
      <c r="CM138" s="513"/>
      <c r="CN138" s="513"/>
      <c r="CO138" s="513"/>
      <c r="CP138" s="514"/>
    </row>
    <row r="139" spans="1:95">
      <c r="B139" s="445" t="s">
        <v>34</v>
      </c>
      <c r="C139" s="445"/>
      <c r="D139" s="22" t="s">
        <v>34</v>
      </c>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459" t="s">
        <v>15</v>
      </c>
      <c r="BL139" s="460"/>
      <c r="BM139" s="460"/>
      <c r="BN139" s="460"/>
      <c r="BO139" s="460"/>
      <c r="BP139" s="460"/>
      <c r="BQ139" s="460"/>
      <c r="BR139" s="460"/>
      <c r="BS139" s="460"/>
      <c r="BT139" s="460"/>
      <c r="BU139" s="460"/>
      <c r="BV139" s="460"/>
      <c r="BW139" s="461"/>
      <c r="BX139" s="497" t="s">
        <v>61</v>
      </c>
      <c r="BY139" s="498"/>
      <c r="BZ139" s="498"/>
      <c r="CA139" s="498"/>
      <c r="CB139" s="501" t="str">
        <f>CB35</f>
        <v/>
      </c>
      <c r="CC139" s="502"/>
      <c r="CD139" s="502"/>
      <c r="CE139" s="502"/>
      <c r="CF139" s="502"/>
      <c r="CG139" s="502"/>
      <c r="CH139" s="502"/>
      <c r="CI139" s="502"/>
      <c r="CJ139" s="502"/>
      <c r="CK139" s="502"/>
      <c r="CL139" s="502"/>
      <c r="CM139" s="502"/>
      <c r="CN139" s="502"/>
      <c r="CO139" s="502"/>
      <c r="CP139" s="503"/>
    </row>
    <row r="140" spans="1:95" ht="10.5" thickBot="1">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462"/>
      <c r="BL140" s="463"/>
      <c r="BM140" s="463"/>
      <c r="BN140" s="463"/>
      <c r="BO140" s="463"/>
      <c r="BP140" s="463"/>
      <c r="BQ140" s="463"/>
      <c r="BR140" s="463"/>
      <c r="BS140" s="463"/>
      <c r="BT140" s="463"/>
      <c r="BU140" s="463"/>
      <c r="BV140" s="463"/>
      <c r="BW140" s="464"/>
      <c r="BX140" s="499"/>
      <c r="BY140" s="500"/>
      <c r="BZ140" s="500"/>
      <c r="CA140" s="500"/>
      <c r="CB140" s="504"/>
      <c r="CC140" s="504"/>
      <c r="CD140" s="504"/>
      <c r="CE140" s="504"/>
      <c r="CF140" s="504"/>
      <c r="CG140" s="504"/>
      <c r="CH140" s="504"/>
      <c r="CI140" s="504"/>
      <c r="CJ140" s="504"/>
      <c r="CK140" s="504"/>
      <c r="CL140" s="504"/>
      <c r="CM140" s="504"/>
      <c r="CN140" s="504"/>
      <c r="CO140" s="504"/>
      <c r="CP140" s="505"/>
    </row>
  </sheetData>
  <mergeCells count="468">
    <mergeCell ref="CI40:CP40"/>
    <mergeCell ref="CI39:CP39"/>
    <mergeCell ref="CI6:CP6"/>
    <mergeCell ref="CI5:CP5"/>
    <mergeCell ref="CI4:CP4"/>
    <mergeCell ref="O78:CP78"/>
    <mergeCell ref="O79:BV79"/>
    <mergeCell ref="CM121:CO121"/>
    <mergeCell ref="BK52:BL52"/>
    <mergeCell ref="BM52:BQ52"/>
    <mergeCell ref="BR52:BS52"/>
    <mergeCell ref="BT52:CA52"/>
    <mergeCell ref="CB52:CC52"/>
    <mergeCell ref="CD52:CL52"/>
    <mergeCell ref="CM52:CO52"/>
    <mergeCell ref="BK87:BL87"/>
    <mergeCell ref="BM87:BQ87"/>
    <mergeCell ref="AJ120:AO120"/>
    <mergeCell ref="AP120:CO120"/>
    <mergeCell ref="S109:U109"/>
    <mergeCell ref="V109:X109"/>
    <mergeCell ref="Y109:AA109"/>
    <mergeCell ref="AB109:AD109"/>
    <mergeCell ref="AA115:AB116"/>
    <mergeCell ref="AA11:AB12"/>
    <mergeCell ref="AC11:AD12"/>
    <mergeCell ref="AJ11:AK12"/>
    <mergeCell ref="AA46:AB47"/>
    <mergeCell ref="AC46:AD47"/>
    <mergeCell ref="AJ46:AK47"/>
    <mergeCell ref="AE46:AI47"/>
    <mergeCell ref="AE11:AI12"/>
    <mergeCell ref="BI111:BK111"/>
    <mergeCell ref="BC109:BE109"/>
    <mergeCell ref="BF109:BH109"/>
    <mergeCell ref="BI109:BK109"/>
    <mergeCell ref="G110:BN110"/>
    <mergeCell ref="AK109:AM109"/>
    <mergeCell ref="AN109:AP109"/>
    <mergeCell ref="AQ109:AS109"/>
    <mergeCell ref="BK17:BL17"/>
    <mergeCell ref="BM17:BQ17"/>
    <mergeCell ref="G40:BN40"/>
    <mergeCell ref="BO40:BR40"/>
    <mergeCell ref="G41:I41"/>
    <mergeCell ref="J41:L41"/>
    <mergeCell ref="M41:O41"/>
    <mergeCell ref="P41:R41"/>
    <mergeCell ref="A129:C129"/>
    <mergeCell ref="B135:AM135"/>
    <mergeCell ref="BK137:BW138"/>
    <mergeCell ref="B139:C139"/>
    <mergeCell ref="BK139:BW140"/>
    <mergeCell ref="B123:G123"/>
    <mergeCell ref="R123:BC123"/>
    <mergeCell ref="BR121:BS121"/>
    <mergeCell ref="BT121:CA121"/>
    <mergeCell ref="BK121:BL121"/>
    <mergeCell ref="BM121:BQ121"/>
    <mergeCell ref="A112:L112"/>
    <mergeCell ref="A113:L113"/>
    <mergeCell ref="BW113:CG113"/>
    <mergeCell ref="G111:I111"/>
    <mergeCell ref="J111:L111"/>
    <mergeCell ref="M111:O111"/>
    <mergeCell ref="P111:R111"/>
    <mergeCell ref="S111:U111"/>
    <mergeCell ref="V111:X111"/>
    <mergeCell ref="A107:CP107"/>
    <mergeCell ref="BX137:CA138"/>
    <mergeCell ref="CB137:CP138"/>
    <mergeCell ref="BX139:CA140"/>
    <mergeCell ref="AP125:AS125"/>
    <mergeCell ref="AT125:AW125"/>
    <mergeCell ref="AX125:BA125"/>
    <mergeCell ref="BB125:BE125"/>
    <mergeCell ref="F126:G126"/>
    <mergeCell ref="BN127:CO127"/>
    <mergeCell ref="G125:U125"/>
    <mergeCell ref="V125:Y125"/>
    <mergeCell ref="Z125:AC125"/>
    <mergeCell ref="AD125:AG125"/>
    <mergeCell ref="AH125:AK125"/>
    <mergeCell ref="AL125:AO125"/>
    <mergeCell ref="CB139:CP140"/>
    <mergeCell ref="CB121:CC121"/>
    <mergeCell ref="CD121:CL121"/>
    <mergeCell ref="BZ115:CC116"/>
    <mergeCell ref="CD115:CG116"/>
    <mergeCell ref="CH115:CK116"/>
    <mergeCell ref="CL115:CO116"/>
    <mergeCell ref="F117:I118"/>
    <mergeCell ref="J117:R118"/>
    <mergeCell ref="AJ117:CO117"/>
    <mergeCell ref="AA118:AG119"/>
    <mergeCell ref="AJ118:CO118"/>
    <mergeCell ref="AJ119:AO119"/>
    <mergeCell ref="BF115:BI116"/>
    <mergeCell ref="BJ115:BM116"/>
    <mergeCell ref="BN115:BQ116"/>
    <mergeCell ref="BR115:BU116"/>
    <mergeCell ref="BV115:BY116"/>
    <mergeCell ref="AJ115:AK116"/>
    <mergeCell ref="AC115:AD116"/>
    <mergeCell ref="AE115:AI116"/>
    <mergeCell ref="AP119:CO119"/>
    <mergeCell ref="CH113:CP113"/>
    <mergeCell ref="AQ111:AS111"/>
    <mergeCell ref="AT111:AV111"/>
    <mergeCell ref="AW111:AY111"/>
    <mergeCell ref="AZ111:BB111"/>
    <mergeCell ref="BC111:BE111"/>
    <mergeCell ref="BF111:BH111"/>
    <mergeCell ref="Y111:AA111"/>
    <mergeCell ref="AB111:AD111"/>
    <mergeCell ref="AE111:AG111"/>
    <mergeCell ref="AH111:AJ111"/>
    <mergeCell ref="AK111:AM111"/>
    <mergeCell ref="AN111:AP111"/>
    <mergeCell ref="O112:CP112"/>
    <mergeCell ref="O113:BV113"/>
    <mergeCell ref="A108:E108"/>
    <mergeCell ref="G108:BN108"/>
    <mergeCell ref="BO108:CP108"/>
    <mergeCell ref="A109:E111"/>
    <mergeCell ref="F109:F111"/>
    <mergeCell ref="G109:I109"/>
    <mergeCell ref="J109:L109"/>
    <mergeCell ref="M109:O109"/>
    <mergeCell ref="P109:R109"/>
    <mergeCell ref="BL111:BN111"/>
    <mergeCell ref="BS111:CH111"/>
    <mergeCell ref="BL109:BN109"/>
    <mergeCell ref="BS109:CH109"/>
    <mergeCell ref="BS110:CH110"/>
    <mergeCell ref="AT109:AV109"/>
    <mergeCell ref="AW109:AY109"/>
    <mergeCell ref="AZ109:BB109"/>
    <mergeCell ref="AE109:AG109"/>
    <mergeCell ref="AH109:AJ109"/>
    <mergeCell ref="BO109:BR109"/>
    <mergeCell ref="BO110:BR110"/>
    <mergeCell ref="BO111:BR111"/>
    <mergeCell ref="B104:C104"/>
    <mergeCell ref="BO104:CA105"/>
    <mergeCell ref="CB104:CP104"/>
    <mergeCell ref="CB105:CP105"/>
    <mergeCell ref="B100:C100"/>
    <mergeCell ref="B101:C101"/>
    <mergeCell ref="B102:C102"/>
    <mergeCell ref="D102:BI102"/>
    <mergeCell ref="BO102:CA103"/>
    <mergeCell ref="D103:BJ104"/>
    <mergeCell ref="CB103:CP103"/>
    <mergeCell ref="A95:C95"/>
    <mergeCell ref="D95:CP95"/>
    <mergeCell ref="D96:CP96"/>
    <mergeCell ref="D97:CP97"/>
    <mergeCell ref="B99:C99"/>
    <mergeCell ref="D99:CP99"/>
    <mergeCell ref="AP91:AS91"/>
    <mergeCell ref="AT91:AW91"/>
    <mergeCell ref="AX91:BA91"/>
    <mergeCell ref="BB91:BE91"/>
    <mergeCell ref="F92:G92"/>
    <mergeCell ref="BN93:CO93"/>
    <mergeCell ref="G91:U91"/>
    <mergeCell ref="V91:Y91"/>
    <mergeCell ref="Z91:AC91"/>
    <mergeCell ref="AD91:AG91"/>
    <mergeCell ref="AH91:AK91"/>
    <mergeCell ref="AL91:AO91"/>
    <mergeCell ref="AJ86:AO86"/>
    <mergeCell ref="AP86:CO86"/>
    <mergeCell ref="B89:G89"/>
    <mergeCell ref="R89:BC89"/>
    <mergeCell ref="BR87:BS87"/>
    <mergeCell ref="BT87:CA87"/>
    <mergeCell ref="CB87:CC87"/>
    <mergeCell ref="CD87:CL87"/>
    <mergeCell ref="BZ81:CC82"/>
    <mergeCell ref="CD81:CG82"/>
    <mergeCell ref="CH81:CK82"/>
    <mergeCell ref="CL81:CO82"/>
    <mergeCell ref="F83:I84"/>
    <mergeCell ref="J83:R84"/>
    <mergeCell ref="AJ83:CO83"/>
    <mergeCell ref="AA84:AG85"/>
    <mergeCell ref="AJ84:CO84"/>
    <mergeCell ref="AJ85:AO85"/>
    <mergeCell ref="AA81:AB82"/>
    <mergeCell ref="AC81:AD82"/>
    <mergeCell ref="AE81:AI82"/>
    <mergeCell ref="AJ81:AK82"/>
    <mergeCell ref="AP85:CO85"/>
    <mergeCell ref="CM87:CO87"/>
    <mergeCell ref="A79:L79"/>
    <mergeCell ref="BW79:CG79"/>
    <mergeCell ref="CH79:CP79"/>
    <mergeCell ref="BF81:BI82"/>
    <mergeCell ref="BJ81:BM82"/>
    <mergeCell ref="BN81:BQ82"/>
    <mergeCell ref="BR81:BU82"/>
    <mergeCell ref="BV81:BY82"/>
    <mergeCell ref="BC77:BE77"/>
    <mergeCell ref="BF77:BH77"/>
    <mergeCell ref="BI77:BK77"/>
    <mergeCell ref="BL77:BN77"/>
    <mergeCell ref="BS77:CH77"/>
    <mergeCell ref="A78:L78"/>
    <mergeCell ref="AK77:AM77"/>
    <mergeCell ref="AN77:AP77"/>
    <mergeCell ref="AQ77:AS77"/>
    <mergeCell ref="AT77:AV77"/>
    <mergeCell ref="AW77:AY77"/>
    <mergeCell ref="AZ77:BB77"/>
    <mergeCell ref="S77:U77"/>
    <mergeCell ref="V77:X77"/>
    <mergeCell ref="Y77:AA77"/>
    <mergeCell ref="AB77:AD77"/>
    <mergeCell ref="AE77:AG77"/>
    <mergeCell ref="AH77:AJ77"/>
    <mergeCell ref="BC75:BE75"/>
    <mergeCell ref="BF75:BH75"/>
    <mergeCell ref="BI75:BK75"/>
    <mergeCell ref="BL75:BN75"/>
    <mergeCell ref="BS75:CH75"/>
    <mergeCell ref="G76:BN76"/>
    <mergeCell ref="BS76:CH76"/>
    <mergeCell ref="AK75:AM75"/>
    <mergeCell ref="AN75:AP75"/>
    <mergeCell ref="AQ75:AS75"/>
    <mergeCell ref="AT75:AV75"/>
    <mergeCell ref="AW75:AY75"/>
    <mergeCell ref="AZ75:BB75"/>
    <mergeCell ref="S75:U75"/>
    <mergeCell ref="V75:X75"/>
    <mergeCell ref="Y75:AA75"/>
    <mergeCell ref="AB75:AD75"/>
    <mergeCell ref="AE75:AG75"/>
    <mergeCell ref="AH75:AJ75"/>
    <mergeCell ref="BO75:BR75"/>
    <mergeCell ref="BO76:BR76"/>
    <mergeCell ref="BO77:BR77"/>
    <mergeCell ref="A75:E77"/>
    <mergeCell ref="F75:F77"/>
    <mergeCell ref="G75:I75"/>
    <mergeCell ref="J75:L75"/>
    <mergeCell ref="M75:O75"/>
    <mergeCell ref="P75:R75"/>
    <mergeCell ref="G77:I77"/>
    <mergeCell ref="J77:L77"/>
    <mergeCell ref="M77:O77"/>
    <mergeCell ref="P77:R77"/>
    <mergeCell ref="B70:C70"/>
    <mergeCell ref="BK70:BW71"/>
    <mergeCell ref="A73:CP73"/>
    <mergeCell ref="A74:E74"/>
    <mergeCell ref="G74:BN74"/>
    <mergeCell ref="BO74:CP74"/>
    <mergeCell ref="BX70:CA71"/>
    <mergeCell ref="CB70:CP71"/>
    <mergeCell ref="F57:G57"/>
    <mergeCell ref="BN58:CO58"/>
    <mergeCell ref="A60:C60"/>
    <mergeCell ref="B66:AM66"/>
    <mergeCell ref="BK68:BW69"/>
    <mergeCell ref="BX68:CA69"/>
    <mergeCell ref="CB68:CP69"/>
    <mergeCell ref="BF46:BI47"/>
    <mergeCell ref="BJ46:BM47"/>
    <mergeCell ref="BN46:BQ47"/>
    <mergeCell ref="BR46:BU47"/>
    <mergeCell ref="AJ50:AO50"/>
    <mergeCell ref="AP50:CO50"/>
    <mergeCell ref="AJ51:AO51"/>
    <mergeCell ref="AP51:CO51"/>
    <mergeCell ref="B54:G54"/>
    <mergeCell ref="R54:BC54"/>
    <mergeCell ref="BV46:BY47"/>
    <mergeCell ref="BZ46:CC47"/>
    <mergeCell ref="CD46:CG47"/>
    <mergeCell ref="CH46:CK47"/>
    <mergeCell ref="CL46:CO47"/>
    <mergeCell ref="F48:I49"/>
    <mergeCell ref="J48:R49"/>
    <mergeCell ref="AJ48:CO48"/>
    <mergeCell ref="AA49:AG50"/>
    <mergeCell ref="AJ49:CO49"/>
    <mergeCell ref="BW43:CG43"/>
    <mergeCell ref="CH43:CP43"/>
    <mergeCell ref="AT41:AV41"/>
    <mergeCell ref="AW41:AY41"/>
    <mergeCell ref="AZ41:BB41"/>
    <mergeCell ref="BC41:BE41"/>
    <mergeCell ref="BF41:BH41"/>
    <mergeCell ref="BI41:BK41"/>
    <mergeCell ref="AB41:AD41"/>
    <mergeCell ref="AE41:AG41"/>
    <mergeCell ref="AH41:AJ41"/>
    <mergeCell ref="AK41:AM41"/>
    <mergeCell ref="AN41:AP41"/>
    <mergeCell ref="AQ41:AS41"/>
    <mergeCell ref="O42:CP42"/>
    <mergeCell ref="O43:BV43"/>
    <mergeCell ref="CI41:CP41"/>
    <mergeCell ref="AZ39:BB39"/>
    <mergeCell ref="S39:U39"/>
    <mergeCell ref="V39:X39"/>
    <mergeCell ref="Y39:AA39"/>
    <mergeCell ref="AB39:AD39"/>
    <mergeCell ref="AE39:AG39"/>
    <mergeCell ref="AH39:AJ39"/>
    <mergeCell ref="A44:L44"/>
    <mergeCell ref="M44:O44"/>
    <mergeCell ref="P44:R44"/>
    <mergeCell ref="S44:U44"/>
    <mergeCell ref="V44:X44"/>
    <mergeCell ref="Y44:AA44"/>
    <mergeCell ref="AB44:AD44"/>
    <mergeCell ref="AE44:AG44"/>
    <mergeCell ref="AH44:AJ44"/>
    <mergeCell ref="AK44:AM44"/>
    <mergeCell ref="AN44:CP44"/>
    <mergeCell ref="BS40:CH40"/>
    <mergeCell ref="BL41:BN41"/>
    <mergeCell ref="BO41:BR41"/>
    <mergeCell ref="BS41:CH41"/>
    <mergeCell ref="A42:L42"/>
    <mergeCell ref="A43:L43"/>
    <mergeCell ref="A37:CP37"/>
    <mergeCell ref="A38:E38"/>
    <mergeCell ref="G38:BN38"/>
    <mergeCell ref="BO38:CP38"/>
    <mergeCell ref="A39:E41"/>
    <mergeCell ref="F39:F41"/>
    <mergeCell ref="G39:I39"/>
    <mergeCell ref="J39:L39"/>
    <mergeCell ref="M39:O39"/>
    <mergeCell ref="P39:R39"/>
    <mergeCell ref="S41:U41"/>
    <mergeCell ref="V41:X41"/>
    <mergeCell ref="Y41:AA41"/>
    <mergeCell ref="BC39:BE39"/>
    <mergeCell ref="BF39:BH39"/>
    <mergeCell ref="BI39:BK39"/>
    <mergeCell ref="BL39:BN39"/>
    <mergeCell ref="BO39:BR39"/>
    <mergeCell ref="BS39:CH39"/>
    <mergeCell ref="AK39:AM39"/>
    <mergeCell ref="AN39:AP39"/>
    <mergeCell ref="AQ39:AS39"/>
    <mergeCell ref="AT39:AV39"/>
    <mergeCell ref="AW39:AY39"/>
    <mergeCell ref="B34:C34"/>
    <mergeCell ref="BO34:CA35"/>
    <mergeCell ref="CB34:CP34"/>
    <mergeCell ref="CB35:CP35"/>
    <mergeCell ref="B30:C30"/>
    <mergeCell ref="B31:C31"/>
    <mergeCell ref="B32:C32"/>
    <mergeCell ref="D32:BI32"/>
    <mergeCell ref="BO32:CA33"/>
    <mergeCell ref="CB33:CP33"/>
    <mergeCell ref="D27:CP27"/>
    <mergeCell ref="B29:C29"/>
    <mergeCell ref="D29:CP29"/>
    <mergeCell ref="AJ15:AO15"/>
    <mergeCell ref="AP15:CO15"/>
    <mergeCell ref="AJ16:AO16"/>
    <mergeCell ref="AP16:CO16"/>
    <mergeCell ref="B19:G19"/>
    <mergeCell ref="R19:BC19"/>
    <mergeCell ref="BR17:BS17"/>
    <mergeCell ref="BT17:CA17"/>
    <mergeCell ref="CB17:CC17"/>
    <mergeCell ref="CD17:CL17"/>
    <mergeCell ref="CM17:CO17"/>
    <mergeCell ref="F13:I14"/>
    <mergeCell ref="J13:R14"/>
    <mergeCell ref="AJ13:CO13"/>
    <mergeCell ref="AA14:AG15"/>
    <mergeCell ref="AJ14:CO14"/>
    <mergeCell ref="F22:G22"/>
    <mergeCell ref="BN23:CO23"/>
    <mergeCell ref="A25:C25"/>
    <mergeCell ref="D25:CP25"/>
    <mergeCell ref="BF11:BI12"/>
    <mergeCell ref="BJ11:BM12"/>
    <mergeCell ref="BN11:BQ12"/>
    <mergeCell ref="BR11:BU12"/>
    <mergeCell ref="BV11:BY12"/>
    <mergeCell ref="BZ11:CC12"/>
    <mergeCell ref="CD11:CG12"/>
    <mergeCell ref="CH11:CK12"/>
    <mergeCell ref="CL11:CO12"/>
    <mergeCell ref="A8:L8"/>
    <mergeCell ref="BW8:CG8"/>
    <mergeCell ref="CH8:CP8"/>
    <mergeCell ref="A9:L9"/>
    <mergeCell ref="M9:O9"/>
    <mergeCell ref="P9:R9"/>
    <mergeCell ref="S9:U9"/>
    <mergeCell ref="V9:X9"/>
    <mergeCell ref="Y9:AA9"/>
    <mergeCell ref="AB9:AD9"/>
    <mergeCell ref="AE9:AG9"/>
    <mergeCell ref="AH9:AJ9"/>
    <mergeCell ref="AK9:AM9"/>
    <mergeCell ref="AN9:CP9"/>
    <mergeCell ref="O8:BV8"/>
    <mergeCell ref="BI6:BK6"/>
    <mergeCell ref="BL6:BN6"/>
    <mergeCell ref="BO6:BR6"/>
    <mergeCell ref="BS6:CH6"/>
    <mergeCell ref="A7:L7"/>
    <mergeCell ref="AQ6:AS6"/>
    <mergeCell ref="AT6:AV6"/>
    <mergeCell ref="AW6:AY6"/>
    <mergeCell ref="AZ6:BB6"/>
    <mergeCell ref="BC6:BE6"/>
    <mergeCell ref="BF6:BH6"/>
    <mergeCell ref="Y6:AA6"/>
    <mergeCell ref="AB6:AD6"/>
    <mergeCell ref="AE6:AG6"/>
    <mergeCell ref="AH6:AJ6"/>
    <mergeCell ref="AK6:AM6"/>
    <mergeCell ref="AN6:AP6"/>
    <mergeCell ref="G6:I6"/>
    <mergeCell ref="J6:L6"/>
    <mergeCell ref="M6:O6"/>
    <mergeCell ref="P6:R6"/>
    <mergeCell ref="S6:U6"/>
    <mergeCell ref="V6:X6"/>
    <mergeCell ref="O7:CP7"/>
    <mergeCell ref="AT4:AV4"/>
    <mergeCell ref="AW4:AY4"/>
    <mergeCell ref="AZ4:BB4"/>
    <mergeCell ref="S4:U4"/>
    <mergeCell ref="V4:X4"/>
    <mergeCell ref="Y4:AA4"/>
    <mergeCell ref="AB4:AD4"/>
    <mergeCell ref="AE4:AG4"/>
    <mergeCell ref="AH4:AJ4"/>
    <mergeCell ref="CI76:CP76"/>
    <mergeCell ref="CI77:CP77"/>
    <mergeCell ref="CI75:CP75"/>
    <mergeCell ref="A2:CP2"/>
    <mergeCell ref="A3:E3"/>
    <mergeCell ref="G3:BN3"/>
    <mergeCell ref="BO3:CP3"/>
    <mergeCell ref="A4:E6"/>
    <mergeCell ref="F4:F6"/>
    <mergeCell ref="G4:I4"/>
    <mergeCell ref="J4:L4"/>
    <mergeCell ref="M4:O4"/>
    <mergeCell ref="P4:R4"/>
    <mergeCell ref="BC4:BE4"/>
    <mergeCell ref="BF4:BH4"/>
    <mergeCell ref="BI4:BK4"/>
    <mergeCell ref="BL4:BN4"/>
    <mergeCell ref="BS4:CH4"/>
    <mergeCell ref="G5:BN5"/>
    <mergeCell ref="BO5:BR5"/>
    <mergeCell ref="BS5:CH5"/>
    <mergeCell ref="AK4:AM4"/>
    <mergeCell ref="AN4:AP4"/>
    <mergeCell ref="AQ4:AS4"/>
  </mergeCells>
  <phoneticPr fontId="21"/>
  <printOptions horizontalCentered="1" verticalCentered="1"/>
  <pageMargins left="0.19685039370078741" right="0.19685039370078741" top="0.23622047244094491" bottom="3.937007874015748E-2" header="0.31496062992125984" footer="0.31496062992125984"/>
  <pageSetup paperSize="9" scale="104" orientation="landscape" r:id="rId1"/>
  <rowBreaks count="3" manualBreakCount="3">
    <brk id="35" max="16383" man="1"/>
    <brk id="71" max="16383" man="1"/>
    <brk id="105"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3"/>
  </sheetPr>
  <dimension ref="A1:DJ35"/>
  <sheetViews>
    <sheetView workbookViewId="0">
      <selection activeCell="EN21" sqref="EN21"/>
    </sheetView>
  </sheetViews>
  <sheetFormatPr defaultColWidth="9" defaultRowHeight="9.75"/>
  <cols>
    <col min="1" max="1" width="5.625" style="1" customWidth="1"/>
    <col min="2" max="25" width="1" style="1" customWidth="1"/>
    <col min="26" max="85" width="1.125" style="1" customWidth="1"/>
    <col min="86" max="112" width="1" style="1" customWidth="1"/>
    <col min="113" max="113" width="3.5" style="1" customWidth="1"/>
    <col min="114" max="114" width="11.625" style="1" customWidth="1"/>
    <col min="115" max="191" width="1" style="1" customWidth="1"/>
    <col min="192" max="16384" width="9" style="1"/>
  </cols>
  <sheetData>
    <row r="1" spans="1:114" ht="15" customHeight="1"/>
    <row r="2" spans="1:114" ht="15" customHeight="1">
      <c r="A2" s="630" t="s">
        <v>68</v>
      </c>
      <c r="B2" s="631"/>
      <c r="C2" s="631"/>
      <c r="D2" s="631"/>
      <c r="E2" s="631"/>
      <c r="F2" s="631"/>
      <c r="G2" s="631"/>
      <c r="H2" s="631"/>
      <c r="I2" s="631"/>
      <c r="J2" s="631"/>
      <c r="K2" s="631"/>
      <c r="L2" s="631"/>
      <c r="M2" s="631"/>
      <c r="N2" s="631"/>
      <c r="O2" s="631"/>
      <c r="P2" s="631"/>
      <c r="Q2" s="631"/>
      <c r="R2" s="631"/>
      <c r="S2" s="631"/>
      <c r="T2" s="631"/>
      <c r="U2" s="631"/>
      <c r="V2" s="631"/>
      <c r="W2" s="631"/>
      <c r="X2" s="631"/>
      <c r="Y2" s="631"/>
      <c r="Z2" s="631"/>
      <c r="AA2" s="631"/>
      <c r="AB2" s="631"/>
      <c r="AC2" s="631"/>
      <c r="AD2" s="631"/>
      <c r="AE2" s="631"/>
      <c r="AF2" s="631"/>
      <c r="AG2" s="631"/>
      <c r="AH2" s="631"/>
      <c r="AI2" s="631"/>
      <c r="AJ2" s="631"/>
      <c r="AK2" s="631"/>
      <c r="AL2" s="631"/>
      <c r="AM2" s="631"/>
      <c r="AN2" s="631"/>
      <c r="AO2" s="631"/>
      <c r="AP2" s="631"/>
      <c r="AQ2" s="631"/>
      <c r="AR2" s="631"/>
      <c r="AS2" s="631"/>
      <c r="AT2" s="631"/>
      <c r="AU2" s="631"/>
      <c r="AV2" s="631"/>
      <c r="AW2" s="631"/>
      <c r="AX2" s="631"/>
      <c r="AY2" s="631"/>
      <c r="AZ2" s="631"/>
      <c r="BA2" s="631"/>
      <c r="BB2" s="631"/>
      <c r="BC2" s="631"/>
      <c r="BD2" s="631"/>
      <c r="BE2" s="631"/>
      <c r="BF2" s="631"/>
      <c r="BG2" s="631"/>
      <c r="BH2" s="631"/>
      <c r="BI2" s="631"/>
      <c r="BJ2" s="631"/>
      <c r="BK2" s="631"/>
      <c r="BL2" s="631"/>
      <c r="BM2" s="631"/>
      <c r="BN2" s="631"/>
      <c r="BO2" s="631"/>
      <c r="BP2" s="631"/>
      <c r="BQ2" s="631"/>
      <c r="BR2" s="631"/>
      <c r="BS2" s="631"/>
      <c r="BT2" s="631"/>
      <c r="BU2" s="631"/>
      <c r="BV2" s="631"/>
      <c r="BW2" s="631"/>
      <c r="BX2" s="631"/>
      <c r="BY2" s="631"/>
      <c r="BZ2" s="631"/>
      <c r="CA2" s="631"/>
      <c r="CB2" s="631"/>
      <c r="CC2" s="631"/>
      <c r="CD2" s="631"/>
      <c r="CE2" s="631"/>
      <c r="CF2" s="631"/>
      <c r="CG2" s="631"/>
      <c r="CH2" s="631"/>
      <c r="CI2" s="631"/>
      <c r="CJ2" s="631"/>
      <c r="CK2" s="631"/>
      <c r="CL2" s="631"/>
      <c r="CM2" s="631"/>
      <c r="CN2" s="631"/>
      <c r="CO2" s="631"/>
      <c r="CP2" s="631"/>
      <c r="CQ2" s="631"/>
      <c r="CR2" s="631"/>
      <c r="CS2" s="631"/>
      <c r="CT2" s="631"/>
      <c r="CU2" s="631"/>
      <c r="CV2" s="631"/>
      <c r="CW2" s="631"/>
      <c r="CX2" s="631"/>
      <c r="CY2" s="631"/>
      <c r="CZ2" s="631"/>
      <c r="DA2" s="631"/>
      <c r="DB2" s="631"/>
      <c r="DC2" s="631"/>
      <c r="DD2" s="631"/>
      <c r="DE2" s="631"/>
      <c r="DF2" s="631"/>
      <c r="DG2" s="631"/>
      <c r="DH2" s="631"/>
      <c r="DI2" s="632"/>
      <c r="DJ2" s="4"/>
    </row>
    <row r="3" spans="1:114" ht="15" customHeight="1">
      <c r="A3" s="250"/>
      <c r="B3" s="213"/>
      <c r="C3" s="213"/>
      <c r="D3" s="213"/>
      <c r="E3" s="213"/>
      <c r="F3" s="213"/>
      <c r="G3" s="213"/>
      <c r="H3" s="214"/>
      <c r="I3" s="250"/>
      <c r="J3" s="555"/>
      <c r="K3" s="555"/>
      <c r="L3" s="555"/>
      <c r="M3" s="555"/>
      <c r="N3" s="555"/>
      <c r="O3" s="555"/>
      <c r="P3" s="555"/>
      <c r="Q3" s="555"/>
      <c r="R3" s="555"/>
      <c r="S3" s="555"/>
      <c r="T3" s="555"/>
      <c r="U3" s="555"/>
      <c r="V3" s="555"/>
      <c r="W3" s="555"/>
      <c r="X3" s="555"/>
      <c r="Y3" s="556"/>
      <c r="Z3" s="633" t="s">
        <v>69</v>
      </c>
      <c r="AA3" s="626"/>
      <c r="AB3" s="626"/>
      <c r="AC3" s="626"/>
      <c r="AD3" s="626"/>
      <c r="AE3" s="626"/>
      <c r="AF3" s="626"/>
      <c r="AG3" s="626"/>
      <c r="AH3" s="626"/>
      <c r="AI3" s="626"/>
      <c r="AJ3" s="626"/>
      <c r="AK3" s="626"/>
      <c r="AL3" s="626"/>
      <c r="AM3" s="626"/>
      <c r="AN3" s="626"/>
      <c r="AO3" s="626"/>
      <c r="AP3" s="626"/>
      <c r="AQ3" s="626"/>
      <c r="AR3" s="626"/>
      <c r="AS3" s="626"/>
      <c r="AT3" s="626"/>
      <c r="AU3" s="626"/>
      <c r="AV3" s="626"/>
      <c r="AW3" s="626"/>
      <c r="AX3" s="626"/>
      <c r="AY3" s="626"/>
      <c r="AZ3" s="626"/>
      <c r="BA3" s="626"/>
      <c r="BB3" s="626"/>
      <c r="BC3" s="626"/>
      <c r="BD3" s="626"/>
      <c r="BE3" s="626"/>
      <c r="BF3" s="626"/>
      <c r="BG3" s="626"/>
      <c r="BH3" s="626"/>
      <c r="BI3" s="626"/>
      <c r="BJ3" s="626"/>
      <c r="BK3" s="626"/>
      <c r="BL3" s="626"/>
      <c r="BM3" s="626"/>
      <c r="BN3" s="626"/>
      <c r="BO3" s="626"/>
      <c r="BP3" s="626"/>
      <c r="BQ3" s="626"/>
      <c r="BR3" s="626"/>
      <c r="BS3" s="626"/>
      <c r="BT3" s="626"/>
      <c r="BU3" s="626"/>
      <c r="BV3" s="626"/>
      <c r="BW3" s="626"/>
      <c r="BX3" s="626"/>
      <c r="BY3" s="626"/>
      <c r="BZ3" s="626"/>
      <c r="CA3" s="626"/>
      <c r="CB3" s="626"/>
      <c r="CC3" s="626"/>
      <c r="CD3" s="626"/>
      <c r="CE3" s="626"/>
      <c r="CF3" s="626"/>
      <c r="CG3" s="626"/>
      <c r="CH3" s="208"/>
      <c r="CI3" s="209"/>
      <c r="CJ3" s="209"/>
      <c r="CK3" s="209"/>
      <c r="CL3" s="209"/>
      <c r="CM3" s="209"/>
      <c r="CN3" s="209"/>
      <c r="CO3" s="209"/>
      <c r="CP3" s="209"/>
      <c r="CQ3" s="209"/>
      <c r="CR3" s="209"/>
      <c r="CS3" s="209"/>
      <c r="CT3" s="209"/>
      <c r="CU3" s="209"/>
      <c r="CV3" s="209"/>
      <c r="CW3" s="209"/>
      <c r="CX3" s="209"/>
      <c r="CY3" s="209"/>
      <c r="CZ3" s="209"/>
      <c r="DA3" s="209"/>
      <c r="DB3" s="209"/>
      <c r="DC3" s="209"/>
      <c r="DD3" s="209"/>
      <c r="DE3" s="209"/>
      <c r="DF3" s="209"/>
      <c r="DG3" s="209"/>
      <c r="DH3" s="209"/>
      <c r="DI3" s="211"/>
      <c r="DJ3" s="4"/>
    </row>
    <row r="4" spans="1:114" ht="23.1" customHeight="1">
      <c r="A4" s="557" t="str">
        <f>入力!C7</f>
        <v>ボルボ</v>
      </c>
      <c r="B4" s="634"/>
      <c r="C4" s="634"/>
      <c r="D4" s="634"/>
      <c r="E4" s="634"/>
      <c r="F4" s="634"/>
      <c r="G4" s="634"/>
      <c r="H4" s="635"/>
      <c r="I4" s="557" t="str">
        <f>入力!C8</f>
        <v/>
      </c>
      <c r="J4" s="558"/>
      <c r="K4" s="558"/>
      <c r="L4" s="558"/>
      <c r="M4" s="558"/>
      <c r="N4" s="558"/>
      <c r="O4" s="558"/>
      <c r="P4" s="558"/>
      <c r="Q4" s="558"/>
      <c r="R4" s="558"/>
      <c r="S4" s="558"/>
      <c r="T4" s="558"/>
      <c r="U4" s="558"/>
      <c r="V4" s="558"/>
      <c r="W4" s="558"/>
      <c r="X4" s="558"/>
      <c r="Y4" s="559"/>
      <c r="Z4" s="403" t="str">
        <f>IF(入力!C10="","",入力!C10)</f>
        <v/>
      </c>
      <c r="AA4" s="404"/>
      <c r="AB4" s="404"/>
      <c r="AC4" s="404" t="str">
        <f>IF(入力!D10="","",入力!D10)</f>
        <v/>
      </c>
      <c r="AD4" s="404"/>
      <c r="AE4" s="404"/>
      <c r="AF4" s="404" t="str">
        <f>IF(入力!E10="","",入力!E10)</f>
        <v/>
      </c>
      <c r="AG4" s="404"/>
      <c r="AH4" s="404"/>
      <c r="AI4" s="404" t="str">
        <f>IF(入力!F10="","",入力!F10)</f>
        <v/>
      </c>
      <c r="AJ4" s="404"/>
      <c r="AK4" s="404"/>
      <c r="AL4" s="404" t="str">
        <f>IF(入力!G10="","",入力!G10)</f>
        <v/>
      </c>
      <c r="AM4" s="404"/>
      <c r="AN4" s="404"/>
      <c r="AO4" s="404" t="str">
        <f>IF(入力!H10="","",入力!H10)</f>
        <v/>
      </c>
      <c r="AP4" s="404"/>
      <c r="AQ4" s="404"/>
      <c r="AR4" s="404" t="str">
        <f>IF(入力!I10="","",入力!I10)</f>
        <v/>
      </c>
      <c r="AS4" s="404"/>
      <c r="AT4" s="404"/>
      <c r="AU4" s="404" t="str">
        <f>IF(入力!J10="","",入力!J10)</f>
        <v/>
      </c>
      <c r="AV4" s="404"/>
      <c r="AW4" s="404"/>
      <c r="AX4" s="404" t="str">
        <f>IF(入力!K10="","",入力!K10)</f>
        <v/>
      </c>
      <c r="AY4" s="404"/>
      <c r="AZ4" s="404"/>
      <c r="BA4" s="404" t="str">
        <f>IF(入力!L10="","",入力!L10)</f>
        <v/>
      </c>
      <c r="BB4" s="404"/>
      <c r="BC4" s="404"/>
      <c r="BD4" s="404" t="str">
        <f>IF(入力!O10="","",入力!O10)</f>
        <v/>
      </c>
      <c r="BE4" s="404"/>
      <c r="BF4" s="404"/>
      <c r="BG4" s="404" t="str">
        <f>IF(入力!N10="","",入力!N10)</f>
        <v/>
      </c>
      <c r="BH4" s="404"/>
      <c r="BI4" s="404"/>
      <c r="BJ4" s="404" t="str">
        <f>IF(入力!M10="","",入力!M10)</f>
        <v/>
      </c>
      <c r="BK4" s="404"/>
      <c r="BL4" s="404"/>
      <c r="BM4" s="404" t="str">
        <f>IF(入力!P10="","",入力!P10)</f>
        <v/>
      </c>
      <c r="BN4" s="404"/>
      <c r="BO4" s="404"/>
      <c r="BP4" s="404" t="str">
        <f>IF(入力!Q10="","",入力!Q10)</f>
        <v/>
      </c>
      <c r="BQ4" s="404"/>
      <c r="BR4" s="404"/>
      <c r="BS4" s="404" t="str">
        <f>IF(入力!R10="","",入力!R10)</f>
        <v/>
      </c>
      <c r="BT4" s="404"/>
      <c r="BU4" s="404"/>
      <c r="BV4" s="404" t="str">
        <f>IF(入力!S10="","",入力!S10)</f>
        <v/>
      </c>
      <c r="BW4" s="404"/>
      <c r="BX4" s="404"/>
      <c r="BY4" s="404" t="str">
        <f>IF(入力!T10="","",入力!T10)</f>
        <v/>
      </c>
      <c r="BZ4" s="404"/>
      <c r="CA4" s="404"/>
      <c r="CB4" s="404" t="str">
        <f>IF(入力!U10="","",入力!U10)</f>
        <v/>
      </c>
      <c r="CC4" s="404"/>
      <c r="CD4" s="404"/>
      <c r="CE4" s="404" t="str">
        <f>IF(入力!V10="","",入力!V10)</f>
        <v/>
      </c>
      <c r="CF4" s="404"/>
      <c r="CG4" s="405"/>
      <c r="CH4" s="566" t="s">
        <v>120</v>
      </c>
      <c r="CI4" s="567"/>
      <c r="CJ4" s="567"/>
      <c r="CK4" s="567"/>
      <c r="CL4" s="567"/>
      <c r="CM4" s="567"/>
      <c r="CN4" s="567"/>
      <c r="CO4" s="567"/>
      <c r="CP4" s="567"/>
      <c r="CQ4" s="406" t="str">
        <f>車庫申請書!BS4</f>
        <v/>
      </c>
      <c r="CR4" s="391"/>
      <c r="CS4" s="391"/>
      <c r="CT4" s="391"/>
      <c r="CU4" s="391"/>
      <c r="CV4" s="391"/>
      <c r="CW4" s="391"/>
      <c r="CX4" s="391"/>
      <c r="CY4" s="391"/>
      <c r="CZ4" s="391"/>
      <c r="DA4" s="391"/>
      <c r="DB4" s="391"/>
      <c r="DC4" s="391"/>
      <c r="DD4" s="390"/>
      <c r="DE4" s="391"/>
      <c r="DF4" s="391"/>
      <c r="DG4" s="391"/>
      <c r="DH4" s="391"/>
      <c r="DI4" s="545"/>
    </row>
    <row r="5" spans="1:114" ht="23.1" customHeight="1">
      <c r="A5" s="636"/>
      <c r="B5" s="637"/>
      <c r="C5" s="637"/>
      <c r="D5" s="637"/>
      <c r="E5" s="637"/>
      <c r="F5" s="637"/>
      <c r="G5" s="637"/>
      <c r="H5" s="638"/>
      <c r="I5" s="560"/>
      <c r="J5" s="561"/>
      <c r="K5" s="561"/>
      <c r="L5" s="561"/>
      <c r="M5" s="561"/>
      <c r="N5" s="561"/>
      <c r="O5" s="561"/>
      <c r="P5" s="561"/>
      <c r="Q5" s="561"/>
      <c r="R5" s="561"/>
      <c r="S5" s="561"/>
      <c r="T5" s="561"/>
      <c r="U5" s="561"/>
      <c r="V5" s="561"/>
      <c r="W5" s="561"/>
      <c r="X5" s="561"/>
      <c r="Y5" s="562"/>
      <c r="Z5" s="540"/>
      <c r="AA5" s="541"/>
      <c r="AB5" s="541"/>
      <c r="AC5" s="541"/>
      <c r="AD5" s="541"/>
      <c r="AE5" s="541"/>
      <c r="AF5" s="541"/>
      <c r="AG5" s="541"/>
      <c r="AH5" s="541"/>
      <c r="AI5" s="541"/>
      <c r="AJ5" s="541"/>
      <c r="AK5" s="541"/>
      <c r="AL5" s="541"/>
      <c r="AM5" s="541"/>
      <c r="AN5" s="541"/>
      <c r="AO5" s="541"/>
      <c r="AP5" s="541"/>
      <c r="AQ5" s="541"/>
      <c r="AR5" s="541"/>
      <c r="AS5" s="541"/>
      <c r="AT5" s="541"/>
      <c r="AU5" s="541"/>
      <c r="AV5" s="541"/>
      <c r="AW5" s="541"/>
      <c r="AX5" s="541"/>
      <c r="AY5" s="541"/>
      <c r="AZ5" s="541"/>
      <c r="BA5" s="541"/>
      <c r="BB5" s="541"/>
      <c r="BC5" s="541"/>
      <c r="BD5" s="541"/>
      <c r="BE5" s="541"/>
      <c r="BF5" s="541"/>
      <c r="BG5" s="541"/>
      <c r="BH5" s="541"/>
      <c r="BI5" s="541"/>
      <c r="BJ5" s="541"/>
      <c r="BK5" s="541"/>
      <c r="BL5" s="541"/>
      <c r="BM5" s="541"/>
      <c r="BN5" s="541"/>
      <c r="BO5" s="541"/>
      <c r="BP5" s="541"/>
      <c r="BQ5" s="541"/>
      <c r="BR5" s="541"/>
      <c r="BS5" s="541"/>
      <c r="BT5" s="541"/>
      <c r="BU5" s="541"/>
      <c r="BV5" s="541"/>
      <c r="BW5" s="541"/>
      <c r="BX5" s="541"/>
      <c r="BY5" s="541"/>
      <c r="BZ5" s="541"/>
      <c r="CA5" s="541"/>
      <c r="CB5" s="541"/>
      <c r="CC5" s="541"/>
      <c r="CD5" s="541"/>
      <c r="CE5" s="541"/>
      <c r="CF5" s="541"/>
      <c r="CG5" s="542"/>
      <c r="CH5" s="568" t="s">
        <v>121</v>
      </c>
      <c r="CI5" s="569"/>
      <c r="CJ5" s="569"/>
      <c r="CK5" s="569"/>
      <c r="CL5" s="569"/>
      <c r="CM5" s="569"/>
      <c r="CN5" s="569"/>
      <c r="CO5" s="569"/>
      <c r="CP5" s="569"/>
      <c r="CQ5" s="642" t="str">
        <f>車庫申請書!BS5</f>
        <v/>
      </c>
      <c r="CR5" s="538"/>
      <c r="CS5" s="538"/>
      <c r="CT5" s="538"/>
      <c r="CU5" s="538"/>
      <c r="CV5" s="538"/>
      <c r="CW5" s="538"/>
      <c r="CX5" s="538"/>
      <c r="CY5" s="538"/>
      <c r="CZ5" s="538"/>
      <c r="DA5" s="538"/>
      <c r="DB5" s="538"/>
      <c r="DC5" s="538"/>
      <c r="DD5" s="546"/>
      <c r="DE5" s="538"/>
      <c r="DF5" s="538"/>
      <c r="DG5" s="538"/>
      <c r="DH5" s="538"/>
      <c r="DI5" s="547"/>
      <c r="DJ5" s="2"/>
    </row>
    <row r="6" spans="1:114" ht="23.1" customHeight="1">
      <c r="A6" s="639"/>
      <c r="B6" s="640"/>
      <c r="C6" s="640"/>
      <c r="D6" s="640"/>
      <c r="E6" s="640"/>
      <c r="F6" s="640"/>
      <c r="G6" s="640"/>
      <c r="H6" s="641"/>
      <c r="I6" s="563"/>
      <c r="J6" s="564"/>
      <c r="K6" s="564"/>
      <c r="L6" s="564"/>
      <c r="M6" s="564"/>
      <c r="N6" s="564"/>
      <c r="O6" s="564"/>
      <c r="P6" s="564"/>
      <c r="Q6" s="564"/>
      <c r="R6" s="564"/>
      <c r="S6" s="564"/>
      <c r="T6" s="564"/>
      <c r="U6" s="564"/>
      <c r="V6" s="564"/>
      <c r="W6" s="564"/>
      <c r="X6" s="564"/>
      <c r="Y6" s="565"/>
      <c r="Z6" s="414" t="str">
        <f>IF(車庫申請書!G6="","",車庫申請書!G6)</f>
        <v/>
      </c>
      <c r="AA6" s="411"/>
      <c r="AB6" s="628"/>
      <c r="AC6" s="629" t="str">
        <f>IF(車庫申請書!J6="","",車庫申請書!J6)</f>
        <v/>
      </c>
      <c r="AD6" s="411"/>
      <c r="AE6" s="411"/>
      <c r="AF6" s="414" t="str">
        <f>IF(車庫申請書!M6="","",車庫申請書!M6)</f>
        <v/>
      </c>
      <c r="AG6" s="411"/>
      <c r="AH6" s="411"/>
      <c r="AI6" s="414" t="str">
        <f>IF(車庫申請書!P6="","",車庫申請書!P6)</f>
        <v/>
      </c>
      <c r="AJ6" s="411"/>
      <c r="AK6" s="411"/>
      <c r="AL6" s="414" t="str">
        <f>IF(車庫申請書!S6="","",車庫申請書!S6)</f>
        <v/>
      </c>
      <c r="AM6" s="411"/>
      <c r="AN6" s="411"/>
      <c r="AO6" s="414" t="str">
        <f>IF(車庫申請書!V6="","",車庫申請書!V6)</f>
        <v/>
      </c>
      <c r="AP6" s="411"/>
      <c r="AQ6" s="411"/>
      <c r="AR6" s="414" t="str">
        <f>IF(車庫申請書!Y6="","",車庫申請書!Y6)</f>
        <v/>
      </c>
      <c r="AS6" s="411"/>
      <c r="AT6" s="411"/>
      <c r="AU6" s="414" t="str">
        <f>IF(車庫申請書!AB6="","",車庫申請書!AB6)</f>
        <v/>
      </c>
      <c r="AV6" s="411"/>
      <c r="AW6" s="411"/>
      <c r="AX6" s="414" t="str">
        <f>IF(車庫申請書!AE6="","",車庫申請書!AE6)</f>
        <v/>
      </c>
      <c r="AY6" s="411"/>
      <c r="AZ6" s="411"/>
      <c r="BA6" s="414" t="str">
        <f>IF(車庫申請書!AH6="","",車庫申請書!AH6)</f>
        <v/>
      </c>
      <c r="BB6" s="411"/>
      <c r="BC6" s="411"/>
      <c r="BD6" s="414" t="str">
        <f>IF(車庫申請書!AK6="","",車庫申請書!AK6)</f>
        <v/>
      </c>
      <c r="BE6" s="411"/>
      <c r="BF6" s="411"/>
      <c r="BG6" s="414" t="str">
        <f>IF(車庫申請書!AN6="","",車庫申請書!AN6)</f>
        <v/>
      </c>
      <c r="BH6" s="411"/>
      <c r="BI6" s="411"/>
      <c r="BJ6" s="414" t="str">
        <f>IF(車庫申請書!AQ6="","",車庫申請書!AQ6)</f>
        <v/>
      </c>
      <c r="BK6" s="411"/>
      <c r="BL6" s="411"/>
      <c r="BM6" s="414" t="str">
        <f>IF(車庫申請書!AT6="","",車庫申請書!AT6)</f>
        <v/>
      </c>
      <c r="BN6" s="411"/>
      <c r="BO6" s="411"/>
      <c r="BP6" s="414" t="str">
        <f>IF(車庫申請書!AW6="","",車庫申請書!AW6)</f>
        <v/>
      </c>
      <c r="BQ6" s="411"/>
      <c r="BR6" s="411"/>
      <c r="BS6" s="414" t="str">
        <f>IF(車庫申請書!AZ6="","",車庫申請書!AZ6)</f>
        <v/>
      </c>
      <c r="BT6" s="411"/>
      <c r="BU6" s="411"/>
      <c r="BV6" s="414" t="str">
        <f>IF(車庫申請書!BC6="","",車庫申請書!BC6)</f>
        <v/>
      </c>
      <c r="BW6" s="411"/>
      <c r="BX6" s="411"/>
      <c r="BY6" s="414" t="str">
        <f>IF(車庫申請書!BF6="","",車庫申請書!BF6)</f>
        <v/>
      </c>
      <c r="BZ6" s="411"/>
      <c r="CA6" s="411"/>
      <c r="CB6" s="414" t="str">
        <f>IF(車庫申請書!BI6="","",車庫申請書!BI6)</f>
        <v/>
      </c>
      <c r="CC6" s="411"/>
      <c r="CD6" s="411"/>
      <c r="CE6" s="414" t="str">
        <f>IF(車庫申請書!BL6="","",車庫申請書!BL6)</f>
        <v/>
      </c>
      <c r="CF6" s="411"/>
      <c r="CG6" s="411"/>
      <c r="CH6" s="570" t="s">
        <v>122</v>
      </c>
      <c r="CI6" s="554"/>
      <c r="CJ6" s="554"/>
      <c r="CK6" s="554"/>
      <c r="CL6" s="554"/>
      <c r="CM6" s="554"/>
      <c r="CN6" s="554"/>
      <c r="CO6" s="554"/>
      <c r="CP6" s="554"/>
      <c r="CQ6" s="627" t="str">
        <f>車庫申請書!BS6</f>
        <v/>
      </c>
      <c r="CR6" s="549"/>
      <c r="CS6" s="549"/>
      <c r="CT6" s="549"/>
      <c r="CU6" s="549"/>
      <c r="CV6" s="549"/>
      <c r="CW6" s="549"/>
      <c r="CX6" s="549"/>
      <c r="CY6" s="549"/>
      <c r="CZ6" s="549"/>
      <c r="DA6" s="549"/>
      <c r="DB6" s="549"/>
      <c r="DC6" s="549"/>
      <c r="DD6" s="548"/>
      <c r="DE6" s="549"/>
      <c r="DF6" s="549"/>
      <c r="DG6" s="549"/>
      <c r="DH6" s="549"/>
      <c r="DI6" s="550"/>
      <c r="DJ6" s="2"/>
    </row>
    <row r="7" spans="1:114" ht="26.1" customHeight="1">
      <c r="A7" s="451"/>
      <c r="B7" s="226"/>
      <c r="C7" s="226"/>
      <c r="D7" s="226"/>
      <c r="E7" s="226"/>
      <c r="F7" s="226"/>
      <c r="G7" s="226"/>
      <c r="H7" s="226"/>
      <c r="I7" s="226"/>
      <c r="J7" s="226"/>
      <c r="K7" s="226"/>
      <c r="L7" s="226"/>
      <c r="M7" s="226"/>
      <c r="N7" s="226"/>
      <c r="O7" s="226"/>
      <c r="P7" s="226"/>
      <c r="Q7" s="226"/>
      <c r="R7" s="226"/>
      <c r="S7" s="226"/>
      <c r="T7" s="226"/>
      <c r="U7" s="226"/>
      <c r="V7" s="226"/>
      <c r="W7" s="226"/>
      <c r="X7" s="226"/>
      <c r="Y7" s="226"/>
      <c r="Z7" s="227"/>
      <c r="AA7" s="227"/>
      <c r="AB7" s="227"/>
      <c r="AC7" s="227"/>
      <c r="AD7" s="227"/>
      <c r="AE7" s="228"/>
      <c r="AF7" s="42"/>
      <c r="AG7" s="43"/>
      <c r="AH7" s="626" t="str">
        <f>IF(入力!C14="","",入力!C14)</f>
        <v/>
      </c>
      <c r="AI7" s="416"/>
      <c r="AJ7" s="416"/>
      <c r="AK7" s="416"/>
      <c r="AL7" s="416"/>
      <c r="AM7" s="416"/>
      <c r="AN7" s="416"/>
      <c r="AO7" s="416"/>
      <c r="AP7" s="416"/>
      <c r="AQ7" s="416"/>
      <c r="AR7" s="416"/>
      <c r="AS7" s="416"/>
      <c r="AT7" s="416"/>
      <c r="AU7" s="416"/>
      <c r="AV7" s="416"/>
      <c r="AW7" s="416"/>
      <c r="AX7" s="416"/>
      <c r="AY7" s="416"/>
      <c r="AZ7" s="416"/>
      <c r="BA7" s="416"/>
      <c r="BB7" s="416"/>
      <c r="BC7" s="416"/>
      <c r="BD7" s="416"/>
      <c r="BE7" s="416"/>
      <c r="BF7" s="416"/>
      <c r="BG7" s="416"/>
      <c r="BH7" s="416"/>
      <c r="BI7" s="416"/>
      <c r="BJ7" s="416"/>
      <c r="BK7" s="416"/>
      <c r="BL7" s="416"/>
      <c r="BM7" s="416"/>
      <c r="BN7" s="416"/>
      <c r="BO7" s="416"/>
      <c r="BP7" s="416"/>
      <c r="BQ7" s="416"/>
      <c r="BR7" s="416"/>
      <c r="BS7" s="416"/>
      <c r="BT7" s="416"/>
      <c r="BU7" s="416"/>
      <c r="BV7" s="416"/>
      <c r="BW7" s="416"/>
      <c r="BX7" s="416"/>
      <c r="BY7" s="416"/>
      <c r="BZ7" s="416"/>
      <c r="CA7" s="416"/>
      <c r="CB7" s="416"/>
      <c r="CC7" s="416"/>
      <c r="CD7" s="416"/>
      <c r="CE7" s="416"/>
      <c r="CF7" s="416"/>
      <c r="CG7" s="416"/>
      <c r="CH7" s="416"/>
      <c r="CI7" s="416"/>
      <c r="CJ7" s="416"/>
      <c r="CK7" s="416"/>
      <c r="CL7" s="416"/>
      <c r="CM7" s="416"/>
      <c r="CN7" s="416"/>
      <c r="CO7" s="416"/>
      <c r="CP7" s="416"/>
      <c r="CQ7" s="416"/>
      <c r="CR7" s="416"/>
      <c r="CS7" s="416"/>
      <c r="CT7" s="416"/>
      <c r="CU7" s="416"/>
      <c r="CV7" s="416"/>
      <c r="CW7" s="416"/>
      <c r="CX7" s="416"/>
      <c r="CY7" s="416"/>
      <c r="CZ7" s="416"/>
      <c r="DA7" s="416"/>
      <c r="DB7" s="416"/>
      <c r="DC7" s="416"/>
      <c r="DD7" s="416"/>
      <c r="DE7" s="416"/>
      <c r="DF7" s="416"/>
      <c r="DG7" s="416"/>
      <c r="DH7" s="416"/>
      <c r="DI7" s="428"/>
      <c r="DJ7" s="4"/>
    </row>
    <row r="8" spans="1:114" ht="26.1" customHeight="1">
      <c r="A8" s="230"/>
      <c r="B8" s="452"/>
      <c r="C8" s="452"/>
      <c r="D8" s="452"/>
      <c r="E8" s="230"/>
      <c r="F8" s="230"/>
      <c r="G8" s="230"/>
      <c r="H8" s="230"/>
      <c r="I8" s="230"/>
      <c r="J8" s="230"/>
      <c r="K8" s="230"/>
      <c r="L8" s="230"/>
      <c r="M8" s="230"/>
      <c r="N8" s="230"/>
      <c r="O8" s="230"/>
      <c r="P8" s="230"/>
      <c r="Q8" s="230"/>
      <c r="R8" s="230"/>
      <c r="S8" s="230"/>
      <c r="T8" s="230"/>
      <c r="U8" s="230"/>
      <c r="V8" s="230"/>
      <c r="W8" s="230"/>
      <c r="X8" s="230"/>
      <c r="Y8" s="230"/>
      <c r="Z8" s="230"/>
      <c r="AA8" s="230"/>
      <c r="AB8" s="230"/>
      <c r="AC8" s="230"/>
      <c r="AD8" s="230"/>
      <c r="AE8" s="230"/>
      <c r="AF8" s="42"/>
      <c r="AG8" s="43"/>
      <c r="AH8" s="626" t="str">
        <f>IF(入力!C15="","",入力!C15)</f>
        <v/>
      </c>
      <c r="AI8" s="416"/>
      <c r="AJ8" s="416"/>
      <c r="AK8" s="416"/>
      <c r="AL8" s="416"/>
      <c r="AM8" s="416"/>
      <c r="AN8" s="416"/>
      <c r="AO8" s="416"/>
      <c r="AP8" s="416"/>
      <c r="AQ8" s="416"/>
      <c r="AR8" s="416"/>
      <c r="AS8" s="416"/>
      <c r="AT8" s="416"/>
      <c r="AU8" s="416"/>
      <c r="AV8" s="416"/>
      <c r="AW8" s="416"/>
      <c r="AX8" s="416"/>
      <c r="AY8" s="416"/>
      <c r="AZ8" s="416"/>
      <c r="BA8" s="416"/>
      <c r="BB8" s="416"/>
      <c r="BC8" s="416"/>
      <c r="BD8" s="416"/>
      <c r="BE8" s="416"/>
      <c r="BF8" s="416"/>
      <c r="BG8" s="416"/>
      <c r="BH8" s="416"/>
      <c r="BI8" s="416"/>
      <c r="BJ8" s="416"/>
      <c r="BK8" s="416"/>
      <c r="BL8" s="416"/>
      <c r="BM8" s="416"/>
      <c r="BN8" s="416"/>
      <c r="BO8" s="416"/>
      <c r="BP8" s="416"/>
      <c r="BQ8" s="416"/>
      <c r="BR8" s="416"/>
      <c r="BS8" s="416"/>
      <c r="BT8" s="416"/>
      <c r="BU8" s="416"/>
      <c r="BV8" s="416"/>
      <c r="BW8" s="416"/>
      <c r="BX8" s="416"/>
      <c r="BY8" s="416"/>
      <c r="BZ8" s="416"/>
      <c r="CA8" s="416"/>
      <c r="CB8" s="416"/>
      <c r="CC8" s="416"/>
      <c r="CD8" s="416"/>
      <c r="CE8" s="416"/>
      <c r="CF8" s="416"/>
      <c r="CG8" s="416"/>
      <c r="CH8" s="416"/>
      <c r="CI8" s="416"/>
      <c r="CJ8" s="416"/>
      <c r="CK8" s="416"/>
      <c r="CL8" s="416"/>
      <c r="CM8" s="416"/>
      <c r="CN8" s="416"/>
      <c r="CO8" s="416"/>
      <c r="CP8" s="595"/>
      <c r="CQ8" s="595"/>
      <c r="CR8" s="595"/>
      <c r="CS8" s="595"/>
      <c r="CT8" s="595"/>
      <c r="CU8" s="595"/>
      <c r="CV8" s="595"/>
      <c r="CW8" s="595"/>
      <c r="CX8" s="595"/>
      <c r="CY8" s="595"/>
      <c r="CZ8" s="595"/>
      <c r="DA8" s="595"/>
      <c r="DB8" s="595"/>
      <c r="DC8" s="595"/>
      <c r="DD8" s="595"/>
      <c r="DE8" s="595"/>
      <c r="DF8" s="595"/>
      <c r="DG8" s="595"/>
      <c r="DH8" s="595"/>
      <c r="DI8" s="596"/>
      <c r="DJ8" s="4"/>
    </row>
    <row r="9" spans="1:114" ht="18" customHeight="1">
      <c r="A9" s="80"/>
      <c r="B9" s="76"/>
      <c r="C9" s="76"/>
      <c r="D9" s="76"/>
      <c r="E9" s="76"/>
      <c r="F9" s="76"/>
      <c r="G9" s="76"/>
      <c r="H9" s="76"/>
      <c r="I9" s="76"/>
      <c r="J9" s="76"/>
      <c r="K9" s="76"/>
      <c r="L9" s="76"/>
      <c r="M9" s="76"/>
      <c r="N9" s="76"/>
      <c r="O9" s="76"/>
      <c r="P9" s="76"/>
      <c r="Q9" s="76"/>
      <c r="R9" s="76"/>
      <c r="S9" s="76"/>
      <c r="T9" s="76"/>
      <c r="U9" s="76"/>
      <c r="V9" s="76"/>
      <c r="W9" s="76"/>
      <c r="X9" s="76"/>
      <c r="Y9" s="76"/>
      <c r="Z9" s="76"/>
      <c r="AA9" s="76"/>
      <c r="AB9" s="76"/>
      <c r="AC9" s="76"/>
      <c r="AD9" s="76"/>
      <c r="AE9" s="76"/>
      <c r="AF9" s="77"/>
      <c r="AG9" s="77"/>
      <c r="AH9" s="77"/>
      <c r="AI9" s="78"/>
      <c r="AJ9" s="78"/>
      <c r="AK9" s="78"/>
      <c r="AL9" s="78"/>
      <c r="AM9" s="78"/>
      <c r="AN9" s="78"/>
      <c r="AO9" s="78"/>
      <c r="AP9" s="78"/>
      <c r="AQ9" s="78"/>
      <c r="AR9" s="78"/>
      <c r="AS9" s="78"/>
      <c r="AT9" s="78"/>
      <c r="AU9" s="78"/>
      <c r="AV9" s="78"/>
      <c r="AW9" s="78"/>
      <c r="AX9" s="78"/>
      <c r="AY9" s="78"/>
      <c r="AZ9" s="78"/>
      <c r="BA9" s="78"/>
      <c r="BB9" s="78"/>
      <c r="BC9" s="78"/>
      <c r="BD9" s="78"/>
      <c r="BE9" s="78"/>
      <c r="BF9" s="78"/>
      <c r="BG9" s="78"/>
      <c r="BH9" s="78"/>
      <c r="BI9" s="78"/>
      <c r="BJ9" s="78"/>
      <c r="BK9" s="78"/>
      <c r="BL9" s="78"/>
      <c r="BM9" s="78"/>
      <c r="BN9" s="78"/>
      <c r="BO9" s="78"/>
      <c r="BP9" s="78"/>
      <c r="BQ9" s="78"/>
      <c r="BR9" s="78"/>
      <c r="BS9" s="78"/>
      <c r="BT9" s="78"/>
      <c r="BU9" s="78"/>
      <c r="BV9" s="78"/>
      <c r="BW9" s="78"/>
      <c r="BX9" s="78"/>
      <c r="BY9" s="78"/>
      <c r="BZ9" s="78"/>
      <c r="CA9" s="78"/>
      <c r="CB9" s="78"/>
      <c r="CC9" s="78"/>
      <c r="CD9" s="78"/>
      <c r="CE9" s="78"/>
      <c r="CF9" s="78"/>
      <c r="CG9" s="78"/>
      <c r="CH9" s="78"/>
      <c r="CI9" s="78"/>
      <c r="CJ9" s="78"/>
      <c r="CK9" s="78"/>
      <c r="CL9" s="78"/>
      <c r="CM9" s="78"/>
      <c r="CN9" s="78"/>
      <c r="CO9" s="78"/>
      <c r="CP9" s="75"/>
      <c r="CQ9" s="75"/>
      <c r="CR9" s="75"/>
      <c r="CS9" s="75"/>
      <c r="CT9" s="75"/>
      <c r="CU9" s="75"/>
      <c r="CV9" s="75"/>
      <c r="CW9" s="75"/>
      <c r="CX9" s="75"/>
      <c r="CY9" s="75"/>
      <c r="CZ9" s="75"/>
      <c r="DA9" s="75"/>
      <c r="DB9" s="75"/>
      <c r="DC9" s="75"/>
      <c r="DD9" s="75"/>
      <c r="DE9" s="75"/>
      <c r="DF9" s="75"/>
      <c r="DG9" s="75"/>
      <c r="DH9" s="75"/>
      <c r="DI9" s="81"/>
      <c r="DJ9" s="4"/>
    </row>
    <row r="10" spans="1:114" s="79" customFormat="1" ht="22.15" customHeight="1">
      <c r="A10" s="82"/>
      <c r="F10" s="553" t="s">
        <v>118</v>
      </c>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O10" s="553" t="s">
        <v>119</v>
      </c>
      <c r="AP10" s="388"/>
      <c r="AQ10" s="388"/>
      <c r="AR10" s="388"/>
      <c r="AS10" s="388"/>
      <c r="AT10" s="388"/>
      <c r="AU10" s="388"/>
      <c r="AV10" s="388"/>
      <c r="AW10" s="388"/>
      <c r="AX10" s="388"/>
      <c r="AY10" s="388"/>
      <c r="AZ10" s="388"/>
      <c r="BA10" s="388"/>
      <c r="BB10" s="388"/>
      <c r="BC10" s="388"/>
      <c r="BD10" s="388"/>
      <c r="BE10" s="388"/>
      <c r="BF10" s="388"/>
      <c r="BG10" s="388"/>
      <c r="BH10" s="388"/>
      <c r="BI10" s="388"/>
      <c r="BJ10" s="388"/>
      <c r="BK10" s="388"/>
      <c r="BL10" s="388"/>
      <c r="BM10" s="388"/>
      <c r="BN10" s="388"/>
      <c r="BO10" s="388"/>
      <c r="BP10" s="388"/>
      <c r="BQ10" s="388"/>
      <c r="BR10" s="388"/>
      <c r="BY10" s="553" t="s">
        <v>109</v>
      </c>
      <c r="BZ10" s="554"/>
      <c r="CA10" s="554"/>
      <c r="DI10" s="83"/>
    </row>
    <row r="11" spans="1:114" ht="9.75" customHeight="1">
      <c r="A11" s="5"/>
      <c r="B11" s="2"/>
      <c r="C11" s="2"/>
      <c r="D11" s="2"/>
      <c r="E11" s="2"/>
      <c r="F11" s="576"/>
      <c r="G11" s="572"/>
      <c r="H11" s="572"/>
      <c r="I11" s="571"/>
      <c r="J11" s="572"/>
      <c r="K11" s="572"/>
      <c r="L11" s="571"/>
      <c r="M11" s="572"/>
      <c r="N11" s="572"/>
      <c r="O11" s="571"/>
      <c r="P11" s="572"/>
      <c r="Q11" s="572"/>
      <c r="R11" s="571"/>
      <c r="S11" s="572"/>
      <c r="T11" s="572"/>
      <c r="U11" s="571"/>
      <c r="V11" s="572"/>
      <c r="W11" s="572"/>
      <c r="X11" s="571"/>
      <c r="Y11" s="572"/>
      <c r="Z11" s="572"/>
      <c r="AA11" s="571"/>
      <c r="AB11" s="572"/>
      <c r="AC11" s="572"/>
      <c r="AD11" s="571"/>
      <c r="AE11" s="572"/>
      <c r="AF11" s="572"/>
      <c r="AG11" s="571"/>
      <c r="AH11" s="572"/>
      <c r="AI11" s="572"/>
      <c r="AJ11" s="573"/>
      <c r="AK11" s="574"/>
      <c r="AL11" s="575"/>
      <c r="AM11" s="2"/>
      <c r="AN11" s="2"/>
      <c r="AO11" s="576"/>
      <c r="AP11" s="572"/>
      <c r="AQ11" s="572"/>
      <c r="AR11" s="571"/>
      <c r="AS11" s="572"/>
      <c r="AT11" s="572"/>
      <c r="AU11" s="571"/>
      <c r="AV11" s="572"/>
      <c r="AW11" s="572"/>
      <c r="AX11" s="571"/>
      <c r="AY11" s="572"/>
      <c r="AZ11" s="572"/>
      <c r="BA11" s="571"/>
      <c r="BB11" s="572"/>
      <c r="BC11" s="572"/>
      <c r="BD11" s="571"/>
      <c r="BE11" s="572"/>
      <c r="BF11" s="572"/>
      <c r="BG11" s="571"/>
      <c r="BH11" s="572"/>
      <c r="BI11" s="572"/>
      <c r="BJ11" s="571"/>
      <c r="BK11" s="572"/>
      <c r="BL11" s="572"/>
      <c r="BM11" s="571"/>
      <c r="BN11" s="572"/>
      <c r="BO11" s="572"/>
      <c r="BP11" s="573"/>
      <c r="BQ11" s="574"/>
      <c r="BR11" s="575"/>
      <c r="BS11" s="47"/>
      <c r="BT11" s="47"/>
      <c r="BU11" s="47"/>
      <c r="BY11" s="429" t="str">
        <f>IF(入力!C17="","",入力!C17)</f>
        <v/>
      </c>
      <c r="BZ11" s="430"/>
      <c r="CA11" s="430"/>
      <c r="CB11" s="430"/>
      <c r="CC11" s="430" t="str">
        <f>IF(入力!D17="","",入力!D17)</f>
        <v/>
      </c>
      <c r="CD11" s="430"/>
      <c r="CE11" s="430"/>
      <c r="CF11" s="430"/>
      <c r="CG11" s="430" t="s">
        <v>28</v>
      </c>
      <c r="CH11" s="430"/>
      <c r="CI11" s="430"/>
      <c r="CJ11" s="430"/>
      <c r="CK11" s="430" t="str">
        <f>IF(入力!F17="","",入力!F17)</f>
        <v/>
      </c>
      <c r="CL11" s="430"/>
      <c r="CM11" s="430"/>
      <c r="CN11" s="430"/>
      <c r="CO11" s="430" t="str">
        <f>IF(入力!G17="","",入力!G17)</f>
        <v/>
      </c>
      <c r="CP11" s="430"/>
      <c r="CQ11" s="430"/>
      <c r="CR11" s="430"/>
      <c r="CS11" s="430" t="s">
        <v>29</v>
      </c>
      <c r="CT11" s="430"/>
      <c r="CU11" s="430"/>
      <c r="CV11" s="430"/>
      <c r="CW11" s="616" t="str">
        <f>IF(入力!I17="","",入力!I17)</f>
        <v/>
      </c>
      <c r="CX11" s="616"/>
      <c r="CY11" s="616"/>
      <c r="CZ11" s="616"/>
      <c r="DA11" s="616" t="str">
        <f>IF(入力!J17="","",入力!J17)</f>
        <v/>
      </c>
      <c r="DB11" s="616"/>
      <c r="DC11" s="616"/>
      <c r="DD11" s="616"/>
      <c r="DE11" s="430" t="s">
        <v>30</v>
      </c>
      <c r="DF11" s="430"/>
      <c r="DG11" s="430"/>
      <c r="DH11" s="435"/>
      <c r="DI11" s="12"/>
    </row>
    <row r="12" spans="1:114" ht="9.75" customHeight="1">
      <c r="A12" s="5"/>
      <c r="B12" s="2"/>
      <c r="C12" s="2"/>
      <c r="D12" s="2"/>
      <c r="E12" s="2"/>
      <c r="F12" s="577"/>
      <c r="G12" s="572"/>
      <c r="H12" s="572"/>
      <c r="I12" s="572"/>
      <c r="J12" s="572"/>
      <c r="K12" s="572"/>
      <c r="L12" s="572"/>
      <c r="M12" s="572"/>
      <c r="N12" s="572"/>
      <c r="O12" s="572"/>
      <c r="P12" s="572"/>
      <c r="Q12" s="572"/>
      <c r="R12" s="572"/>
      <c r="S12" s="572"/>
      <c r="T12" s="572"/>
      <c r="U12" s="572"/>
      <c r="V12" s="572"/>
      <c r="W12" s="572"/>
      <c r="X12" s="572"/>
      <c r="Y12" s="572"/>
      <c r="Z12" s="572"/>
      <c r="AA12" s="572"/>
      <c r="AB12" s="572"/>
      <c r="AC12" s="572"/>
      <c r="AD12" s="572"/>
      <c r="AE12" s="572"/>
      <c r="AF12" s="572"/>
      <c r="AG12" s="572"/>
      <c r="AH12" s="572"/>
      <c r="AI12" s="572"/>
      <c r="AJ12" s="574"/>
      <c r="AK12" s="574"/>
      <c r="AL12" s="575"/>
      <c r="AM12" s="2"/>
      <c r="AN12" s="2"/>
      <c r="AO12" s="577"/>
      <c r="AP12" s="572"/>
      <c r="AQ12" s="572"/>
      <c r="AR12" s="572"/>
      <c r="AS12" s="572"/>
      <c r="AT12" s="572"/>
      <c r="AU12" s="572"/>
      <c r="AV12" s="572"/>
      <c r="AW12" s="572"/>
      <c r="AX12" s="572"/>
      <c r="AY12" s="572"/>
      <c r="AZ12" s="572"/>
      <c r="BA12" s="572"/>
      <c r="BB12" s="572"/>
      <c r="BC12" s="572"/>
      <c r="BD12" s="572"/>
      <c r="BE12" s="572"/>
      <c r="BF12" s="572"/>
      <c r="BG12" s="572"/>
      <c r="BH12" s="572"/>
      <c r="BI12" s="572"/>
      <c r="BJ12" s="572"/>
      <c r="BK12" s="572"/>
      <c r="BL12" s="572"/>
      <c r="BM12" s="572"/>
      <c r="BN12" s="572"/>
      <c r="BO12" s="572"/>
      <c r="BP12" s="574"/>
      <c r="BQ12" s="574"/>
      <c r="BR12" s="575"/>
      <c r="BS12" s="47"/>
      <c r="BT12" s="47"/>
      <c r="BU12" s="47"/>
      <c r="BY12" s="431"/>
      <c r="BZ12" s="432"/>
      <c r="CA12" s="432"/>
      <c r="CB12" s="432"/>
      <c r="CC12" s="432"/>
      <c r="CD12" s="432"/>
      <c r="CE12" s="432"/>
      <c r="CF12" s="432"/>
      <c r="CG12" s="432"/>
      <c r="CH12" s="432"/>
      <c r="CI12" s="432"/>
      <c r="CJ12" s="432"/>
      <c r="CK12" s="432"/>
      <c r="CL12" s="432"/>
      <c r="CM12" s="432"/>
      <c r="CN12" s="432"/>
      <c r="CO12" s="432"/>
      <c r="CP12" s="432"/>
      <c r="CQ12" s="432"/>
      <c r="CR12" s="432"/>
      <c r="CS12" s="432"/>
      <c r="CT12" s="432"/>
      <c r="CU12" s="432"/>
      <c r="CV12" s="432"/>
      <c r="CW12" s="617"/>
      <c r="CX12" s="617"/>
      <c r="CY12" s="617"/>
      <c r="CZ12" s="617"/>
      <c r="DA12" s="617"/>
      <c r="DB12" s="617"/>
      <c r="DC12" s="617"/>
      <c r="DD12" s="617"/>
      <c r="DE12" s="432"/>
      <c r="DF12" s="432"/>
      <c r="DG12" s="432"/>
      <c r="DH12" s="436"/>
      <c r="DI12" s="12"/>
    </row>
    <row r="13" spans="1:114" ht="20.25" customHeight="1">
      <c r="A13" s="5"/>
      <c r="B13" s="2"/>
      <c r="C13" s="2"/>
      <c r="D13" s="2"/>
      <c r="E13" s="2"/>
      <c r="F13" s="2"/>
      <c r="G13" s="2"/>
      <c r="H13" s="2"/>
      <c r="I13" s="2"/>
      <c r="J13" s="2"/>
      <c r="K13" s="2"/>
      <c r="L13" s="2"/>
      <c r="M13" s="2"/>
      <c r="N13" s="2"/>
      <c r="O13" s="2"/>
      <c r="P13" s="2"/>
      <c r="Q13" s="2"/>
      <c r="R13" s="2"/>
      <c r="S13" s="2"/>
      <c r="T13" s="2"/>
      <c r="U13" s="2"/>
      <c r="V13" s="2"/>
      <c r="W13" s="2"/>
      <c r="X13" s="2"/>
      <c r="Y13" s="61"/>
      <c r="Z13" s="62"/>
      <c r="AA13" s="62"/>
      <c r="AB13" s="62"/>
      <c r="AC13" s="63"/>
      <c r="AD13" s="64"/>
      <c r="AE13" s="64"/>
      <c r="AF13" s="64"/>
      <c r="AG13" s="64"/>
      <c r="AH13" s="64"/>
      <c r="AI13" s="64"/>
      <c r="AJ13" s="64"/>
      <c r="AK13" s="64"/>
      <c r="AL13" s="31"/>
      <c r="AM13" s="31"/>
      <c r="AO13" s="586"/>
      <c r="AP13" s="579"/>
      <c r="AQ13" s="579"/>
      <c r="AR13" s="578"/>
      <c r="AS13" s="579"/>
      <c r="AT13" s="579"/>
      <c r="AU13" s="578"/>
      <c r="AV13" s="579"/>
      <c r="AW13" s="579"/>
      <c r="AX13" s="578"/>
      <c r="AY13" s="579"/>
      <c r="AZ13" s="579"/>
      <c r="BA13" s="578"/>
      <c r="BB13" s="579"/>
      <c r="BC13" s="579"/>
      <c r="BD13" s="578"/>
      <c r="BE13" s="579"/>
      <c r="BF13" s="579"/>
      <c r="BG13" s="578"/>
      <c r="BH13" s="579"/>
      <c r="BI13" s="579"/>
      <c r="BJ13" s="578"/>
      <c r="BK13" s="579"/>
      <c r="BL13" s="579"/>
      <c r="BM13" s="578"/>
      <c r="BN13" s="579"/>
      <c r="BO13" s="579"/>
      <c r="BP13" s="578"/>
      <c r="BQ13" s="579"/>
      <c r="BR13" s="580"/>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12"/>
    </row>
    <row r="14" spans="1:114" ht="19.5" customHeight="1">
      <c r="A14" s="5"/>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W14" s="2"/>
      <c r="AX14" s="2"/>
      <c r="AY14" s="2"/>
      <c r="BC14" s="65"/>
      <c r="BD14" s="66"/>
      <c r="BE14" s="66"/>
      <c r="BF14" s="66"/>
      <c r="BG14" s="66"/>
      <c r="BH14" s="66"/>
      <c r="BI14" s="67"/>
      <c r="BJ14" s="68"/>
      <c r="BK14" s="68"/>
      <c r="BL14" s="68"/>
      <c r="BM14" s="68"/>
      <c r="BN14" s="68"/>
      <c r="BO14" s="68"/>
      <c r="BP14" s="68"/>
      <c r="BQ14" s="68"/>
      <c r="BR14" s="68"/>
      <c r="BS14" s="68"/>
      <c r="BT14" s="68"/>
      <c r="BU14" s="68"/>
      <c r="BV14" s="68"/>
      <c r="BW14" s="68"/>
      <c r="BX14" s="68"/>
      <c r="BY14" s="68"/>
      <c r="BZ14" s="68"/>
      <c r="CA14" s="68"/>
      <c r="CB14" s="68"/>
      <c r="CC14" s="68"/>
      <c r="CD14" s="68"/>
      <c r="CE14" s="68"/>
      <c r="CF14" s="551" t="s">
        <v>117</v>
      </c>
      <c r="CG14" s="552"/>
      <c r="CH14" s="552"/>
      <c r="CI14" s="552"/>
      <c r="CJ14" s="552"/>
      <c r="CK14" s="552"/>
      <c r="CL14" s="552"/>
      <c r="CM14" s="552"/>
      <c r="CN14" s="68"/>
      <c r="CO14" s="68"/>
      <c r="CP14" s="68"/>
      <c r="CQ14" s="68"/>
      <c r="CR14" s="68"/>
      <c r="CS14" s="68"/>
      <c r="CT14" s="68"/>
      <c r="CU14" s="68"/>
      <c r="CV14" s="68"/>
      <c r="CW14" s="68"/>
      <c r="CX14" s="68"/>
      <c r="CY14" s="68"/>
      <c r="CZ14" s="68"/>
      <c r="DA14" s="68"/>
      <c r="DB14" s="68"/>
      <c r="DC14" s="68"/>
      <c r="DD14" s="68"/>
      <c r="DE14" s="68"/>
      <c r="DF14" s="68"/>
      <c r="DG14" s="68"/>
      <c r="DH14" s="68"/>
      <c r="DI14" s="12"/>
    </row>
    <row r="15" spans="1:114" ht="16.5" customHeight="1">
      <c r="A15" s="5"/>
      <c r="B15" s="581" t="s">
        <v>112</v>
      </c>
      <c r="C15" s="582"/>
      <c r="D15" s="582"/>
      <c r="E15" s="582"/>
      <c r="F15" s="582"/>
      <c r="G15" s="582"/>
      <c r="H15" s="582"/>
      <c r="I15" s="582"/>
      <c r="J15" s="582"/>
      <c r="K15" s="582"/>
      <c r="L15" s="582"/>
      <c r="M15" s="582"/>
      <c r="N15" s="582"/>
      <c r="O15" s="582"/>
      <c r="P15" s="582"/>
      <c r="Q15" s="582"/>
      <c r="R15" s="582"/>
      <c r="S15" s="582"/>
      <c r="T15" s="582"/>
      <c r="U15" s="582"/>
      <c r="V15" s="582"/>
      <c r="W15" s="2"/>
      <c r="X15" s="2"/>
      <c r="Y15" s="2"/>
      <c r="Z15" s="2"/>
      <c r="AA15" s="2"/>
      <c r="AB15" s="2"/>
      <c r="AC15" s="2"/>
      <c r="AD15" s="2"/>
      <c r="AE15" s="2"/>
      <c r="AF15" s="2"/>
      <c r="AG15" s="2"/>
      <c r="AH15" s="2"/>
      <c r="AI15" s="2"/>
      <c r="AJ15" s="2"/>
      <c r="AK15" s="2"/>
      <c r="AL15" s="2"/>
      <c r="AM15" s="2"/>
      <c r="AN15" s="2"/>
      <c r="AO15" s="2"/>
      <c r="AP15" s="2"/>
      <c r="AQ15" s="2"/>
      <c r="AR15" s="2"/>
      <c r="AS15" s="2"/>
      <c r="AW15" s="2"/>
      <c r="AX15" s="2"/>
      <c r="AY15" s="2"/>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618"/>
      <c r="CE15" s="619"/>
      <c r="CF15" s="620" t="str">
        <f>IF(入力!C22="","",入力!C22)</f>
        <v/>
      </c>
      <c r="CG15" s="621"/>
      <c r="CH15" s="621"/>
      <c r="CI15" s="621"/>
      <c r="CJ15" s="621"/>
      <c r="CK15" s="622"/>
      <c r="CL15" s="623"/>
      <c r="CM15" s="624" t="str">
        <f>IF(入力!G22="","",入力!G22)</f>
        <v/>
      </c>
      <c r="CN15" s="621"/>
      <c r="CO15" s="621"/>
      <c r="CP15" s="621"/>
      <c r="CQ15" s="621"/>
      <c r="CR15" s="621"/>
      <c r="CS15" s="621"/>
      <c r="CT15" s="621"/>
      <c r="CU15" s="622"/>
      <c r="CV15" s="623"/>
      <c r="CW15" s="624" t="str">
        <f>IF(入力!K22="","",入力!K22)</f>
        <v/>
      </c>
      <c r="CX15" s="621"/>
      <c r="CY15" s="621"/>
      <c r="CZ15" s="621"/>
      <c r="DA15" s="621"/>
      <c r="DB15" s="621"/>
      <c r="DC15" s="621"/>
      <c r="DD15" s="621"/>
      <c r="DE15" s="625"/>
      <c r="DF15" s="618"/>
      <c r="DG15" s="619"/>
      <c r="DH15" s="619"/>
      <c r="DI15" s="12"/>
    </row>
    <row r="16" spans="1:114" ht="4.5" customHeight="1">
      <c r="A16" s="5"/>
      <c r="B16" s="583"/>
      <c r="C16" s="583"/>
      <c r="D16" s="583"/>
      <c r="E16" s="583"/>
      <c r="F16" s="583"/>
      <c r="G16" s="583"/>
      <c r="H16" s="583"/>
      <c r="I16" s="583"/>
      <c r="J16" s="583"/>
      <c r="K16" s="583"/>
      <c r="L16" s="583"/>
      <c r="M16" s="583"/>
      <c r="N16" s="583"/>
      <c r="O16" s="583"/>
      <c r="P16" s="583"/>
      <c r="Q16" s="583"/>
      <c r="R16" s="583"/>
      <c r="S16" s="583"/>
      <c r="T16" s="583"/>
      <c r="U16" s="583"/>
      <c r="V16" s="583"/>
      <c r="W16" s="2"/>
      <c r="X16" s="2"/>
      <c r="Y16" s="2"/>
      <c r="Z16" s="2"/>
      <c r="AA16" s="2"/>
      <c r="AB16" s="2"/>
      <c r="AC16" s="2"/>
      <c r="AD16" s="2"/>
      <c r="AE16" s="2"/>
      <c r="AF16" s="2"/>
      <c r="AG16" s="2"/>
      <c r="AH16" s="2"/>
      <c r="AI16" s="2"/>
      <c r="AJ16" s="2"/>
      <c r="AK16" s="2"/>
      <c r="AL16" s="2"/>
      <c r="AM16" s="2"/>
      <c r="AN16" s="2"/>
      <c r="AO16" s="2"/>
      <c r="AP16" s="2"/>
      <c r="AQ16" s="2"/>
      <c r="AR16" s="2"/>
      <c r="AS16" s="2"/>
      <c r="AT16" s="45"/>
      <c r="AU16" s="45"/>
      <c r="AV16" s="45"/>
      <c r="AW16" s="45"/>
      <c r="AX16" s="45"/>
      <c r="AY16" s="45"/>
      <c r="AZ16" s="45"/>
      <c r="BA16" s="45"/>
      <c r="BB16" s="45"/>
      <c r="BC16" s="45"/>
      <c r="BD16" s="45"/>
      <c r="BE16" s="45"/>
      <c r="BF16" s="45"/>
      <c r="BG16" s="45"/>
      <c r="BH16" s="45"/>
      <c r="BI16" s="45"/>
      <c r="BJ16" s="45"/>
      <c r="BK16" s="45"/>
      <c r="BL16" s="45"/>
      <c r="BM16" s="45"/>
      <c r="BN16" s="45"/>
      <c r="BO16" s="45"/>
      <c r="BP16" s="45"/>
      <c r="BQ16" s="45"/>
      <c r="BR16" s="45"/>
      <c r="BS16" s="45"/>
      <c r="BT16" s="45"/>
      <c r="BU16" s="45"/>
      <c r="BV16" s="45"/>
      <c r="BW16" s="45"/>
      <c r="DI16" s="12"/>
    </row>
    <row r="17" spans="1:114" ht="23.25" customHeight="1">
      <c r="A17" s="5"/>
      <c r="B17" s="594"/>
      <c r="C17" s="595"/>
      <c r="D17" s="595"/>
      <c r="E17" s="595"/>
      <c r="F17" s="595"/>
      <c r="G17" s="595"/>
      <c r="H17" s="595"/>
      <c r="I17" s="595"/>
      <c r="J17" s="595"/>
      <c r="K17" s="595"/>
      <c r="L17" s="595"/>
      <c r="M17" s="595"/>
      <c r="N17" s="595"/>
      <c r="O17" s="595"/>
      <c r="P17" s="595"/>
      <c r="Q17" s="595"/>
      <c r="R17" s="595"/>
      <c r="S17" s="595"/>
      <c r="T17" s="595"/>
      <c r="U17" s="595"/>
      <c r="V17" s="595"/>
      <c r="W17" s="595"/>
      <c r="X17" s="595"/>
      <c r="Y17" s="595"/>
      <c r="Z17" s="596"/>
      <c r="AA17" s="32"/>
      <c r="AB17" s="32"/>
      <c r="AC17" s="32"/>
      <c r="AD17" s="32"/>
      <c r="AE17" s="2"/>
      <c r="AF17" s="2"/>
      <c r="AG17" s="2"/>
      <c r="AK17" s="60"/>
      <c r="AL17" s="60"/>
      <c r="AM17" s="60"/>
      <c r="AN17" s="60"/>
      <c r="AO17" s="60"/>
      <c r="AP17" s="60"/>
      <c r="AQ17" s="60"/>
      <c r="AR17" s="60"/>
      <c r="AS17" s="60"/>
      <c r="AT17" s="60"/>
      <c r="AU17" s="60"/>
      <c r="AV17" s="60"/>
      <c r="AW17" s="60"/>
      <c r="AX17" s="60"/>
      <c r="AY17" s="60"/>
      <c r="AZ17" s="60"/>
      <c r="BA17" s="60"/>
      <c r="BB17" s="60"/>
      <c r="BC17" s="60"/>
      <c r="BD17" s="60"/>
      <c r="BE17" s="60"/>
      <c r="BF17" s="60"/>
      <c r="BG17" s="60"/>
      <c r="BH17" s="60"/>
      <c r="BI17" s="60"/>
      <c r="BJ17" s="60"/>
      <c r="BK17" s="60"/>
      <c r="BL17" s="60"/>
      <c r="BM17" s="60"/>
      <c r="BN17" s="60"/>
      <c r="BO17" s="60"/>
      <c r="BP17" s="60"/>
      <c r="BQ17" s="60"/>
      <c r="BR17" s="60"/>
      <c r="BS17" s="60"/>
      <c r="BT17" s="60"/>
      <c r="BU17" s="60"/>
      <c r="BV17" s="60"/>
      <c r="BW17" s="4"/>
      <c r="DI17" s="12"/>
    </row>
    <row r="18" spans="1:114" ht="23.25" customHeight="1">
      <c r="A18" s="5"/>
      <c r="B18" s="2"/>
      <c r="C18" s="2"/>
      <c r="D18" s="2"/>
      <c r="E18" s="32"/>
      <c r="F18" s="32"/>
      <c r="G18" s="32"/>
      <c r="H18" s="32"/>
      <c r="I18" s="32"/>
      <c r="J18" s="32"/>
      <c r="K18" s="32"/>
      <c r="L18" s="32"/>
      <c r="M18" s="32"/>
      <c r="N18" s="32"/>
      <c r="O18" s="32"/>
      <c r="P18" s="32"/>
      <c r="Q18" s="32"/>
      <c r="R18" s="32"/>
      <c r="S18" s="32"/>
      <c r="T18" s="32"/>
      <c r="U18" s="32"/>
      <c r="V18" s="32"/>
      <c r="W18" s="32"/>
      <c r="X18" s="32"/>
      <c r="Y18" s="32"/>
      <c r="Z18" s="32"/>
      <c r="AA18" s="32"/>
      <c r="AB18" s="32"/>
      <c r="AC18" s="32"/>
      <c r="AD18" s="32"/>
      <c r="AE18" s="2"/>
      <c r="AF18" s="2"/>
      <c r="AG18" s="2"/>
      <c r="AK18" s="60"/>
      <c r="AL18" s="60"/>
      <c r="AM18" s="60"/>
      <c r="AN18" s="60"/>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c r="BM18" s="60"/>
      <c r="BN18" s="60"/>
      <c r="BO18" s="60"/>
      <c r="BP18" s="60"/>
      <c r="BQ18" s="60"/>
      <c r="BR18" s="60"/>
      <c r="BS18" s="60"/>
      <c r="BT18" s="60"/>
      <c r="BU18" s="60"/>
      <c r="BV18" s="60"/>
      <c r="BW18" s="4"/>
      <c r="DI18" s="12"/>
    </row>
    <row r="19" spans="1:114" ht="23.25" customHeight="1">
      <c r="A19" s="5"/>
      <c r="B19" s="584" t="s">
        <v>113</v>
      </c>
      <c r="C19" s="585"/>
      <c r="D19" s="585"/>
      <c r="E19" s="585"/>
      <c r="F19" s="585"/>
      <c r="G19" s="585"/>
      <c r="H19" s="585"/>
      <c r="I19" s="585"/>
      <c r="J19" s="585"/>
      <c r="K19" s="585"/>
      <c r="L19" s="585"/>
      <c r="M19" s="586"/>
      <c r="N19" s="579"/>
      <c r="O19" s="579"/>
      <c r="P19" s="579"/>
      <c r="Q19" s="578"/>
      <c r="R19" s="579"/>
      <c r="S19" s="579"/>
      <c r="T19" s="579"/>
      <c r="U19" s="578"/>
      <c r="V19" s="579"/>
      <c r="W19" s="579"/>
      <c r="X19" s="579"/>
      <c r="Y19" s="578"/>
      <c r="Z19" s="579"/>
      <c r="AA19" s="579"/>
      <c r="AB19" s="580"/>
      <c r="AC19" s="25"/>
      <c r="AD19" s="25"/>
      <c r="AE19" s="25"/>
      <c r="AF19" s="25"/>
      <c r="AG19" s="25"/>
      <c r="AH19" s="25"/>
      <c r="AI19" s="25"/>
      <c r="AJ19" s="25"/>
      <c r="AK19" s="25"/>
      <c r="AL19" s="25"/>
      <c r="AM19" s="25"/>
      <c r="AN19" s="25"/>
      <c r="AO19" s="553" t="s">
        <v>116</v>
      </c>
      <c r="AP19" s="554"/>
      <c r="AQ19" s="554"/>
      <c r="AR19" s="554"/>
      <c r="AS19" s="554"/>
      <c r="AT19" s="554"/>
      <c r="AU19" s="554"/>
      <c r="AV19" s="554"/>
      <c r="AW19" s="554"/>
      <c r="AX19" s="554"/>
      <c r="AY19" s="554"/>
      <c r="AZ19" s="554"/>
      <c r="BA19" s="554"/>
      <c r="BB19" s="554"/>
      <c r="BC19" s="554"/>
      <c r="BD19" s="554"/>
      <c r="BE19" s="554"/>
      <c r="BF19" s="554"/>
      <c r="BG19" s="554"/>
      <c r="BH19" s="554"/>
      <c r="BI19" s="25"/>
      <c r="BJ19" s="25"/>
      <c r="BK19" s="25"/>
      <c r="BL19" s="25"/>
      <c r="BM19" s="25"/>
      <c r="BN19" s="25"/>
      <c r="BO19" s="25"/>
      <c r="BP19" s="25"/>
      <c r="BQ19" s="25"/>
      <c r="BR19" s="25"/>
      <c r="BS19" s="25"/>
      <c r="BT19" s="25"/>
      <c r="BU19" s="26"/>
      <c r="BV19" s="26"/>
      <c r="BW19" s="26"/>
      <c r="BX19" s="25"/>
      <c r="BY19" s="25"/>
      <c r="BZ19" s="25"/>
      <c r="CA19" s="25"/>
      <c r="CB19" s="25"/>
      <c r="CC19" s="25"/>
      <c r="CD19" s="25"/>
      <c r="CE19" s="25"/>
      <c r="CF19" s="25"/>
      <c r="CG19" s="25"/>
      <c r="DI19" s="12"/>
    </row>
    <row r="20" spans="1:114" ht="23.25" customHeight="1">
      <c r="A20" s="14"/>
      <c r="B20" s="584" t="s">
        <v>114</v>
      </c>
      <c r="C20" s="585"/>
      <c r="D20" s="585"/>
      <c r="E20" s="585"/>
      <c r="F20" s="585"/>
      <c r="G20" s="585"/>
      <c r="H20" s="585"/>
      <c r="I20" s="585"/>
      <c r="J20" s="585"/>
      <c r="K20" s="585"/>
      <c r="L20" s="585"/>
      <c r="M20" s="586"/>
      <c r="N20" s="579"/>
      <c r="O20" s="579"/>
      <c r="P20" s="579"/>
      <c r="Q20" s="578"/>
      <c r="R20" s="579"/>
      <c r="S20" s="579"/>
      <c r="T20" s="579"/>
      <c r="U20" s="578"/>
      <c r="V20" s="579"/>
      <c r="W20" s="579"/>
      <c r="X20" s="579"/>
      <c r="Y20" s="578"/>
      <c r="Z20" s="579"/>
      <c r="AA20" s="579"/>
      <c r="AB20" s="580"/>
      <c r="AC20" s="59"/>
      <c r="AD20" s="59"/>
      <c r="AE20" s="59"/>
      <c r="AF20" s="59"/>
      <c r="AG20" s="59"/>
      <c r="AH20" s="59"/>
      <c r="AI20" s="59"/>
      <c r="AJ20" s="59"/>
      <c r="AK20" s="59"/>
      <c r="AL20" s="59"/>
      <c r="AM20" s="59"/>
      <c r="AN20" s="69"/>
      <c r="AO20" s="614"/>
      <c r="AP20" s="614"/>
      <c r="AQ20" s="614"/>
      <c r="AR20" s="615"/>
      <c r="AS20" s="527"/>
      <c r="AT20" s="527"/>
      <c r="AU20" s="527"/>
      <c r="AV20" s="527"/>
      <c r="AW20" s="425"/>
      <c r="AX20" s="425"/>
      <c r="AY20" s="425"/>
      <c r="AZ20" s="425"/>
      <c r="BA20" s="425"/>
      <c r="BB20" s="425"/>
      <c r="BC20" s="425"/>
      <c r="BD20" s="425"/>
      <c r="BE20" s="425"/>
      <c r="BF20" s="425"/>
      <c r="BG20" s="425"/>
      <c r="BH20" s="425"/>
      <c r="BI20" s="425"/>
      <c r="BJ20" s="425"/>
      <c r="BK20" s="425"/>
      <c r="BL20" s="425"/>
      <c r="BM20" s="425"/>
      <c r="BN20" s="425"/>
      <c r="BO20" s="425"/>
      <c r="BP20" s="425"/>
      <c r="BQ20" s="425"/>
      <c r="BR20" s="425"/>
      <c r="BS20" s="425"/>
      <c r="BT20" s="425"/>
      <c r="BU20" s="214"/>
      <c r="BV20" s="613"/>
      <c r="BW20" s="613"/>
      <c r="BX20" s="613"/>
      <c r="DI20" s="12"/>
    </row>
    <row r="21" spans="1:114" ht="23.25" customHeight="1">
      <c r="A21" s="14"/>
      <c r="B21" s="584" t="s">
        <v>115</v>
      </c>
      <c r="C21" s="585"/>
      <c r="D21" s="585"/>
      <c r="E21" s="585"/>
      <c r="F21" s="585"/>
      <c r="G21" s="585"/>
      <c r="H21" s="585"/>
      <c r="I21" s="585"/>
      <c r="J21" s="585"/>
      <c r="K21" s="585"/>
      <c r="L21" s="585"/>
      <c r="M21" s="586"/>
      <c r="N21" s="579"/>
      <c r="O21" s="579"/>
      <c r="P21" s="579"/>
      <c r="Q21" s="578"/>
      <c r="R21" s="579"/>
      <c r="S21" s="579"/>
      <c r="T21" s="579"/>
      <c r="U21" s="578"/>
      <c r="V21" s="579"/>
      <c r="W21" s="579"/>
      <c r="X21" s="579"/>
      <c r="Y21" s="578"/>
      <c r="Z21" s="579"/>
      <c r="AA21" s="579"/>
      <c r="AB21" s="580"/>
      <c r="AC21" s="59"/>
      <c r="AD21" s="59"/>
      <c r="AE21" s="59"/>
      <c r="AF21" s="59"/>
      <c r="AG21" s="59"/>
      <c r="AH21" s="59"/>
      <c r="AI21" s="59"/>
      <c r="AJ21" s="59"/>
      <c r="AK21" s="59"/>
      <c r="AL21" s="59"/>
      <c r="AM21" s="59"/>
      <c r="AN21" s="59"/>
      <c r="AO21" s="60"/>
      <c r="AP21" s="60"/>
      <c r="AQ21" s="60"/>
      <c r="AR21" s="60"/>
      <c r="AS21" s="60"/>
      <c r="AT21" s="60"/>
      <c r="AU21" s="60"/>
      <c r="AV21" s="60"/>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DI21" s="12"/>
    </row>
    <row r="22" spans="1:114" ht="23.25" customHeight="1">
      <c r="A22" s="8"/>
      <c r="B22" s="9"/>
      <c r="C22" s="9"/>
      <c r="D22" s="9"/>
      <c r="E22" s="9"/>
      <c r="F22" s="9"/>
      <c r="G22" s="9"/>
      <c r="H22" s="9"/>
      <c r="I22" s="9"/>
      <c r="J22" s="9"/>
      <c r="K22" s="9"/>
      <c r="L22" s="9"/>
      <c r="M22" s="9"/>
      <c r="N22" s="9"/>
      <c r="O22" s="9"/>
      <c r="P22" s="9"/>
      <c r="Q22" s="9"/>
      <c r="R22" s="9"/>
      <c r="S22" s="9"/>
      <c r="T22" s="9"/>
      <c r="U22" s="9"/>
      <c r="V22" s="9"/>
      <c r="W22" s="9"/>
      <c r="X22" s="9"/>
      <c r="Y22" s="13"/>
      <c r="Z22" s="13"/>
      <c r="AA22" s="13"/>
      <c r="AB22" s="13"/>
      <c r="AC22" s="13"/>
      <c r="AD22" s="13"/>
      <c r="AE22" s="13"/>
      <c r="AF22" s="13"/>
      <c r="AG22" s="13"/>
      <c r="AH22" s="46"/>
      <c r="AI22" s="46"/>
      <c r="AJ22" s="46"/>
      <c r="AK22" s="46"/>
      <c r="AL22" s="46"/>
      <c r="AM22" s="46"/>
      <c r="AN22" s="46"/>
      <c r="AO22" s="46"/>
      <c r="AP22" s="46"/>
      <c r="AQ22" s="46"/>
      <c r="AR22" s="46"/>
      <c r="AS22" s="46"/>
      <c r="AT22" s="13"/>
      <c r="AU22" s="13"/>
      <c r="AV22" s="13"/>
      <c r="AW22" s="13"/>
      <c r="AX22" s="13"/>
      <c r="AY22" s="13"/>
      <c r="AZ22" s="13"/>
      <c r="BA22" s="13"/>
      <c r="BB22" s="13"/>
      <c r="BC22" s="13"/>
      <c r="BD22" s="13"/>
      <c r="BE22" s="13"/>
      <c r="BF22" s="13"/>
      <c r="BG22" s="13"/>
      <c r="BH22" s="13"/>
      <c r="BI22" s="13"/>
      <c r="BJ22" s="13"/>
      <c r="BK22" s="13"/>
      <c r="BL22" s="13"/>
      <c r="BM22" s="13"/>
      <c r="BN22" s="13"/>
      <c r="BO22" s="10"/>
      <c r="BP22" s="10"/>
      <c r="BQ22" s="10"/>
      <c r="BR22" s="10"/>
      <c r="BS22" s="10"/>
      <c r="BT22" s="10"/>
      <c r="BU22" s="13"/>
      <c r="BV22" s="13"/>
      <c r="BW22" s="13"/>
      <c r="BX22" s="6"/>
      <c r="BY22" s="6"/>
      <c r="BZ22" s="6"/>
      <c r="CA22" s="6"/>
      <c r="CB22" s="6"/>
      <c r="CC22" s="6"/>
      <c r="CD22" s="6"/>
      <c r="CE22" s="6"/>
      <c r="CF22" s="6"/>
      <c r="CG22" s="58"/>
      <c r="CH22" s="58"/>
      <c r="CI22" s="58"/>
      <c r="CJ22" s="58"/>
      <c r="CK22" s="58"/>
      <c r="CL22" s="58"/>
      <c r="CM22" s="58"/>
      <c r="CN22" s="58"/>
      <c r="CO22" s="58"/>
      <c r="CP22" s="58"/>
      <c r="CQ22" s="58"/>
      <c r="CR22" s="58"/>
      <c r="CS22" s="58"/>
      <c r="CT22" s="58"/>
      <c r="CU22" s="58"/>
      <c r="CV22" s="58"/>
      <c r="CW22" s="58"/>
      <c r="CX22" s="58"/>
      <c r="CY22" s="58"/>
      <c r="CZ22" s="58"/>
      <c r="DA22" s="58"/>
      <c r="DB22" s="58"/>
      <c r="DC22" s="58"/>
      <c r="DD22" s="58"/>
      <c r="DE22" s="58"/>
      <c r="DF22" s="58"/>
      <c r="DG22" s="58"/>
      <c r="DH22" s="58"/>
      <c r="DI22" s="23"/>
      <c r="DJ22" s="48"/>
    </row>
    <row r="23" spans="1:114" ht="4.5" customHeight="1">
      <c r="A23" s="609" t="s">
        <v>110</v>
      </c>
      <c r="B23" s="598"/>
      <c r="C23" s="598"/>
      <c r="D23" s="598"/>
      <c r="E23" s="598"/>
      <c r="F23" s="598"/>
      <c r="G23" s="598"/>
      <c r="H23" s="598"/>
      <c r="I23" s="598"/>
      <c r="J23" s="598"/>
      <c r="K23" s="598"/>
      <c r="L23" s="610"/>
      <c r="M23" s="606"/>
      <c r="N23" s="588"/>
      <c r="O23" s="588"/>
      <c r="P23" s="588"/>
      <c r="Q23" s="587"/>
      <c r="R23" s="588"/>
      <c r="S23" s="588"/>
      <c r="T23" s="588"/>
      <c r="U23" s="587"/>
      <c r="V23" s="588"/>
      <c r="W23" s="588"/>
      <c r="X23" s="588"/>
      <c r="Y23" s="587"/>
      <c r="Z23" s="588"/>
      <c r="AA23" s="588"/>
      <c r="AB23" s="588"/>
      <c r="AC23" s="587"/>
      <c r="AD23" s="588"/>
      <c r="AE23" s="588"/>
      <c r="AF23" s="588"/>
      <c r="AG23" s="587"/>
      <c r="AH23" s="588"/>
      <c r="AI23" s="588"/>
      <c r="AJ23" s="588"/>
      <c r="AK23" s="587"/>
      <c r="AL23" s="588"/>
      <c r="AM23" s="588"/>
      <c r="AN23" s="588"/>
      <c r="AO23" s="587"/>
      <c r="AP23" s="588"/>
      <c r="AQ23" s="588"/>
      <c r="AR23" s="588"/>
      <c r="AS23" s="587"/>
      <c r="AT23" s="588"/>
      <c r="AU23" s="588"/>
      <c r="AV23" s="591"/>
      <c r="AW23" s="597" t="s">
        <v>111</v>
      </c>
      <c r="AX23" s="598"/>
      <c r="AY23" s="598"/>
      <c r="AZ23" s="598"/>
      <c r="BA23" s="598"/>
      <c r="BB23" s="598"/>
      <c r="BC23" s="598"/>
      <c r="BD23" s="598"/>
      <c r="BE23" s="598"/>
      <c r="BF23" s="599"/>
      <c r="BG23" s="606"/>
      <c r="BH23" s="588"/>
      <c r="BI23" s="588"/>
      <c r="BJ23" s="588"/>
      <c r="BK23" s="587"/>
      <c r="BL23" s="588"/>
      <c r="BM23" s="588"/>
      <c r="BN23" s="588"/>
      <c r="BO23" s="587"/>
      <c r="BP23" s="588"/>
      <c r="BQ23" s="588"/>
      <c r="BR23" s="588"/>
      <c r="BS23" s="587"/>
      <c r="BT23" s="588"/>
      <c r="BU23" s="588"/>
      <c r="BV23" s="588"/>
      <c r="BW23" s="587"/>
      <c r="BX23" s="588"/>
      <c r="BY23" s="588"/>
      <c r="BZ23" s="588"/>
      <c r="CA23" s="587"/>
      <c r="CB23" s="588"/>
      <c r="CC23" s="588"/>
      <c r="CD23" s="591"/>
      <c r="CE23" s="2"/>
      <c r="CF23" s="2"/>
      <c r="CG23" s="2"/>
      <c r="CH23" s="2"/>
      <c r="CI23" s="2"/>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2"/>
      <c r="DJ23" s="48"/>
    </row>
    <row r="24" spans="1:114">
      <c r="A24" s="600"/>
      <c r="B24" s="601"/>
      <c r="C24" s="601"/>
      <c r="D24" s="601"/>
      <c r="E24" s="601"/>
      <c r="F24" s="601"/>
      <c r="G24" s="601"/>
      <c r="H24" s="601"/>
      <c r="I24" s="601"/>
      <c r="J24" s="601"/>
      <c r="K24" s="601"/>
      <c r="L24" s="611"/>
      <c r="M24" s="607"/>
      <c r="N24" s="589"/>
      <c r="O24" s="589"/>
      <c r="P24" s="589"/>
      <c r="Q24" s="589"/>
      <c r="R24" s="589"/>
      <c r="S24" s="589"/>
      <c r="T24" s="589"/>
      <c r="U24" s="589"/>
      <c r="V24" s="589"/>
      <c r="W24" s="589"/>
      <c r="X24" s="589"/>
      <c r="Y24" s="589"/>
      <c r="Z24" s="589"/>
      <c r="AA24" s="589"/>
      <c r="AB24" s="589"/>
      <c r="AC24" s="589"/>
      <c r="AD24" s="589"/>
      <c r="AE24" s="589"/>
      <c r="AF24" s="589"/>
      <c r="AG24" s="589"/>
      <c r="AH24" s="589"/>
      <c r="AI24" s="589"/>
      <c r="AJ24" s="589"/>
      <c r="AK24" s="589"/>
      <c r="AL24" s="589"/>
      <c r="AM24" s="589"/>
      <c r="AN24" s="589"/>
      <c r="AO24" s="589"/>
      <c r="AP24" s="589"/>
      <c r="AQ24" s="589"/>
      <c r="AR24" s="589"/>
      <c r="AS24" s="589"/>
      <c r="AT24" s="589"/>
      <c r="AU24" s="589"/>
      <c r="AV24" s="592"/>
      <c r="AW24" s="600"/>
      <c r="AX24" s="601"/>
      <c r="AY24" s="601"/>
      <c r="AZ24" s="601"/>
      <c r="BA24" s="601"/>
      <c r="BB24" s="601"/>
      <c r="BC24" s="601"/>
      <c r="BD24" s="601"/>
      <c r="BE24" s="601"/>
      <c r="BF24" s="602"/>
      <c r="BG24" s="607"/>
      <c r="BH24" s="589"/>
      <c r="BI24" s="589"/>
      <c r="BJ24" s="589"/>
      <c r="BK24" s="589"/>
      <c r="BL24" s="589"/>
      <c r="BM24" s="589"/>
      <c r="BN24" s="589"/>
      <c r="BO24" s="589"/>
      <c r="BP24" s="589"/>
      <c r="BQ24" s="589"/>
      <c r="BR24" s="589"/>
      <c r="BS24" s="589"/>
      <c r="BT24" s="589"/>
      <c r="BU24" s="589"/>
      <c r="BV24" s="589"/>
      <c r="BW24" s="589"/>
      <c r="BX24" s="589"/>
      <c r="BY24" s="589"/>
      <c r="BZ24" s="589"/>
      <c r="CA24" s="589"/>
      <c r="CB24" s="589"/>
      <c r="CC24" s="589"/>
      <c r="CD24" s="59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row>
    <row r="25" spans="1:114">
      <c r="A25" s="603"/>
      <c r="B25" s="604"/>
      <c r="C25" s="604"/>
      <c r="D25" s="604"/>
      <c r="E25" s="604"/>
      <c r="F25" s="604"/>
      <c r="G25" s="604"/>
      <c r="H25" s="604"/>
      <c r="I25" s="604"/>
      <c r="J25" s="604"/>
      <c r="K25" s="604"/>
      <c r="L25" s="612"/>
      <c r="M25" s="608"/>
      <c r="N25" s="590"/>
      <c r="O25" s="590"/>
      <c r="P25" s="590"/>
      <c r="Q25" s="590"/>
      <c r="R25" s="590"/>
      <c r="S25" s="590"/>
      <c r="T25" s="590"/>
      <c r="U25" s="590"/>
      <c r="V25" s="590"/>
      <c r="W25" s="590"/>
      <c r="X25" s="590"/>
      <c r="Y25" s="590"/>
      <c r="Z25" s="590"/>
      <c r="AA25" s="590"/>
      <c r="AB25" s="590"/>
      <c r="AC25" s="590"/>
      <c r="AD25" s="590"/>
      <c r="AE25" s="590"/>
      <c r="AF25" s="590"/>
      <c r="AG25" s="590"/>
      <c r="AH25" s="590"/>
      <c r="AI25" s="590"/>
      <c r="AJ25" s="590"/>
      <c r="AK25" s="590"/>
      <c r="AL25" s="590"/>
      <c r="AM25" s="590"/>
      <c r="AN25" s="590"/>
      <c r="AO25" s="590"/>
      <c r="AP25" s="590"/>
      <c r="AQ25" s="590"/>
      <c r="AR25" s="590"/>
      <c r="AS25" s="590"/>
      <c r="AT25" s="590"/>
      <c r="AU25" s="590"/>
      <c r="AV25" s="593"/>
      <c r="AW25" s="603"/>
      <c r="AX25" s="604"/>
      <c r="AY25" s="604"/>
      <c r="AZ25" s="604"/>
      <c r="BA25" s="604"/>
      <c r="BB25" s="604"/>
      <c r="BC25" s="604"/>
      <c r="BD25" s="604"/>
      <c r="BE25" s="604"/>
      <c r="BF25" s="605"/>
      <c r="BG25" s="608"/>
      <c r="BH25" s="590"/>
      <c r="BI25" s="590"/>
      <c r="BJ25" s="590"/>
      <c r="BK25" s="590"/>
      <c r="BL25" s="590"/>
      <c r="BM25" s="590"/>
      <c r="BN25" s="590"/>
      <c r="BO25" s="590"/>
      <c r="BP25" s="590"/>
      <c r="BQ25" s="590"/>
      <c r="BR25" s="590"/>
      <c r="BS25" s="590"/>
      <c r="BT25" s="590"/>
      <c r="BU25" s="590"/>
      <c r="BV25" s="590"/>
      <c r="BW25" s="590"/>
      <c r="BX25" s="590"/>
      <c r="BY25" s="590"/>
      <c r="BZ25" s="590"/>
      <c r="CA25" s="590"/>
      <c r="CB25" s="590"/>
      <c r="CC25" s="590"/>
      <c r="CD25" s="593"/>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row>
    <row r="26" spans="1:114">
      <c r="A26" s="22"/>
      <c r="B26" s="22"/>
      <c r="C26" s="22"/>
      <c r="D26" s="22"/>
      <c r="E26" s="31"/>
      <c r="F26" s="31"/>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row>
    <row r="27" spans="1:114">
      <c r="A27" s="22"/>
      <c r="B27" s="22"/>
      <c r="C27" s="22"/>
      <c r="D27" s="22"/>
      <c r="E27" s="31"/>
      <c r="F27" s="31"/>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row>
    <row r="28" spans="1:114">
      <c r="A28" s="1" t="s">
        <v>34</v>
      </c>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row>
    <row r="29" spans="1:114">
      <c r="BI29" s="21"/>
      <c r="BJ29" s="21"/>
      <c r="BK29" s="21"/>
      <c r="BL29" s="21"/>
      <c r="BM29" s="21"/>
      <c r="BN29" s="21"/>
      <c r="BO29" s="21"/>
      <c r="BP29" s="21"/>
      <c r="BQ29" s="21"/>
      <c r="BR29" s="21"/>
      <c r="BS29" s="21"/>
      <c r="BT29" s="21"/>
      <c r="BU29" s="21"/>
      <c r="BV29" s="21"/>
      <c r="BW29" s="21"/>
      <c r="BX29" s="21"/>
      <c r="BY29" s="21"/>
      <c r="BZ29" s="21"/>
      <c r="CA29" s="21"/>
      <c r="CB29" s="21"/>
      <c r="CC29" s="21"/>
      <c r="CD29" s="21"/>
      <c r="CE29" s="21"/>
      <c r="CF29" s="21"/>
      <c r="CG29" s="21"/>
      <c r="CH29" s="21"/>
      <c r="CI29" s="21"/>
      <c r="CJ29" s="21"/>
      <c r="CK29" s="21"/>
      <c r="CL29" s="21"/>
      <c r="CM29" s="21"/>
      <c r="CN29" s="21"/>
      <c r="CO29" s="21"/>
      <c r="CP29" s="21"/>
      <c r="CQ29" s="21"/>
      <c r="CR29" s="21"/>
      <c r="CS29" s="21"/>
      <c r="CT29" s="21"/>
      <c r="CU29" s="21"/>
      <c r="CV29" s="21"/>
      <c r="CW29" s="21"/>
      <c r="CX29" s="21"/>
      <c r="CY29" s="21"/>
      <c r="CZ29" s="21"/>
      <c r="DA29" s="21"/>
      <c r="DB29" s="21"/>
      <c r="DC29" s="21"/>
      <c r="DD29" s="21"/>
      <c r="DE29" s="21"/>
      <c r="DF29" s="21"/>
      <c r="DG29" s="21"/>
      <c r="DH29" s="21"/>
      <c r="DI29" s="21"/>
      <c r="DJ29" s="21"/>
    </row>
    <row r="30" spans="1:114">
      <c r="E30" s="460"/>
      <c r="F30" s="460"/>
      <c r="G30" s="460"/>
      <c r="H30" s="460"/>
      <c r="I30" s="460"/>
      <c r="J30" s="460"/>
      <c r="K30" s="460"/>
      <c r="L30" s="460"/>
      <c r="M30" s="460"/>
      <c r="N30" s="460"/>
      <c r="O30" s="460"/>
      <c r="P30" s="460"/>
      <c r="Q30" s="460"/>
      <c r="R30" s="460"/>
      <c r="S30" s="460"/>
      <c r="T30" s="460"/>
      <c r="U30" s="460"/>
      <c r="V30" s="460"/>
      <c r="W30" s="460"/>
      <c r="X30" s="460"/>
      <c r="Y30" s="460"/>
      <c r="Z30" s="460"/>
      <c r="AA30" s="460"/>
      <c r="AB30" s="460"/>
      <c r="AC30" s="460"/>
      <c r="AD30" s="460"/>
      <c r="AE30" s="460"/>
      <c r="AF30" s="460"/>
      <c r="AG30" s="460"/>
      <c r="AH30" s="460"/>
      <c r="AI30" s="460"/>
      <c r="AJ30" s="460"/>
      <c r="AK30" s="460"/>
      <c r="AL30" s="460"/>
      <c r="AM30" s="460"/>
      <c r="AN30" s="460"/>
      <c r="AO30" s="460"/>
      <c r="AP30" s="460"/>
      <c r="AQ30" s="460"/>
      <c r="AR30" s="460"/>
      <c r="AS30" s="460"/>
      <c r="AT30" s="460"/>
      <c r="AU30" s="460"/>
      <c r="AV30" s="460"/>
      <c r="AW30" s="460"/>
      <c r="AX30" s="460"/>
      <c r="AY30" s="460"/>
      <c r="AZ30" s="460"/>
      <c r="BA30" s="460"/>
      <c r="BB30" s="460"/>
      <c r="BC30" s="460"/>
      <c r="BD30" s="460"/>
      <c r="BE30" s="460"/>
      <c r="BF30" s="460"/>
      <c r="BI30" s="2"/>
      <c r="BJ30" s="2"/>
      <c r="BK30" s="2"/>
      <c r="BL30" s="2"/>
      <c r="BM30" s="2"/>
      <c r="BN30" s="2"/>
      <c r="BO30" s="2"/>
      <c r="BP30" s="2"/>
      <c r="BQ30" s="2"/>
      <c r="BR30" s="2"/>
      <c r="BS30" s="2"/>
      <c r="BT30" s="2"/>
      <c r="BU30" s="2"/>
      <c r="BV30" s="2"/>
      <c r="BW30" s="2"/>
      <c r="BX30" s="2"/>
      <c r="BY30" s="2"/>
      <c r="BZ30" s="2"/>
      <c r="CA30" s="2"/>
      <c r="CB30" s="2"/>
      <c r="CC30" s="2"/>
      <c r="CD30" s="2"/>
      <c r="CE30" s="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row>
    <row r="31" spans="1:114">
      <c r="BI31" s="2"/>
      <c r="BJ31" s="2"/>
      <c r="BK31" s="2"/>
      <c r="BL31" s="2"/>
      <c r="BM31" s="2"/>
      <c r="BN31" s="2"/>
      <c r="BO31" s="2"/>
      <c r="BP31" s="2"/>
      <c r="BQ31" s="2"/>
      <c r="BR31" s="2"/>
      <c r="BS31" s="2"/>
      <c r="BT31" s="2"/>
      <c r="BU31" s="2"/>
      <c r="BV31" s="2"/>
      <c r="BW31" s="2"/>
      <c r="BX31" s="2"/>
      <c r="BY31" s="2"/>
      <c r="BZ31" s="2"/>
      <c r="CA31" s="2"/>
      <c r="CB31" s="2"/>
      <c r="CC31" s="2"/>
      <c r="CD31" s="2"/>
      <c r="CE31" s="2"/>
      <c r="CF31" s="22"/>
      <c r="CG31" s="22"/>
      <c r="CH31" s="22"/>
      <c r="CI31" s="22"/>
      <c r="CJ31" s="22"/>
      <c r="CK31" s="22"/>
      <c r="CL31" s="22"/>
      <c r="CM31" s="22"/>
      <c r="CN31" s="22"/>
      <c r="CO31" s="22"/>
      <c r="CP31" s="22"/>
      <c r="CQ31" s="22"/>
      <c r="CR31" s="22"/>
      <c r="CS31" s="22"/>
      <c r="CT31" s="22"/>
      <c r="CU31" s="22"/>
      <c r="CV31" s="22"/>
      <c r="CW31" s="22"/>
      <c r="CX31" s="22"/>
      <c r="CY31" s="22"/>
      <c r="CZ31" s="22"/>
      <c r="DA31" s="22"/>
      <c r="DB31" s="22"/>
      <c r="DC31" s="22"/>
      <c r="DD31" s="22"/>
      <c r="DE31" s="22"/>
      <c r="DF31" s="22"/>
      <c r="DG31" s="22"/>
      <c r="DH31" s="22"/>
      <c r="DI31" s="22"/>
    </row>
    <row r="32" spans="1:114" ht="8.65" customHeight="1">
      <c r="CD32" s="59"/>
      <c r="CE32" s="59"/>
      <c r="CF32" s="59"/>
      <c r="CG32" s="59"/>
      <c r="CH32" s="59"/>
      <c r="CI32" s="59"/>
      <c r="CJ32" s="59"/>
      <c r="CK32" s="59"/>
      <c r="CL32" s="59"/>
      <c r="CM32" s="59"/>
      <c r="CN32" s="59"/>
      <c r="CO32" s="59"/>
      <c r="CP32" s="59"/>
      <c r="CQ32"/>
      <c r="CR32"/>
      <c r="CS32"/>
      <c r="CT32"/>
      <c r="CU32"/>
      <c r="CV32"/>
      <c r="CW32"/>
      <c r="CX32"/>
      <c r="CY32"/>
      <c r="CZ32"/>
      <c r="DA32"/>
      <c r="DB32"/>
      <c r="DC32"/>
      <c r="DD32"/>
      <c r="DE32"/>
      <c r="DF32"/>
      <c r="DG32"/>
      <c r="DH32"/>
      <c r="DI32"/>
    </row>
    <row r="33" spans="5:113" ht="13.5">
      <c r="CD33" s="59"/>
      <c r="CE33" s="59"/>
      <c r="CF33" s="59"/>
      <c r="CG33" s="59"/>
      <c r="CH33" s="59"/>
      <c r="CI33" s="59"/>
      <c r="CJ33" s="59"/>
      <c r="CK33" s="59"/>
      <c r="CL33" s="59"/>
      <c r="CM33" s="59"/>
      <c r="CN33" s="59"/>
      <c r="CO33" s="59"/>
      <c r="CP33" s="59"/>
      <c r="CQ33"/>
      <c r="CR33"/>
      <c r="CS33"/>
      <c r="CT33"/>
      <c r="CU33"/>
      <c r="CV33"/>
      <c r="CW33"/>
      <c r="CX33"/>
      <c r="CY33"/>
      <c r="CZ33"/>
      <c r="DA33"/>
      <c r="DB33"/>
      <c r="DC33"/>
      <c r="DD33"/>
      <c r="DE33"/>
      <c r="DF33"/>
      <c r="DG33"/>
      <c r="DH33"/>
      <c r="DI33"/>
    </row>
    <row r="34" spans="5:113" ht="13.5">
      <c r="E34" s="445" t="s">
        <v>34</v>
      </c>
      <c r="F34" s="445"/>
      <c r="G34" s="22" t="s">
        <v>34</v>
      </c>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c r="CE34"/>
      <c r="CF34"/>
      <c r="CG34"/>
      <c r="CH34"/>
      <c r="CI34"/>
      <c r="CJ34"/>
      <c r="CK34"/>
      <c r="CL34"/>
      <c r="CM34"/>
      <c r="CN34"/>
      <c r="CO34"/>
      <c r="CP34"/>
      <c r="CQ34"/>
      <c r="CR34"/>
      <c r="CS34"/>
      <c r="CT34"/>
      <c r="CU34"/>
      <c r="CV34"/>
      <c r="CW34"/>
      <c r="CX34"/>
      <c r="CY34"/>
      <c r="CZ34"/>
      <c r="DA34"/>
      <c r="DB34"/>
      <c r="DC34"/>
      <c r="DD34"/>
      <c r="DE34"/>
      <c r="DF34"/>
      <c r="DG34"/>
      <c r="DH34"/>
      <c r="DI34"/>
    </row>
    <row r="35" spans="5:113" ht="13.5">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c r="CE35"/>
      <c r="CF35"/>
      <c r="CG35"/>
      <c r="CH35"/>
      <c r="CI35"/>
      <c r="CJ35"/>
      <c r="CK35"/>
      <c r="CL35"/>
      <c r="CM35"/>
      <c r="CN35"/>
      <c r="CO35"/>
      <c r="CP35"/>
      <c r="CQ35"/>
      <c r="CR35"/>
      <c r="CS35"/>
      <c r="CT35"/>
      <c r="CU35"/>
      <c r="CV35"/>
      <c r="CW35"/>
      <c r="CX35"/>
      <c r="CY35"/>
      <c r="CZ35"/>
      <c r="DA35"/>
      <c r="DB35"/>
      <c r="DC35"/>
      <c r="DD35"/>
      <c r="DE35"/>
      <c r="DF35"/>
      <c r="DG35"/>
      <c r="DH35"/>
      <c r="DI35"/>
    </row>
  </sheetData>
  <mergeCells count="158">
    <mergeCell ref="A2:DI2"/>
    <mergeCell ref="A3:H3"/>
    <mergeCell ref="Z3:CG3"/>
    <mergeCell ref="CH3:DI3"/>
    <mergeCell ref="A4:H6"/>
    <mergeCell ref="Z4:AB4"/>
    <mergeCell ref="AC4:AE4"/>
    <mergeCell ref="AF4:AH4"/>
    <mergeCell ref="AI4:AK4"/>
    <mergeCell ref="CB4:CD4"/>
    <mergeCell ref="CE4:CG4"/>
    <mergeCell ref="Z5:CG5"/>
    <mergeCell ref="CQ4:DC4"/>
    <mergeCell ref="CQ5:DC5"/>
    <mergeCell ref="BD4:BF4"/>
    <mergeCell ref="BG4:BI4"/>
    <mergeCell ref="BJ4:BL4"/>
    <mergeCell ref="BM4:BO4"/>
    <mergeCell ref="BP4:BR4"/>
    <mergeCell ref="BS4:BU4"/>
    <mergeCell ref="AL4:AN4"/>
    <mergeCell ref="AO4:AQ4"/>
    <mergeCell ref="AR4:AT4"/>
    <mergeCell ref="AU4:AW4"/>
    <mergeCell ref="AX4:AZ4"/>
    <mergeCell ref="BA4:BC4"/>
    <mergeCell ref="BG6:BI6"/>
    <mergeCell ref="Z6:AB6"/>
    <mergeCell ref="AC6:AE6"/>
    <mergeCell ref="AF6:AH6"/>
    <mergeCell ref="AI6:AK6"/>
    <mergeCell ref="AL6:AN6"/>
    <mergeCell ref="AO6:AQ6"/>
    <mergeCell ref="BV4:BX4"/>
    <mergeCell ref="BY4:CA4"/>
    <mergeCell ref="BY11:CB12"/>
    <mergeCell ref="CC11:CF12"/>
    <mergeCell ref="CG11:CJ12"/>
    <mergeCell ref="CK11:CN12"/>
    <mergeCell ref="CO11:CR12"/>
    <mergeCell ref="CS11:CV12"/>
    <mergeCell ref="CB6:CD6"/>
    <mergeCell ref="CE6:CG6"/>
    <mergeCell ref="A7:AE7"/>
    <mergeCell ref="AH7:DI7"/>
    <mergeCell ref="A8:AE8"/>
    <mergeCell ref="AH8:DI8"/>
    <mergeCell ref="CQ6:DC6"/>
    <mergeCell ref="BJ6:BL6"/>
    <mergeCell ref="BM6:BO6"/>
    <mergeCell ref="BP6:BR6"/>
    <mergeCell ref="BS6:BU6"/>
    <mergeCell ref="BV6:BX6"/>
    <mergeCell ref="BY6:CA6"/>
    <mergeCell ref="AR6:AT6"/>
    <mergeCell ref="AU6:AW6"/>
    <mergeCell ref="AX6:AZ6"/>
    <mergeCell ref="BA6:BC6"/>
    <mergeCell ref="BD6:BF6"/>
    <mergeCell ref="CW11:CZ12"/>
    <mergeCell ref="DA11:DD12"/>
    <mergeCell ref="DE11:DH12"/>
    <mergeCell ref="CD15:CE15"/>
    <mergeCell ref="CF15:CJ15"/>
    <mergeCell ref="CK15:CL15"/>
    <mergeCell ref="CM15:CT15"/>
    <mergeCell ref="CU15:CV15"/>
    <mergeCell ref="CW15:DE15"/>
    <mergeCell ref="DF15:DH15"/>
    <mergeCell ref="BJ11:BL12"/>
    <mergeCell ref="BM11:BO12"/>
    <mergeCell ref="BP11:BR12"/>
    <mergeCell ref="E30:BF30"/>
    <mergeCell ref="E34:F34"/>
    <mergeCell ref="AO11:AQ12"/>
    <mergeCell ref="AR11:AT12"/>
    <mergeCell ref="AU11:AW12"/>
    <mergeCell ref="AX11:AZ12"/>
    <mergeCell ref="BA11:BC12"/>
    <mergeCell ref="BD11:BF12"/>
    <mergeCell ref="AA11:AC12"/>
    <mergeCell ref="BE20:BH20"/>
    <mergeCell ref="BI20:BL20"/>
    <mergeCell ref="BM20:BP20"/>
    <mergeCell ref="BQ20:BT20"/>
    <mergeCell ref="AO20:AR20"/>
    <mergeCell ref="AS20:AV20"/>
    <mergeCell ref="AW20:AZ20"/>
    <mergeCell ref="BA20:BD20"/>
    <mergeCell ref="AO19:BH19"/>
    <mergeCell ref="AC23:AF25"/>
    <mergeCell ref="AG23:AJ25"/>
    <mergeCell ref="AK23:AN25"/>
    <mergeCell ref="U11:W12"/>
    <mergeCell ref="X11:Z12"/>
    <mergeCell ref="AO13:AQ13"/>
    <mergeCell ref="AR13:AT13"/>
    <mergeCell ref="AU13:AW13"/>
    <mergeCell ref="AX13:AZ13"/>
    <mergeCell ref="BA13:BC13"/>
    <mergeCell ref="BD13:BF13"/>
    <mergeCell ref="BG11:BI12"/>
    <mergeCell ref="BK23:BN25"/>
    <mergeCell ref="BO23:BR25"/>
    <mergeCell ref="BS23:BV25"/>
    <mergeCell ref="BW23:BZ25"/>
    <mergeCell ref="CA23:CD25"/>
    <mergeCell ref="B17:Z17"/>
    <mergeCell ref="Y19:AB19"/>
    <mergeCell ref="U20:X20"/>
    <mergeCell ref="Y20:AB20"/>
    <mergeCell ref="M21:P21"/>
    <mergeCell ref="AO23:AR25"/>
    <mergeCell ref="AS23:AV25"/>
    <mergeCell ref="AW23:BF25"/>
    <mergeCell ref="BG23:BJ25"/>
    <mergeCell ref="A23:L25"/>
    <mergeCell ref="M23:P25"/>
    <mergeCell ref="Q23:T25"/>
    <mergeCell ref="U23:X25"/>
    <mergeCell ref="Y23:AB25"/>
    <mergeCell ref="BU20:BX20"/>
    <mergeCell ref="Q21:T21"/>
    <mergeCell ref="U21:X21"/>
    <mergeCell ref="Y21:AB21"/>
    <mergeCell ref="B15:V16"/>
    <mergeCell ref="B19:L19"/>
    <mergeCell ref="B20:L20"/>
    <mergeCell ref="B21:L21"/>
    <mergeCell ref="M19:P19"/>
    <mergeCell ref="Q19:T19"/>
    <mergeCell ref="U19:X19"/>
    <mergeCell ref="M20:P20"/>
    <mergeCell ref="Q20:T20"/>
    <mergeCell ref="DD4:DI4"/>
    <mergeCell ref="DD5:DI5"/>
    <mergeCell ref="DD6:DI6"/>
    <mergeCell ref="CF14:CM14"/>
    <mergeCell ref="F10:AL10"/>
    <mergeCell ref="AO10:BR10"/>
    <mergeCell ref="I3:Y3"/>
    <mergeCell ref="I4:Y6"/>
    <mergeCell ref="CH4:CP4"/>
    <mergeCell ref="CH5:CP5"/>
    <mergeCell ref="CH6:CP6"/>
    <mergeCell ref="AD11:AF12"/>
    <mergeCell ref="AG11:AI12"/>
    <mergeCell ref="AJ11:AL12"/>
    <mergeCell ref="F11:H12"/>
    <mergeCell ref="BY10:CA10"/>
    <mergeCell ref="BG13:BI13"/>
    <mergeCell ref="BJ13:BL13"/>
    <mergeCell ref="BM13:BO13"/>
    <mergeCell ref="BP13:BR13"/>
    <mergeCell ref="I11:K12"/>
    <mergeCell ref="L11:N12"/>
    <mergeCell ref="O11:Q12"/>
    <mergeCell ref="R11:T12"/>
  </mergeCells>
  <phoneticPr fontId="21"/>
  <pageMargins left="0.31496062992125984" right="0.31496062992125984" top="0.35433070866141736" bottom="0.35433070866141736" header="0.31496062992125984" footer="0.31496062992125984"/>
  <pageSetup paperSize="9"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3"/>
  </sheetPr>
  <dimension ref="B1:M24"/>
  <sheetViews>
    <sheetView showGridLines="0" workbookViewId="0">
      <selection activeCell="F14" sqref="F14:J14"/>
    </sheetView>
  </sheetViews>
  <sheetFormatPr defaultColWidth="9" defaultRowHeight="18"/>
  <cols>
    <col min="1" max="1" width="6.875" style="103" customWidth="1"/>
    <col min="2" max="2" width="3.25" style="103" customWidth="1"/>
    <col min="3" max="3" width="15" style="103" customWidth="1"/>
    <col min="4" max="4" width="12.875" style="103" customWidth="1"/>
    <col min="5" max="5" width="9.125" style="103" customWidth="1"/>
    <col min="6" max="7" width="4.875" style="103" customWidth="1"/>
    <col min="8" max="8" width="12" style="103" customWidth="1"/>
    <col min="9" max="9" width="15" style="103" customWidth="1"/>
    <col min="10" max="10" width="12.875" style="103" customWidth="1"/>
    <col min="11" max="12" width="9.125" style="103" customWidth="1"/>
    <col min="13" max="13" width="3.25" style="103" customWidth="1"/>
    <col min="14" max="14" width="6.875" style="103" customWidth="1"/>
    <col min="15" max="15" width="9" style="103" customWidth="1"/>
    <col min="16" max="16384" width="9" style="103"/>
  </cols>
  <sheetData>
    <row r="1" spans="2:13">
      <c r="B1" s="100"/>
      <c r="C1" s="101"/>
      <c r="D1" s="101"/>
      <c r="E1" s="101"/>
      <c r="F1" s="101"/>
      <c r="G1" s="101"/>
      <c r="H1" s="101"/>
      <c r="I1" s="101"/>
      <c r="J1" s="101"/>
      <c r="K1" s="101"/>
      <c r="L1" s="101"/>
      <c r="M1" s="102"/>
    </row>
    <row r="2" spans="2:13">
      <c r="B2" s="104"/>
      <c r="M2" s="105"/>
    </row>
    <row r="3" spans="2:13" ht="33">
      <c r="B3" s="645" t="s">
        <v>215</v>
      </c>
      <c r="C3" s="646"/>
      <c r="D3" s="646"/>
      <c r="E3" s="646"/>
      <c r="F3" s="646"/>
      <c r="G3" s="646"/>
      <c r="H3" s="646"/>
      <c r="I3" s="646"/>
      <c r="J3" s="646"/>
      <c r="K3" s="646"/>
      <c r="L3" s="646"/>
      <c r="M3" s="647"/>
    </row>
    <row r="4" spans="2:13">
      <c r="B4" s="104"/>
      <c r="M4" s="105"/>
    </row>
    <row r="5" spans="2:13">
      <c r="B5" s="104"/>
      <c r="M5" s="105"/>
    </row>
    <row r="6" spans="2:13" ht="22.5" customHeight="1">
      <c r="B6" s="104"/>
      <c r="E6" s="103" t="s">
        <v>216</v>
      </c>
      <c r="F6" s="648"/>
      <c r="G6" s="307"/>
      <c r="H6" s="307"/>
      <c r="I6" s="307"/>
      <c r="J6" s="307"/>
      <c r="M6" s="105"/>
    </row>
    <row r="7" spans="2:13" ht="22.5" customHeight="1">
      <c r="B7" s="104"/>
      <c r="D7" s="103" t="s">
        <v>217</v>
      </c>
      <c r="M7" s="105"/>
    </row>
    <row r="8" spans="2:13" ht="22.5" customHeight="1">
      <c r="B8" s="104"/>
      <c r="E8" s="103" t="s">
        <v>61</v>
      </c>
      <c r="F8" s="648"/>
      <c r="G8" s="307"/>
      <c r="H8" s="307"/>
      <c r="I8" s="307"/>
      <c r="J8" s="307"/>
      <c r="M8" s="105"/>
    </row>
    <row r="9" spans="2:13" ht="22.5" customHeight="1">
      <c r="B9" s="104"/>
      <c r="G9" s="106"/>
      <c r="I9"/>
      <c r="J9"/>
      <c r="M9" s="105"/>
    </row>
    <row r="10" spans="2:13" ht="14.1" customHeight="1">
      <c r="B10" s="104"/>
      <c r="M10" s="105"/>
    </row>
    <row r="11" spans="2:13">
      <c r="B11" s="104"/>
      <c r="C11" s="649" t="s">
        <v>218</v>
      </c>
      <c r="D11" s="650"/>
      <c r="E11" s="650"/>
      <c r="F11" s="650"/>
      <c r="G11" s="650"/>
      <c r="H11" s="650"/>
      <c r="I11" s="650"/>
      <c r="J11" s="650"/>
      <c r="K11" s="650"/>
      <c r="L11" s="650"/>
      <c r="M11" s="105"/>
    </row>
    <row r="12" spans="2:13">
      <c r="B12" s="104"/>
      <c r="M12" s="105"/>
    </row>
    <row r="13" spans="2:13" ht="32.1" customHeight="1">
      <c r="B13" s="104"/>
      <c r="D13" s="651" t="s">
        <v>219</v>
      </c>
      <c r="E13" s="652"/>
      <c r="F13" s="653"/>
      <c r="G13" s="391"/>
      <c r="H13" s="391"/>
      <c r="I13" s="391"/>
      <c r="J13" s="545"/>
      <c r="M13" s="105"/>
    </row>
    <row r="14" spans="2:13" ht="32.1" customHeight="1">
      <c r="B14" s="104"/>
      <c r="D14" s="654" t="s">
        <v>220</v>
      </c>
      <c r="E14" s="655"/>
      <c r="F14" s="656" t="str">
        <f>IF(入力!C9="","",入力!C9)</f>
        <v/>
      </c>
      <c r="G14" s="657"/>
      <c r="H14" s="657"/>
      <c r="I14" s="657"/>
      <c r="J14" s="658"/>
      <c r="M14" s="105"/>
    </row>
    <row r="15" spans="2:13">
      <c r="B15" s="104"/>
      <c r="M15" s="105"/>
    </row>
    <row r="16" spans="2:13">
      <c r="B16" s="104"/>
      <c r="I16" s="649" t="s">
        <v>221</v>
      </c>
      <c r="J16" s="649"/>
      <c r="K16" s="649"/>
      <c r="L16" s="649"/>
      <c r="M16" s="107"/>
    </row>
    <row r="17" spans="2:13" ht="12" customHeight="1">
      <c r="B17" s="104"/>
      <c r="M17" s="105"/>
    </row>
    <row r="18" spans="2:13">
      <c r="B18" s="104"/>
      <c r="D18" s="648" t="s">
        <v>222</v>
      </c>
      <c r="E18" s="307"/>
      <c r="F18" s="307"/>
      <c r="G18" s="307"/>
      <c r="M18" s="105"/>
    </row>
    <row r="19" spans="2:13">
      <c r="B19" s="104"/>
      <c r="C19" s="108"/>
      <c r="I19" s="108"/>
      <c r="M19" s="105"/>
    </row>
    <row r="20" spans="2:13">
      <c r="B20" s="104"/>
      <c r="E20" s="103" t="s">
        <v>216</v>
      </c>
      <c r="G20" s="659" t="str">
        <f>IF(入力!C14="","",入力!C14)</f>
        <v/>
      </c>
      <c r="H20" s="660"/>
      <c r="I20" s="660"/>
      <c r="J20" s="660"/>
      <c r="K20" s="660"/>
      <c r="L20" s="660"/>
      <c r="M20" s="105"/>
    </row>
    <row r="21" spans="2:13">
      <c r="B21" s="104"/>
      <c r="C21" s="109"/>
      <c r="G21" s="660"/>
      <c r="H21" s="660"/>
      <c r="I21" s="660"/>
      <c r="J21" s="660"/>
      <c r="K21" s="660"/>
      <c r="L21" s="660"/>
      <c r="M21" s="110"/>
    </row>
    <row r="22" spans="2:13">
      <c r="B22" s="104"/>
      <c r="E22" s="103" t="s">
        <v>223</v>
      </c>
      <c r="G22" s="643" t="str">
        <f>IF(入力!C21="","",入力!C21)</f>
        <v/>
      </c>
      <c r="H22" s="644"/>
      <c r="I22" s="644"/>
      <c r="J22" s="644"/>
      <c r="K22" s="103" t="s">
        <v>224</v>
      </c>
      <c r="M22" s="105"/>
    </row>
    <row r="23" spans="2:13">
      <c r="B23" s="104"/>
      <c r="C23" s="111"/>
      <c r="G23" s="644"/>
      <c r="H23" s="644"/>
      <c r="I23" s="644"/>
      <c r="J23" s="644"/>
      <c r="M23" s="105"/>
    </row>
    <row r="24" spans="2:13">
      <c r="B24" s="112"/>
      <c r="C24" s="113"/>
      <c r="D24" s="113"/>
      <c r="E24" s="113"/>
      <c r="F24" s="113"/>
      <c r="G24" s="113"/>
      <c r="H24" s="113"/>
      <c r="I24" s="113"/>
      <c r="J24" s="113"/>
      <c r="K24" s="113"/>
      <c r="L24" s="113"/>
      <c r="M24" s="114"/>
    </row>
  </sheetData>
  <mergeCells count="12">
    <mergeCell ref="G22:J23"/>
    <mergeCell ref="B3:M3"/>
    <mergeCell ref="F6:J6"/>
    <mergeCell ref="F8:J8"/>
    <mergeCell ref="C11:L11"/>
    <mergeCell ref="D13:E13"/>
    <mergeCell ref="F13:J13"/>
    <mergeCell ref="D14:E14"/>
    <mergeCell ref="F14:J14"/>
    <mergeCell ref="I16:L16"/>
    <mergeCell ref="D18:G18"/>
    <mergeCell ref="G20:L21"/>
  </mergeCells>
  <phoneticPr fontId="21"/>
  <pageMargins left="0.51181102362204722" right="0.51181102362204722" top="0.55118110236220474" bottom="0.55118110236220474" header="0.31496062992125984" footer="0.31496062992125984"/>
  <pageSetup paperSize="9"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3"/>
  </sheetPr>
  <dimension ref="A1:P35"/>
  <sheetViews>
    <sheetView workbookViewId="0">
      <selection activeCell="U24" sqref="U24"/>
    </sheetView>
  </sheetViews>
  <sheetFormatPr defaultRowHeight="13.5"/>
  <cols>
    <col min="1" max="7" width="9" style="115"/>
    <col min="8" max="8" width="2.625" style="115" customWidth="1"/>
    <col min="9" max="10" width="7" style="115" customWidth="1"/>
    <col min="11" max="11" width="2.625" style="115" customWidth="1"/>
    <col min="12" max="263" width="9" style="115"/>
    <col min="264" max="264" width="2.625" style="115" customWidth="1"/>
    <col min="265" max="266" width="7" style="115" customWidth="1"/>
    <col min="267" max="267" width="2.625" style="115" customWidth="1"/>
    <col min="268" max="519" width="9" style="115"/>
    <col min="520" max="520" width="2.625" style="115" customWidth="1"/>
    <col min="521" max="522" width="7" style="115" customWidth="1"/>
    <col min="523" max="523" width="2.625" style="115" customWidth="1"/>
    <col min="524" max="775" width="9" style="115"/>
    <col min="776" max="776" width="2.625" style="115" customWidth="1"/>
    <col min="777" max="778" width="7" style="115" customWidth="1"/>
    <col min="779" max="779" width="2.625" style="115" customWidth="1"/>
    <col min="780" max="1031" width="9" style="115"/>
    <col min="1032" max="1032" width="2.625" style="115" customWidth="1"/>
    <col min="1033" max="1034" width="7" style="115" customWidth="1"/>
    <col min="1035" max="1035" width="2.625" style="115" customWidth="1"/>
    <col min="1036" max="1287" width="9" style="115"/>
    <col min="1288" max="1288" width="2.625" style="115" customWidth="1"/>
    <col min="1289" max="1290" width="7" style="115" customWidth="1"/>
    <col min="1291" max="1291" width="2.625" style="115" customWidth="1"/>
    <col min="1292" max="1543" width="9" style="115"/>
    <col min="1544" max="1544" width="2.625" style="115" customWidth="1"/>
    <col min="1545" max="1546" width="7" style="115" customWidth="1"/>
    <col min="1547" max="1547" width="2.625" style="115" customWidth="1"/>
    <col min="1548" max="1799" width="9" style="115"/>
    <col min="1800" max="1800" width="2.625" style="115" customWidth="1"/>
    <col min="1801" max="1802" width="7" style="115" customWidth="1"/>
    <col min="1803" max="1803" width="2.625" style="115" customWidth="1"/>
    <col min="1804" max="2055" width="9" style="115"/>
    <col min="2056" max="2056" width="2.625" style="115" customWidth="1"/>
    <col min="2057" max="2058" width="7" style="115" customWidth="1"/>
    <col min="2059" max="2059" width="2.625" style="115" customWidth="1"/>
    <col min="2060" max="2311" width="9" style="115"/>
    <col min="2312" max="2312" width="2.625" style="115" customWidth="1"/>
    <col min="2313" max="2314" width="7" style="115" customWidth="1"/>
    <col min="2315" max="2315" width="2.625" style="115" customWidth="1"/>
    <col min="2316" max="2567" width="9" style="115"/>
    <col min="2568" max="2568" width="2.625" style="115" customWidth="1"/>
    <col min="2569" max="2570" width="7" style="115" customWidth="1"/>
    <col min="2571" max="2571" width="2.625" style="115" customWidth="1"/>
    <col min="2572" max="2823" width="9" style="115"/>
    <col min="2824" max="2824" width="2.625" style="115" customWidth="1"/>
    <col min="2825" max="2826" width="7" style="115" customWidth="1"/>
    <col min="2827" max="2827" width="2.625" style="115" customWidth="1"/>
    <col min="2828" max="3079" width="9" style="115"/>
    <col min="3080" max="3080" width="2.625" style="115" customWidth="1"/>
    <col min="3081" max="3082" width="7" style="115" customWidth="1"/>
    <col min="3083" max="3083" width="2.625" style="115" customWidth="1"/>
    <col min="3084" max="3335" width="9" style="115"/>
    <col min="3336" max="3336" width="2.625" style="115" customWidth="1"/>
    <col min="3337" max="3338" width="7" style="115" customWidth="1"/>
    <col min="3339" max="3339" width="2.625" style="115" customWidth="1"/>
    <col min="3340" max="3591" width="9" style="115"/>
    <col min="3592" max="3592" width="2.625" style="115" customWidth="1"/>
    <col min="3593" max="3594" width="7" style="115" customWidth="1"/>
    <col min="3595" max="3595" width="2.625" style="115" customWidth="1"/>
    <col min="3596" max="3847" width="9" style="115"/>
    <col min="3848" max="3848" width="2.625" style="115" customWidth="1"/>
    <col min="3849" max="3850" width="7" style="115" customWidth="1"/>
    <col min="3851" max="3851" width="2.625" style="115" customWidth="1"/>
    <col min="3852" max="4103" width="9" style="115"/>
    <col min="4104" max="4104" width="2.625" style="115" customWidth="1"/>
    <col min="4105" max="4106" width="7" style="115" customWidth="1"/>
    <col min="4107" max="4107" width="2.625" style="115" customWidth="1"/>
    <col min="4108" max="4359" width="9" style="115"/>
    <col min="4360" max="4360" width="2.625" style="115" customWidth="1"/>
    <col min="4361" max="4362" width="7" style="115" customWidth="1"/>
    <col min="4363" max="4363" width="2.625" style="115" customWidth="1"/>
    <col min="4364" max="4615" width="9" style="115"/>
    <col min="4616" max="4616" width="2.625" style="115" customWidth="1"/>
    <col min="4617" max="4618" width="7" style="115" customWidth="1"/>
    <col min="4619" max="4619" width="2.625" style="115" customWidth="1"/>
    <col min="4620" max="4871" width="9" style="115"/>
    <col min="4872" max="4872" width="2.625" style="115" customWidth="1"/>
    <col min="4873" max="4874" width="7" style="115" customWidth="1"/>
    <col min="4875" max="4875" width="2.625" style="115" customWidth="1"/>
    <col min="4876" max="5127" width="9" style="115"/>
    <col min="5128" max="5128" width="2.625" style="115" customWidth="1"/>
    <col min="5129" max="5130" width="7" style="115" customWidth="1"/>
    <col min="5131" max="5131" width="2.625" style="115" customWidth="1"/>
    <col min="5132" max="5383" width="9" style="115"/>
    <col min="5384" max="5384" width="2.625" style="115" customWidth="1"/>
    <col min="5385" max="5386" width="7" style="115" customWidth="1"/>
    <col min="5387" max="5387" width="2.625" style="115" customWidth="1"/>
    <col min="5388" max="5639" width="9" style="115"/>
    <col min="5640" max="5640" width="2.625" style="115" customWidth="1"/>
    <col min="5641" max="5642" width="7" style="115" customWidth="1"/>
    <col min="5643" max="5643" width="2.625" style="115" customWidth="1"/>
    <col min="5644" max="5895" width="9" style="115"/>
    <col min="5896" max="5896" width="2.625" style="115" customWidth="1"/>
    <col min="5897" max="5898" width="7" style="115" customWidth="1"/>
    <col min="5899" max="5899" width="2.625" style="115" customWidth="1"/>
    <col min="5900" max="6151" width="9" style="115"/>
    <col min="6152" max="6152" width="2.625" style="115" customWidth="1"/>
    <col min="6153" max="6154" width="7" style="115" customWidth="1"/>
    <col min="6155" max="6155" width="2.625" style="115" customWidth="1"/>
    <col min="6156" max="6407" width="9" style="115"/>
    <col min="6408" max="6408" width="2.625" style="115" customWidth="1"/>
    <col min="6409" max="6410" width="7" style="115" customWidth="1"/>
    <col min="6411" max="6411" width="2.625" style="115" customWidth="1"/>
    <col min="6412" max="6663" width="9" style="115"/>
    <col min="6664" max="6664" width="2.625" style="115" customWidth="1"/>
    <col min="6665" max="6666" width="7" style="115" customWidth="1"/>
    <col min="6667" max="6667" width="2.625" style="115" customWidth="1"/>
    <col min="6668" max="6919" width="9" style="115"/>
    <col min="6920" max="6920" width="2.625" style="115" customWidth="1"/>
    <col min="6921" max="6922" width="7" style="115" customWidth="1"/>
    <col min="6923" max="6923" width="2.625" style="115" customWidth="1"/>
    <col min="6924" max="7175" width="9" style="115"/>
    <col min="7176" max="7176" width="2.625" style="115" customWidth="1"/>
    <col min="7177" max="7178" width="7" style="115" customWidth="1"/>
    <col min="7179" max="7179" width="2.625" style="115" customWidth="1"/>
    <col min="7180" max="7431" width="9" style="115"/>
    <col min="7432" max="7432" width="2.625" style="115" customWidth="1"/>
    <col min="7433" max="7434" width="7" style="115" customWidth="1"/>
    <col min="7435" max="7435" width="2.625" style="115" customWidth="1"/>
    <col min="7436" max="7687" width="9" style="115"/>
    <col min="7688" max="7688" width="2.625" style="115" customWidth="1"/>
    <col min="7689" max="7690" width="7" style="115" customWidth="1"/>
    <col min="7691" max="7691" width="2.625" style="115" customWidth="1"/>
    <col min="7692" max="7943" width="9" style="115"/>
    <col min="7944" max="7944" width="2.625" style="115" customWidth="1"/>
    <col min="7945" max="7946" width="7" style="115" customWidth="1"/>
    <col min="7947" max="7947" width="2.625" style="115" customWidth="1"/>
    <col min="7948" max="8199" width="9" style="115"/>
    <col min="8200" max="8200" width="2.625" style="115" customWidth="1"/>
    <col min="8201" max="8202" width="7" style="115" customWidth="1"/>
    <col min="8203" max="8203" width="2.625" style="115" customWidth="1"/>
    <col min="8204" max="8455" width="9" style="115"/>
    <col min="8456" max="8456" width="2.625" style="115" customWidth="1"/>
    <col min="8457" max="8458" width="7" style="115" customWidth="1"/>
    <col min="8459" max="8459" width="2.625" style="115" customWidth="1"/>
    <col min="8460" max="8711" width="9" style="115"/>
    <col min="8712" max="8712" width="2.625" style="115" customWidth="1"/>
    <col min="8713" max="8714" width="7" style="115" customWidth="1"/>
    <col min="8715" max="8715" width="2.625" style="115" customWidth="1"/>
    <col min="8716" max="8967" width="9" style="115"/>
    <col min="8968" max="8968" width="2.625" style="115" customWidth="1"/>
    <col min="8969" max="8970" width="7" style="115" customWidth="1"/>
    <col min="8971" max="8971" width="2.625" style="115" customWidth="1"/>
    <col min="8972" max="9223" width="9" style="115"/>
    <col min="9224" max="9224" width="2.625" style="115" customWidth="1"/>
    <col min="9225" max="9226" width="7" style="115" customWidth="1"/>
    <col min="9227" max="9227" width="2.625" style="115" customWidth="1"/>
    <col min="9228" max="9479" width="9" style="115"/>
    <col min="9480" max="9480" width="2.625" style="115" customWidth="1"/>
    <col min="9481" max="9482" width="7" style="115" customWidth="1"/>
    <col min="9483" max="9483" width="2.625" style="115" customWidth="1"/>
    <col min="9484" max="9735" width="9" style="115"/>
    <col min="9736" max="9736" width="2.625" style="115" customWidth="1"/>
    <col min="9737" max="9738" width="7" style="115" customWidth="1"/>
    <col min="9739" max="9739" width="2.625" style="115" customWidth="1"/>
    <col min="9740" max="9991" width="9" style="115"/>
    <col min="9992" max="9992" width="2.625" style="115" customWidth="1"/>
    <col min="9993" max="9994" width="7" style="115" customWidth="1"/>
    <col min="9995" max="9995" width="2.625" style="115" customWidth="1"/>
    <col min="9996" max="10247" width="9" style="115"/>
    <col min="10248" max="10248" width="2.625" style="115" customWidth="1"/>
    <col min="10249" max="10250" width="7" style="115" customWidth="1"/>
    <col min="10251" max="10251" width="2.625" style="115" customWidth="1"/>
    <col min="10252" max="10503" width="9" style="115"/>
    <col min="10504" max="10504" width="2.625" style="115" customWidth="1"/>
    <col min="10505" max="10506" width="7" style="115" customWidth="1"/>
    <col min="10507" max="10507" width="2.625" style="115" customWidth="1"/>
    <col min="10508" max="10759" width="9" style="115"/>
    <col min="10760" max="10760" width="2.625" style="115" customWidth="1"/>
    <col min="10761" max="10762" width="7" style="115" customWidth="1"/>
    <col min="10763" max="10763" width="2.625" style="115" customWidth="1"/>
    <col min="10764" max="11015" width="9" style="115"/>
    <col min="11016" max="11016" width="2.625" style="115" customWidth="1"/>
    <col min="11017" max="11018" width="7" style="115" customWidth="1"/>
    <col min="11019" max="11019" width="2.625" style="115" customWidth="1"/>
    <col min="11020" max="11271" width="9" style="115"/>
    <col min="11272" max="11272" width="2.625" style="115" customWidth="1"/>
    <col min="11273" max="11274" width="7" style="115" customWidth="1"/>
    <col min="11275" max="11275" width="2.625" style="115" customWidth="1"/>
    <col min="11276" max="11527" width="9" style="115"/>
    <col min="11528" max="11528" width="2.625" style="115" customWidth="1"/>
    <col min="11529" max="11530" width="7" style="115" customWidth="1"/>
    <col min="11531" max="11531" width="2.625" style="115" customWidth="1"/>
    <col min="11532" max="11783" width="9" style="115"/>
    <col min="11784" max="11784" width="2.625" style="115" customWidth="1"/>
    <col min="11785" max="11786" width="7" style="115" customWidth="1"/>
    <col min="11787" max="11787" width="2.625" style="115" customWidth="1"/>
    <col min="11788" max="12039" width="9" style="115"/>
    <col min="12040" max="12040" width="2.625" style="115" customWidth="1"/>
    <col min="12041" max="12042" width="7" style="115" customWidth="1"/>
    <col min="12043" max="12043" width="2.625" style="115" customWidth="1"/>
    <col min="12044" max="12295" width="9" style="115"/>
    <col min="12296" max="12296" width="2.625" style="115" customWidth="1"/>
    <col min="12297" max="12298" width="7" style="115" customWidth="1"/>
    <col min="12299" max="12299" width="2.625" style="115" customWidth="1"/>
    <col min="12300" max="12551" width="9" style="115"/>
    <col min="12552" max="12552" width="2.625" style="115" customWidth="1"/>
    <col min="12553" max="12554" width="7" style="115" customWidth="1"/>
    <col min="12555" max="12555" width="2.625" style="115" customWidth="1"/>
    <col min="12556" max="12807" width="9" style="115"/>
    <col min="12808" max="12808" width="2.625" style="115" customWidth="1"/>
    <col min="12809" max="12810" width="7" style="115" customWidth="1"/>
    <col min="12811" max="12811" width="2.625" style="115" customWidth="1"/>
    <col min="12812" max="13063" width="9" style="115"/>
    <col min="13064" max="13064" width="2.625" style="115" customWidth="1"/>
    <col min="13065" max="13066" width="7" style="115" customWidth="1"/>
    <col min="13067" max="13067" width="2.625" style="115" customWidth="1"/>
    <col min="13068" max="13319" width="9" style="115"/>
    <col min="13320" max="13320" width="2.625" style="115" customWidth="1"/>
    <col min="13321" max="13322" width="7" style="115" customWidth="1"/>
    <col min="13323" max="13323" width="2.625" style="115" customWidth="1"/>
    <col min="13324" max="13575" width="9" style="115"/>
    <col min="13576" max="13576" width="2.625" style="115" customWidth="1"/>
    <col min="13577" max="13578" width="7" style="115" customWidth="1"/>
    <col min="13579" max="13579" width="2.625" style="115" customWidth="1"/>
    <col min="13580" max="13831" width="9" style="115"/>
    <col min="13832" max="13832" width="2.625" style="115" customWidth="1"/>
    <col min="13833" max="13834" width="7" style="115" customWidth="1"/>
    <col min="13835" max="13835" width="2.625" style="115" customWidth="1"/>
    <col min="13836" max="14087" width="9" style="115"/>
    <col min="14088" max="14088" width="2.625" style="115" customWidth="1"/>
    <col min="14089" max="14090" width="7" style="115" customWidth="1"/>
    <col min="14091" max="14091" width="2.625" style="115" customWidth="1"/>
    <col min="14092" max="14343" width="9" style="115"/>
    <col min="14344" max="14344" width="2.625" style="115" customWidth="1"/>
    <col min="14345" max="14346" width="7" style="115" customWidth="1"/>
    <col min="14347" max="14347" width="2.625" style="115" customWidth="1"/>
    <col min="14348" max="14599" width="9" style="115"/>
    <col min="14600" max="14600" width="2.625" style="115" customWidth="1"/>
    <col min="14601" max="14602" width="7" style="115" customWidth="1"/>
    <col min="14603" max="14603" width="2.625" style="115" customWidth="1"/>
    <col min="14604" max="14855" width="9" style="115"/>
    <col min="14856" max="14856" width="2.625" style="115" customWidth="1"/>
    <col min="14857" max="14858" width="7" style="115" customWidth="1"/>
    <col min="14859" max="14859" width="2.625" style="115" customWidth="1"/>
    <col min="14860" max="15111" width="9" style="115"/>
    <col min="15112" max="15112" width="2.625" style="115" customWidth="1"/>
    <col min="15113" max="15114" width="7" style="115" customWidth="1"/>
    <col min="15115" max="15115" width="2.625" style="115" customWidth="1"/>
    <col min="15116" max="15367" width="9" style="115"/>
    <col min="15368" max="15368" width="2.625" style="115" customWidth="1"/>
    <col min="15369" max="15370" width="7" style="115" customWidth="1"/>
    <col min="15371" max="15371" width="2.625" style="115" customWidth="1"/>
    <col min="15372" max="15623" width="9" style="115"/>
    <col min="15624" max="15624" width="2.625" style="115" customWidth="1"/>
    <col min="15625" max="15626" width="7" style="115" customWidth="1"/>
    <col min="15627" max="15627" width="2.625" style="115" customWidth="1"/>
    <col min="15628" max="15879" width="9" style="115"/>
    <col min="15880" max="15880" width="2.625" style="115" customWidth="1"/>
    <col min="15881" max="15882" width="7" style="115" customWidth="1"/>
    <col min="15883" max="15883" width="2.625" style="115" customWidth="1"/>
    <col min="15884" max="16135" width="9" style="115"/>
    <col min="16136" max="16136" width="2.625" style="115" customWidth="1"/>
    <col min="16137" max="16138" width="7" style="115" customWidth="1"/>
    <col min="16139" max="16139" width="2.625" style="115" customWidth="1"/>
    <col min="16140" max="16384" width="9" style="115"/>
  </cols>
  <sheetData>
    <row r="1" spans="1:16" ht="24">
      <c r="A1" s="664" t="s">
        <v>225</v>
      </c>
      <c r="B1" s="664"/>
      <c r="C1" s="664"/>
      <c r="D1" s="664"/>
      <c r="E1" s="664"/>
      <c r="F1" s="664"/>
      <c r="G1" s="664"/>
      <c r="H1" s="664"/>
      <c r="I1" s="664"/>
      <c r="J1" s="664"/>
      <c r="K1" s="664"/>
      <c r="L1" s="664"/>
      <c r="M1" s="664"/>
      <c r="N1" s="664"/>
      <c r="O1" s="664"/>
      <c r="P1" s="664"/>
    </row>
    <row r="2" spans="1:16" ht="25.5">
      <c r="A2" s="116"/>
      <c r="B2" s="117"/>
      <c r="C2" s="117"/>
      <c r="D2" s="117"/>
      <c r="E2" s="117"/>
      <c r="F2" s="117"/>
      <c r="G2" s="117"/>
      <c r="H2" s="117"/>
      <c r="I2" s="117"/>
      <c r="J2" s="117"/>
      <c r="K2" s="117"/>
      <c r="L2" s="117"/>
      <c r="M2" s="117"/>
      <c r="N2" s="117"/>
      <c r="O2" s="117"/>
      <c r="P2" s="117"/>
    </row>
    <row r="4" spans="1:16">
      <c r="A4" s="118"/>
      <c r="B4" s="119"/>
      <c r="C4" s="119"/>
      <c r="D4" s="119"/>
      <c r="E4" s="119"/>
      <c r="F4" s="119"/>
      <c r="G4" s="119"/>
      <c r="H4" s="119"/>
      <c r="I4" s="119"/>
      <c r="J4" s="119"/>
      <c r="K4" s="119"/>
      <c r="L4" s="119"/>
      <c r="M4" s="119"/>
      <c r="N4" s="119"/>
      <c r="O4" s="119"/>
      <c r="P4" s="120"/>
    </row>
    <row r="5" spans="1:16">
      <c r="A5" s="665" t="s">
        <v>226</v>
      </c>
      <c r="B5" s="666"/>
      <c r="C5" s="666"/>
      <c r="D5" s="666"/>
      <c r="E5" s="666"/>
      <c r="F5" s="666"/>
      <c r="G5" s="666"/>
      <c r="H5" s="666"/>
      <c r="I5" s="666"/>
      <c r="J5" s="666"/>
      <c r="K5" s="666"/>
      <c r="L5" s="666"/>
      <c r="M5" s="666"/>
      <c r="N5" s="666"/>
      <c r="O5" s="666"/>
      <c r="P5" s="667"/>
    </row>
    <row r="6" spans="1:16">
      <c r="A6" s="665"/>
      <c r="B6" s="666"/>
      <c r="C6" s="666"/>
      <c r="D6" s="666"/>
      <c r="E6" s="666"/>
      <c r="F6" s="666"/>
      <c r="G6" s="666"/>
      <c r="H6" s="666"/>
      <c r="I6" s="666"/>
      <c r="J6" s="666"/>
      <c r="K6" s="666"/>
      <c r="L6" s="666"/>
      <c r="M6" s="666"/>
      <c r="N6" s="666"/>
      <c r="O6" s="666"/>
      <c r="P6" s="667"/>
    </row>
    <row r="7" spans="1:16">
      <c r="A7" s="121"/>
      <c r="P7" s="122"/>
    </row>
    <row r="8" spans="1:16">
      <c r="A8" s="668" t="str">
        <f>IF(入力!C18="","",入力!C18)</f>
        <v/>
      </c>
      <c r="B8" s="669"/>
      <c r="C8" s="669"/>
      <c r="D8" s="671" t="s">
        <v>227</v>
      </c>
      <c r="E8" s="669"/>
      <c r="P8" s="122"/>
    </row>
    <row r="9" spans="1:16">
      <c r="A9" s="670"/>
      <c r="B9" s="669"/>
      <c r="C9" s="669"/>
      <c r="D9" s="669"/>
      <c r="E9" s="669"/>
      <c r="P9" s="122"/>
    </row>
    <row r="10" spans="1:16">
      <c r="A10" s="670"/>
      <c r="B10" s="669"/>
      <c r="C10" s="669"/>
      <c r="D10" s="669"/>
      <c r="E10" s="669"/>
      <c r="P10" s="122"/>
    </row>
    <row r="11" spans="1:16">
      <c r="A11" s="121"/>
      <c r="P11" s="122"/>
    </row>
    <row r="12" spans="1:16">
      <c r="A12" s="121"/>
      <c r="P12" s="122"/>
    </row>
    <row r="13" spans="1:16">
      <c r="A13" s="121"/>
      <c r="P13" s="122"/>
    </row>
    <row r="14" spans="1:16">
      <c r="A14" s="121"/>
      <c r="P14" s="122"/>
    </row>
    <row r="15" spans="1:16">
      <c r="A15" s="121"/>
      <c r="P15" s="122"/>
    </row>
    <row r="16" spans="1:16">
      <c r="A16" s="121"/>
      <c r="P16" s="122"/>
    </row>
    <row r="17" spans="1:16">
      <c r="A17" s="121"/>
      <c r="P17" s="122"/>
    </row>
    <row r="18" spans="1:16">
      <c r="A18" s="121"/>
      <c r="L18" s="672" t="s">
        <v>285</v>
      </c>
      <c r="M18" s="672"/>
      <c r="N18" s="672"/>
      <c r="O18" s="672"/>
      <c r="P18" s="673"/>
    </row>
    <row r="19" spans="1:16">
      <c r="A19" s="121"/>
      <c r="L19" s="672"/>
      <c r="M19" s="672"/>
      <c r="N19" s="672"/>
      <c r="O19" s="672"/>
      <c r="P19" s="673"/>
    </row>
    <row r="20" spans="1:16">
      <c r="A20" s="121"/>
      <c r="L20" s="672"/>
      <c r="M20" s="672"/>
      <c r="N20" s="672"/>
      <c r="O20" s="672"/>
      <c r="P20" s="673"/>
    </row>
    <row r="21" spans="1:16">
      <c r="A21" s="121"/>
      <c r="P21" s="122"/>
    </row>
    <row r="22" spans="1:16">
      <c r="A22" s="121"/>
      <c r="F22" s="661" t="s">
        <v>228</v>
      </c>
      <c r="G22" s="661" t="str">
        <f>IF(入力!C14="","",入力!C14)</f>
        <v/>
      </c>
      <c r="H22" s="661"/>
      <c r="I22" s="662"/>
      <c r="J22" s="662"/>
      <c r="K22" s="662"/>
      <c r="L22" s="662"/>
      <c r="M22" s="662"/>
      <c r="N22" s="662"/>
      <c r="O22" s="662"/>
      <c r="P22" s="663"/>
    </row>
    <row r="23" spans="1:16">
      <c r="A23" s="121"/>
      <c r="F23" s="662"/>
      <c r="G23" s="662"/>
      <c r="H23" s="662"/>
      <c r="I23" s="662"/>
      <c r="J23" s="662"/>
      <c r="K23" s="662"/>
      <c r="L23" s="662"/>
      <c r="M23" s="662"/>
      <c r="N23" s="662"/>
      <c r="O23" s="662"/>
      <c r="P23" s="663"/>
    </row>
    <row r="24" spans="1:16">
      <c r="A24" s="121"/>
      <c r="F24" s="662"/>
      <c r="G24" s="662"/>
      <c r="H24" s="662"/>
      <c r="I24" s="662"/>
      <c r="J24" s="662"/>
      <c r="K24" s="662"/>
      <c r="L24" s="662"/>
      <c r="M24" s="662"/>
      <c r="N24" s="662"/>
      <c r="O24" s="662"/>
      <c r="P24" s="663"/>
    </row>
    <row r="25" spans="1:16">
      <c r="A25" s="121"/>
      <c r="F25" s="661" t="s">
        <v>229</v>
      </c>
      <c r="G25" s="661" t="str">
        <f>IF(入力!C20="","",入力!C20)</f>
        <v/>
      </c>
      <c r="H25" s="661"/>
      <c r="I25" s="662"/>
      <c r="J25" s="662"/>
      <c r="K25" s="662"/>
      <c r="L25" s="662"/>
      <c r="M25" s="662"/>
      <c r="N25" s="662"/>
      <c r="O25" s="662"/>
      <c r="P25" s="663"/>
    </row>
    <row r="26" spans="1:16">
      <c r="A26" s="121"/>
      <c r="F26" s="662"/>
      <c r="G26" s="662"/>
      <c r="H26" s="662"/>
      <c r="I26" s="662"/>
      <c r="J26" s="662"/>
      <c r="K26" s="662"/>
      <c r="L26" s="662"/>
      <c r="M26" s="662"/>
      <c r="N26" s="662"/>
      <c r="O26" s="662"/>
      <c r="P26" s="663"/>
    </row>
    <row r="27" spans="1:16">
      <c r="A27" s="121"/>
      <c r="F27" s="661" t="s">
        <v>230</v>
      </c>
      <c r="G27" s="680" t="str">
        <f>IF(入力!C21="","",入力!C21)</f>
        <v/>
      </c>
      <c r="H27" s="680"/>
      <c r="I27" s="680"/>
      <c r="J27" s="680"/>
      <c r="K27" s="680"/>
      <c r="L27" s="680"/>
      <c r="M27" s="680"/>
      <c r="N27" s="680"/>
      <c r="O27" s="681" t="s">
        <v>231</v>
      </c>
      <c r="P27" s="682"/>
    </row>
    <row r="28" spans="1:16">
      <c r="A28" s="121"/>
      <c r="F28" s="662"/>
      <c r="G28" s="680"/>
      <c r="H28" s="680"/>
      <c r="I28" s="680"/>
      <c r="J28" s="680"/>
      <c r="K28" s="680"/>
      <c r="L28" s="680"/>
      <c r="M28" s="680"/>
      <c r="N28" s="680"/>
      <c r="O28" s="681"/>
      <c r="P28" s="682"/>
    </row>
    <row r="29" spans="1:16">
      <c r="A29" s="121"/>
      <c r="F29" s="662"/>
      <c r="G29" s="680"/>
      <c r="H29" s="680"/>
      <c r="I29" s="680"/>
      <c r="J29" s="680"/>
      <c r="K29" s="680"/>
      <c r="L29" s="680"/>
      <c r="M29" s="680"/>
      <c r="N29" s="680"/>
      <c r="O29" s="681"/>
      <c r="P29" s="682"/>
    </row>
    <row r="30" spans="1:16">
      <c r="A30" s="121"/>
      <c r="F30" s="683" t="s">
        <v>232</v>
      </c>
      <c r="G30" s="684"/>
      <c r="H30" s="686" t="s">
        <v>233</v>
      </c>
      <c r="I30" s="676" t="str">
        <f>IF(入力!C22="","",入力!C22)</f>
        <v/>
      </c>
      <c r="J30" s="688"/>
      <c r="K30" s="661" t="s">
        <v>234</v>
      </c>
      <c r="L30" s="683" t="str">
        <f>IF(入力!G22="","",入力!G22)</f>
        <v/>
      </c>
      <c r="M30" s="684"/>
      <c r="N30" s="674" t="s">
        <v>235</v>
      </c>
      <c r="O30" s="676" t="str">
        <f>IF(入力!K22="","",入力!K22)</f>
        <v/>
      </c>
      <c r="P30" s="677"/>
    </row>
    <row r="31" spans="1:16">
      <c r="A31" s="124"/>
      <c r="B31" s="125"/>
      <c r="C31" s="125"/>
      <c r="D31" s="125"/>
      <c r="E31" s="125"/>
      <c r="F31" s="685"/>
      <c r="G31" s="685"/>
      <c r="H31" s="687"/>
      <c r="I31" s="678"/>
      <c r="J31" s="678"/>
      <c r="K31" s="689"/>
      <c r="L31" s="685"/>
      <c r="M31" s="685"/>
      <c r="N31" s="675"/>
      <c r="O31" s="678"/>
      <c r="P31" s="679"/>
    </row>
    <row r="32" spans="1:16" ht="14.25">
      <c r="F32" s="123"/>
      <c r="G32" s="123"/>
      <c r="H32" s="123"/>
      <c r="I32" s="123"/>
      <c r="J32" s="123"/>
      <c r="K32" s="123"/>
      <c r="L32" s="123"/>
      <c r="M32" s="123"/>
      <c r="N32" s="123"/>
      <c r="O32" s="123"/>
      <c r="P32" s="123"/>
    </row>
    <row r="33" spans="1:2">
      <c r="A33" s="117" t="s">
        <v>236</v>
      </c>
      <c r="B33" s="115" t="s">
        <v>237</v>
      </c>
    </row>
    <row r="34" spans="1:2">
      <c r="B34" s="115" t="s">
        <v>238</v>
      </c>
    </row>
    <row r="35" spans="1:2">
      <c r="B35" s="115" t="s">
        <v>239</v>
      </c>
    </row>
  </sheetData>
  <mergeCells count="19">
    <mergeCell ref="N30:N31"/>
    <mergeCell ref="O30:P31"/>
    <mergeCell ref="F25:F26"/>
    <mergeCell ref="G25:P26"/>
    <mergeCell ref="F27:F29"/>
    <mergeCell ref="G27:N29"/>
    <mergeCell ref="O27:P29"/>
    <mergeCell ref="F30:G31"/>
    <mergeCell ref="H30:H31"/>
    <mergeCell ref="I30:J31"/>
    <mergeCell ref="K30:K31"/>
    <mergeCell ref="L30:M31"/>
    <mergeCell ref="F22:F24"/>
    <mergeCell ref="G22:P24"/>
    <mergeCell ref="A1:P1"/>
    <mergeCell ref="A5:P6"/>
    <mergeCell ref="A8:C10"/>
    <mergeCell ref="D8:E10"/>
    <mergeCell ref="L18:P20"/>
  </mergeCells>
  <phoneticPr fontId="21"/>
  <printOptions horizontalCentered="1"/>
  <pageMargins left="0.78740157480314965" right="0.78740157480314965" top="0.98425196850393704" bottom="0.63" header="0.51181102362204722" footer="0.51181102362204722"/>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3"/>
  </sheetPr>
  <dimension ref="B1:Q39"/>
  <sheetViews>
    <sheetView topLeftCell="A8" workbookViewId="0">
      <selection activeCell="J6" sqref="J6:Q34"/>
    </sheetView>
  </sheetViews>
  <sheetFormatPr defaultRowHeight="13.5"/>
  <cols>
    <col min="1" max="1" width="2.625" style="115" customWidth="1"/>
    <col min="2" max="6" width="9" style="115"/>
    <col min="7" max="7" width="4.625" style="115" customWidth="1"/>
    <col min="8" max="12" width="9" style="115"/>
    <col min="13" max="13" width="4.625" style="115" customWidth="1"/>
    <col min="14" max="17" width="9" style="115"/>
    <col min="18" max="18" width="2.625" style="115" customWidth="1"/>
    <col min="19" max="256" width="9" style="115"/>
    <col min="257" max="257" width="2.625" style="115" customWidth="1"/>
    <col min="258" max="262" width="9" style="115"/>
    <col min="263" max="263" width="4.625" style="115" customWidth="1"/>
    <col min="264" max="268" width="9" style="115"/>
    <col min="269" max="269" width="4.625" style="115" customWidth="1"/>
    <col min="270" max="273" width="9" style="115"/>
    <col min="274" max="274" width="2.625" style="115" customWidth="1"/>
    <col min="275" max="512" width="9" style="115"/>
    <col min="513" max="513" width="2.625" style="115" customWidth="1"/>
    <col min="514" max="518" width="9" style="115"/>
    <col min="519" max="519" width="4.625" style="115" customWidth="1"/>
    <col min="520" max="524" width="9" style="115"/>
    <col min="525" max="525" width="4.625" style="115" customWidth="1"/>
    <col min="526" max="529" width="9" style="115"/>
    <col min="530" max="530" width="2.625" style="115" customWidth="1"/>
    <col min="531" max="768" width="9" style="115"/>
    <col min="769" max="769" width="2.625" style="115" customWidth="1"/>
    <col min="770" max="774" width="9" style="115"/>
    <col min="775" max="775" width="4.625" style="115" customWidth="1"/>
    <col min="776" max="780" width="9" style="115"/>
    <col min="781" max="781" width="4.625" style="115" customWidth="1"/>
    <col min="782" max="785" width="9" style="115"/>
    <col min="786" max="786" width="2.625" style="115" customWidth="1"/>
    <col min="787" max="1024" width="9" style="115"/>
    <col min="1025" max="1025" width="2.625" style="115" customWidth="1"/>
    <col min="1026" max="1030" width="9" style="115"/>
    <col min="1031" max="1031" width="4.625" style="115" customWidth="1"/>
    <col min="1032" max="1036" width="9" style="115"/>
    <col min="1037" max="1037" width="4.625" style="115" customWidth="1"/>
    <col min="1038" max="1041" width="9" style="115"/>
    <col min="1042" max="1042" width="2.625" style="115" customWidth="1"/>
    <col min="1043" max="1280" width="9" style="115"/>
    <col min="1281" max="1281" width="2.625" style="115" customWidth="1"/>
    <col min="1282" max="1286" width="9" style="115"/>
    <col min="1287" max="1287" width="4.625" style="115" customWidth="1"/>
    <col min="1288" max="1292" width="9" style="115"/>
    <col min="1293" max="1293" width="4.625" style="115" customWidth="1"/>
    <col min="1294" max="1297" width="9" style="115"/>
    <col min="1298" max="1298" width="2.625" style="115" customWidth="1"/>
    <col min="1299" max="1536" width="9" style="115"/>
    <col min="1537" max="1537" width="2.625" style="115" customWidth="1"/>
    <col min="1538" max="1542" width="9" style="115"/>
    <col min="1543" max="1543" width="4.625" style="115" customWidth="1"/>
    <col min="1544" max="1548" width="9" style="115"/>
    <col min="1549" max="1549" width="4.625" style="115" customWidth="1"/>
    <col min="1550" max="1553" width="9" style="115"/>
    <col min="1554" max="1554" width="2.625" style="115" customWidth="1"/>
    <col min="1555" max="1792" width="9" style="115"/>
    <col min="1793" max="1793" width="2.625" style="115" customWidth="1"/>
    <col min="1794" max="1798" width="9" style="115"/>
    <col min="1799" max="1799" width="4.625" style="115" customWidth="1"/>
    <col min="1800" max="1804" width="9" style="115"/>
    <col min="1805" max="1805" width="4.625" style="115" customWidth="1"/>
    <col min="1806" max="1809" width="9" style="115"/>
    <col min="1810" max="1810" width="2.625" style="115" customWidth="1"/>
    <col min="1811" max="2048" width="9" style="115"/>
    <col min="2049" max="2049" width="2.625" style="115" customWidth="1"/>
    <col min="2050" max="2054" width="9" style="115"/>
    <col min="2055" max="2055" width="4.625" style="115" customWidth="1"/>
    <col min="2056" max="2060" width="9" style="115"/>
    <col min="2061" max="2061" width="4.625" style="115" customWidth="1"/>
    <col min="2062" max="2065" width="9" style="115"/>
    <col min="2066" max="2066" width="2.625" style="115" customWidth="1"/>
    <col min="2067" max="2304" width="9" style="115"/>
    <col min="2305" max="2305" width="2.625" style="115" customWidth="1"/>
    <col min="2306" max="2310" width="9" style="115"/>
    <col min="2311" max="2311" width="4.625" style="115" customWidth="1"/>
    <col min="2312" max="2316" width="9" style="115"/>
    <col min="2317" max="2317" width="4.625" style="115" customWidth="1"/>
    <col min="2318" max="2321" width="9" style="115"/>
    <col min="2322" max="2322" width="2.625" style="115" customWidth="1"/>
    <col min="2323" max="2560" width="9" style="115"/>
    <col min="2561" max="2561" width="2.625" style="115" customWidth="1"/>
    <col min="2562" max="2566" width="9" style="115"/>
    <col min="2567" max="2567" width="4.625" style="115" customWidth="1"/>
    <col min="2568" max="2572" width="9" style="115"/>
    <col min="2573" max="2573" width="4.625" style="115" customWidth="1"/>
    <col min="2574" max="2577" width="9" style="115"/>
    <col min="2578" max="2578" width="2.625" style="115" customWidth="1"/>
    <col min="2579" max="2816" width="9" style="115"/>
    <col min="2817" max="2817" width="2.625" style="115" customWidth="1"/>
    <col min="2818" max="2822" width="9" style="115"/>
    <col min="2823" max="2823" width="4.625" style="115" customWidth="1"/>
    <col min="2824" max="2828" width="9" style="115"/>
    <col min="2829" max="2829" width="4.625" style="115" customWidth="1"/>
    <col min="2830" max="2833" width="9" style="115"/>
    <col min="2834" max="2834" width="2.625" style="115" customWidth="1"/>
    <col min="2835" max="3072" width="9" style="115"/>
    <col min="3073" max="3073" width="2.625" style="115" customWidth="1"/>
    <col min="3074" max="3078" width="9" style="115"/>
    <col min="3079" max="3079" width="4.625" style="115" customWidth="1"/>
    <col min="3080" max="3084" width="9" style="115"/>
    <col min="3085" max="3085" width="4.625" style="115" customWidth="1"/>
    <col min="3086" max="3089" width="9" style="115"/>
    <col min="3090" max="3090" width="2.625" style="115" customWidth="1"/>
    <col min="3091" max="3328" width="9" style="115"/>
    <col min="3329" max="3329" width="2.625" style="115" customWidth="1"/>
    <col min="3330" max="3334" width="9" style="115"/>
    <col min="3335" max="3335" width="4.625" style="115" customWidth="1"/>
    <col min="3336" max="3340" width="9" style="115"/>
    <col min="3341" max="3341" width="4.625" style="115" customWidth="1"/>
    <col min="3342" max="3345" width="9" style="115"/>
    <col min="3346" max="3346" width="2.625" style="115" customWidth="1"/>
    <col min="3347" max="3584" width="9" style="115"/>
    <col min="3585" max="3585" width="2.625" style="115" customWidth="1"/>
    <col min="3586" max="3590" width="9" style="115"/>
    <col min="3591" max="3591" width="4.625" style="115" customWidth="1"/>
    <col min="3592" max="3596" width="9" style="115"/>
    <col min="3597" max="3597" width="4.625" style="115" customWidth="1"/>
    <col min="3598" max="3601" width="9" style="115"/>
    <col min="3602" max="3602" width="2.625" style="115" customWidth="1"/>
    <col min="3603" max="3840" width="9" style="115"/>
    <col min="3841" max="3841" width="2.625" style="115" customWidth="1"/>
    <col min="3842" max="3846" width="9" style="115"/>
    <col min="3847" max="3847" width="4.625" style="115" customWidth="1"/>
    <col min="3848" max="3852" width="9" style="115"/>
    <col min="3853" max="3853" width="4.625" style="115" customWidth="1"/>
    <col min="3854" max="3857" width="9" style="115"/>
    <col min="3858" max="3858" width="2.625" style="115" customWidth="1"/>
    <col min="3859" max="4096" width="9" style="115"/>
    <col min="4097" max="4097" width="2.625" style="115" customWidth="1"/>
    <col min="4098" max="4102" width="9" style="115"/>
    <col min="4103" max="4103" width="4.625" style="115" customWidth="1"/>
    <col min="4104" max="4108" width="9" style="115"/>
    <col min="4109" max="4109" width="4.625" style="115" customWidth="1"/>
    <col min="4110" max="4113" width="9" style="115"/>
    <col min="4114" max="4114" width="2.625" style="115" customWidth="1"/>
    <col min="4115" max="4352" width="9" style="115"/>
    <col min="4353" max="4353" width="2.625" style="115" customWidth="1"/>
    <col min="4354" max="4358" width="9" style="115"/>
    <col min="4359" max="4359" width="4.625" style="115" customWidth="1"/>
    <col min="4360" max="4364" width="9" style="115"/>
    <col min="4365" max="4365" width="4.625" style="115" customWidth="1"/>
    <col min="4366" max="4369" width="9" style="115"/>
    <col min="4370" max="4370" width="2.625" style="115" customWidth="1"/>
    <col min="4371" max="4608" width="9" style="115"/>
    <col min="4609" max="4609" width="2.625" style="115" customWidth="1"/>
    <col min="4610" max="4614" width="9" style="115"/>
    <col min="4615" max="4615" width="4.625" style="115" customWidth="1"/>
    <col min="4616" max="4620" width="9" style="115"/>
    <col min="4621" max="4621" width="4.625" style="115" customWidth="1"/>
    <col min="4622" max="4625" width="9" style="115"/>
    <col min="4626" max="4626" width="2.625" style="115" customWidth="1"/>
    <col min="4627" max="4864" width="9" style="115"/>
    <col min="4865" max="4865" width="2.625" style="115" customWidth="1"/>
    <col min="4866" max="4870" width="9" style="115"/>
    <col min="4871" max="4871" width="4.625" style="115" customWidth="1"/>
    <col min="4872" max="4876" width="9" style="115"/>
    <col min="4877" max="4877" width="4.625" style="115" customWidth="1"/>
    <col min="4878" max="4881" width="9" style="115"/>
    <col min="4882" max="4882" width="2.625" style="115" customWidth="1"/>
    <col min="4883" max="5120" width="9" style="115"/>
    <col min="5121" max="5121" width="2.625" style="115" customWidth="1"/>
    <col min="5122" max="5126" width="9" style="115"/>
    <col min="5127" max="5127" width="4.625" style="115" customWidth="1"/>
    <col min="5128" max="5132" width="9" style="115"/>
    <col min="5133" max="5133" width="4.625" style="115" customWidth="1"/>
    <col min="5134" max="5137" width="9" style="115"/>
    <col min="5138" max="5138" width="2.625" style="115" customWidth="1"/>
    <col min="5139" max="5376" width="9" style="115"/>
    <col min="5377" max="5377" width="2.625" style="115" customWidth="1"/>
    <col min="5378" max="5382" width="9" style="115"/>
    <col min="5383" max="5383" width="4.625" style="115" customWidth="1"/>
    <col min="5384" max="5388" width="9" style="115"/>
    <col min="5389" max="5389" width="4.625" style="115" customWidth="1"/>
    <col min="5390" max="5393" width="9" style="115"/>
    <col min="5394" max="5394" width="2.625" style="115" customWidth="1"/>
    <col min="5395" max="5632" width="9" style="115"/>
    <col min="5633" max="5633" width="2.625" style="115" customWidth="1"/>
    <col min="5634" max="5638" width="9" style="115"/>
    <col min="5639" max="5639" width="4.625" style="115" customWidth="1"/>
    <col min="5640" max="5644" width="9" style="115"/>
    <col min="5645" max="5645" width="4.625" style="115" customWidth="1"/>
    <col min="5646" max="5649" width="9" style="115"/>
    <col min="5650" max="5650" width="2.625" style="115" customWidth="1"/>
    <col min="5651" max="5888" width="9" style="115"/>
    <col min="5889" max="5889" width="2.625" style="115" customWidth="1"/>
    <col min="5890" max="5894" width="9" style="115"/>
    <col min="5895" max="5895" width="4.625" style="115" customWidth="1"/>
    <col min="5896" max="5900" width="9" style="115"/>
    <col min="5901" max="5901" width="4.625" style="115" customWidth="1"/>
    <col min="5902" max="5905" width="9" style="115"/>
    <col min="5906" max="5906" width="2.625" style="115" customWidth="1"/>
    <col min="5907" max="6144" width="9" style="115"/>
    <col min="6145" max="6145" width="2.625" style="115" customWidth="1"/>
    <col min="6146" max="6150" width="9" style="115"/>
    <col min="6151" max="6151" width="4.625" style="115" customWidth="1"/>
    <col min="6152" max="6156" width="9" style="115"/>
    <col min="6157" max="6157" width="4.625" style="115" customWidth="1"/>
    <col min="6158" max="6161" width="9" style="115"/>
    <col min="6162" max="6162" width="2.625" style="115" customWidth="1"/>
    <col min="6163" max="6400" width="9" style="115"/>
    <col min="6401" max="6401" width="2.625" style="115" customWidth="1"/>
    <col min="6402" max="6406" width="9" style="115"/>
    <col min="6407" max="6407" width="4.625" style="115" customWidth="1"/>
    <col min="6408" max="6412" width="9" style="115"/>
    <col min="6413" max="6413" width="4.625" style="115" customWidth="1"/>
    <col min="6414" max="6417" width="9" style="115"/>
    <col min="6418" max="6418" width="2.625" style="115" customWidth="1"/>
    <col min="6419" max="6656" width="9" style="115"/>
    <col min="6657" max="6657" width="2.625" style="115" customWidth="1"/>
    <col min="6658" max="6662" width="9" style="115"/>
    <col min="6663" max="6663" width="4.625" style="115" customWidth="1"/>
    <col min="6664" max="6668" width="9" style="115"/>
    <col min="6669" max="6669" width="4.625" style="115" customWidth="1"/>
    <col min="6670" max="6673" width="9" style="115"/>
    <col min="6674" max="6674" width="2.625" style="115" customWidth="1"/>
    <col min="6675" max="6912" width="9" style="115"/>
    <col min="6913" max="6913" width="2.625" style="115" customWidth="1"/>
    <col min="6914" max="6918" width="9" style="115"/>
    <col min="6919" max="6919" width="4.625" style="115" customWidth="1"/>
    <col min="6920" max="6924" width="9" style="115"/>
    <col min="6925" max="6925" width="4.625" style="115" customWidth="1"/>
    <col min="6926" max="6929" width="9" style="115"/>
    <col min="6930" max="6930" width="2.625" style="115" customWidth="1"/>
    <col min="6931" max="7168" width="9" style="115"/>
    <col min="7169" max="7169" width="2.625" style="115" customWidth="1"/>
    <col min="7170" max="7174" width="9" style="115"/>
    <col min="7175" max="7175" width="4.625" style="115" customWidth="1"/>
    <col min="7176" max="7180" width="9" style="115"/>
    <col min="7181" max="7181" width="4.625" style="115" customWidth="1"/>
    <col min="7182" max="7185" width="9" style="115"/>
    <col min="7186" max="7186" width="2.625" style="115" customWidth="1"/>
    <col min="7187" max="7424" width="9" style="115"/>
    <col min="7425" max="7425" width="2.625" style="115" customWidth="1"/>
    <col min="7426" max="7430" width="9" style="115"/>
    <col min="7431" max="7431" width="4.625" style="115" customWidth="1"/>
    <col min="7432" max="7436" width="9" style="115"/>
    <col min="7437" max="7437" width="4.625" style="115" customWidth="1"/>
    <col min="7438" max="7441" width="9" style="115"/>
    <col min="7442" max="7442" width="2.625" style="115" customWidth="1"/>
    <col min="7443" max="7680" width="9" style="115"/>
    <col min="7681" max="7681" width="2.625" style="115" customWidth="1"/>
    <col min="7682" max="7686" width="9" style="115"/>
    <col min="7687" max="7687" width="4.625" style="115" customWidth="1"/>
    <col min="7688" max="7692" width="9" style="115"/>
    <col min="7693" max="7693" width="4.625" style="115" customWidth="1"/>
    <col min="7694" max="7697" width="9" style="115"/>
    <col min="7698" max="7698" width="2.625" style="115" customWidth="1"/>
    <col min="7699" max="7936" width="9" style="115"/>
    <col min="7937" max="7937" width="2.625" style="115" customWidth="1"/>
    <col min="7938" max="7942" width="9" style="115"/>
    <col min="7943" max="7943" width="4.625" style="115" customWidth="1"/>
    <col min="7944" max="7948" width="9" style="115"/>
    <col min="7949" max="7949" width="4.625" style="115" customWidth="1"/>
    <col min="7950" max="7953" width="9" style="115"/>
    <col min="7954" max="7954" width="2.625" style="115" customWidth="1"/>
    <col min="7955" max="8192" width="9" style="115"/>
    <col min="8193" max="8193" width="2.625" style="115" customWidth="1"/>
    <col min="8194" max="8198" width="9" style="115"/>
    <col min="8199" max="8199" width="4.625" style="115" customWidth="1"/>
    <col min="8200" max="8204" width="9" style="115"/>
    <col min="8205" max="8205" width="4.625" style="115" customWidth="1"/>
    <col min="8206" max="8209" width="9" style="115"/>
    <col min="8210" max="8210" width="2.625" style="115" customWidth="1"/>
    <col min="8211" max="8448" width="9" style="115"/>
    <col min="8449" max="8449" width="2.625" style="115" customWidth="1"/>
    <col min="8450" max="8454" width="9" style="115"/>
    <col min="8455" max="8455" width="4.625" style="115" customWidth="1"/>
    <col min="8456" max="8460" width="9" style="115"/>
    <col min="8461" max="8461" width="4.625" style="115" customWidth="1"/>
    <col min="8462" max="8465" width="9" style="115"/>
    <col min="8466" max="8466" width="2.625" style="115" customWidth="1"/>
    <col min="8467" max="8704" width="9" style="115"/>
    <col min="8705" max="8705" width="2.625" style="115" customWidth="1"/>
    <col min="8706" max="8710" width="9" style="115"/>
    <col min="8711" max="8711" width="4.625" style="115" customWidth="1"/>
    <col min="8712" max="8716" width="9" style="115"/>
    <col min="8717" max="8717" width="4.625" style="115" customWidth="1"/>
    <col min="8718" max="8721" width="9" style="115"/>
    <col min="8722" max="8722" width="2.625" style="115" customWidth="1"/>
    <col min="8723" max="8960" width="9" style="115"/>
    <col min="8961" max="8961" width="2.625" style="115" customWidth="1"/>
    <col min="8962" max="8966" width="9" style="115"/>
    <col min="8967" max="8967" width="4.625" style="115" customWidth="1"/>
    <col min="8968" max="8972" width="9" style="115"/>
    <col min="8973" max="8973" width="4.625" style="115" customWidth="1"/>
    <col min="8974" max="8977" width="9" style="115"/>
    <col min="8978" max="8978" width="2.625" style="115" customWidth="1"/>
    <col min="8979" max="9216" width="9" style="115"/>
    <col min="9217" max="9217" width="2.625" style="115" customWidth="1"/>
    <col min="9218" max="9222" width="9" style="115"/>
    <col min="9223" max="9223" width="4.625" style="115" customWidth="1"/>
    <col min="9224" max="9228" width="9" style="115"/>
    <col min="9229" max="9229" width="4.625" style="115" customWidth="1"/>
    <col min="9230" max="9233" width="9" style="115"/>
    <col min="9234" max="9234" width="2.625" style="115" customWidth="1"/>
    <col min="9235" max="9472" width="9" style="115"/>
    <col min="9473" max="9473" width="2.625" style="115" customWidth="1"/>
    <col min="9474" max="9478" width="9" style="115"/>
    <col min="9479" max="9479" width="4.625" style="115" customWidth="1"/>
    <col min="9480" max="9484" width="9" style="115"/>
    <col min="9485" max="9485" width="4.625" style="115" customWidth="1"/>
    <col min="9486" max="9489" width="9" style="115"/>
    <col min="9490" max="9490" width="2.625" style="115" customWidth="1"/>
    <col min="9491" max="9728" width="9" style="115"/>
    <col min="9729" max="9729" width="2.625" style="115" customWidth="1"/>
    <col min="9730" max="9734" width="9" style="115"/>
    <col min="9735" max="9735" width="4.625" style="115" customWidth="1"/>
    <col min="9736" max="9740" width="9" style="115"/>
    <col min="9741" max="9741" width="4.625" style="115" customWidth="1"/>
    <col min="9742" max="9745" width="9" style="115"/>
    <col min="9746" max="9746" width="2.625" style="115" customWidth="1"/>
    <col min="9747" max="9984" width="9" style="115"/>
    <col min="9985" max="9985" width="2.625" style="115" customWidth="1"/>
    <col min="9986" max="9990" width="9" style="115"/>
    <col min="9991" max="9991" width="4.625" style="115" customWidth="1"/>
    <col min="9992" max="9996" width="9" style="115"/>
    <col min="9997" max="9997" width="4.625" style="115" customWidth="1"/>
    <col min="9998" max="10001" width="9" style="115"/>
    <col min="10002" max="10002" width="2.625" style="115" customWidth="1"/>
    <col min="10003" max="10240" width="9" style="115"/>
    <col min="10241" max="10241" width="2.625" style="115" customWidth="1"/>
    <col min="10242" max="10246" width="9" style="115"/>
    <col min="10247" max="10247" width="4.625" style="115" customWidth="1"/>
    <col min="10248" max="10252" width="9" style="115"/>
    <col min="10253" max="10253" width="4.625" style="115" customWidth="1"/>
    <col min="10254" max="10257" width="9" style="115"/>
    <col min="10258" max="10258" width="2.625" style="115" customWidth="1"/>
    <col min="10259" max="10496" width="9" style="115"/>
    <col min="10497" max="10497" width="2.625" style="115" customWidth="1"/>
    <col min="10498" max="10502" width="9" style="115"/>
    <col min="10503" max="10503" width="4.625" style="115" customWidth="1"/>
    <col min="10504" max="10508" width="9" style="115"/>
    <col min="10509" max="10509" width="4.625" style="115" customWidth="1"/>
    <col min="10510" max="10513" width="9" style="115"/>
    <col min="10514" max="10514" width="2.625" style="115" customWidth="1"/>
    <col min="10515" max="10752" width="9" style="115"/>
    <col min="10753" max="10753" width="2.625" style="115" customWidth="1"/>
    <col min="10754" max="10758" width="9" style="115"/>
    <col min="10759" max="10759" width="4.625" style="115" customWidth="1"/>
    <col min="10760" max="10764" width="9" style="115"/>
    <col min="10765" max="10765" width="4.625" style="115" customWidth="1"/>
    <col min="10766" max="10769" width="9" style="115"/>
    <col min="10770" max="10770" width="2.625" style="115" customWidth="1"/>
    <col min="10771" max="11008" width="9" style="115"/>
    <col min="11009" max="11009" width="2.625" style="115" customWidth="1"/>
    <col min="11010" max="11014" width="9" style="115"/>
    <col min="11015" max="11015" width="4.625" style="115" customWidth="1"/>
    <col min="11016" max="11020" width="9" style="115"/>
    <col min="11021" max="11021" width="4.625" style="115" customWidth="1"/>
    <col min="11022" max="11025" width="9" style="115"/>
    <col min="11026" max="11026" width="2.625" style="115" customWidth="1"/>
    <col min="11027" max="11264" width="9" style="115"/>
    <col min="11265" max="11265" width="2.625" style="115" customWidth="1"/>
    <col min="11266" max="11270" width="9" style="115"/>
    <col min="11271" max="11271" width="4.625" style="115" customWidth="1"/>
    <col min="11272" max="11276" width="9" style="115"/>
    <col min="11277" max="11277" width="4.625" style="115" customWidth="1"/>
    <col min="11278" max="11281" width="9" style="115"/>
    <col min="11282" max="11282" width="2.625" style="115" customWidth="1"/>
    <col min="11283" max="11520" width="9" style="115"/>
    <col min="11521" max="11521" width="2.625" style="115" customWidth="1"/>
    <col min="11522" max="11526" width="9" style="115"/>
    <col min="11527" max="11527" width="4.625" style="115" customWidth="1"/>
    <col min="11528" max="11532" width="9" style="115"/>
    <col min="11533" max="11533" width="4.625" style="115" customWidth="1"/>
    <col min="11534" max="11537" width="9" style="115"/>
    <col min="11538" max="11538" width="2.625" style="115" customWidth="1"/>
    <col min="11539" max="11776" width="9" style="115"/>
    <col min="11777" max="11777" width="2.625" style="115" customWidth="1"/>
    <col min="11778" max="11782" width="9" style="115"/>
    <col min="11783" max="11783" width="4.625" style="115" customWidth="1"/>
    <col min="11784" max="11788" width="9" style="115"/>
    <col min="11789" max="11789" width="4.625" style="115" customWidth="1"/>
    <col min="11790" max="11793" width="9" style="115"/>
    <col min="11794" max="11794" width="2.625" style="115" customWidth="1"/>
    <col min="11795" max="12032" width="9" style="115"/>
    <col min="12033" max="12033" width="2.625" style="115" customWidth="1"/>
    <col min="12034" max="12038" width="9" style="115"/>
    <col min="12039" max="12039" width="4.625" style="115" customWidth="1"/>
    <col min="12040" max="12044" width="9" style="115"/>
    <col min="12045" max="12045" width="4.625" style="115" customWidth="1"/>
    <col min="12046" max="12049" width="9" style="115"/>
    <col min="12050" max="12050" width="2.625" style="115" customWidth="1"/>
    <col min="12051" max="12288" width="9" style="115"/>
    <col min="12289" max="12289" width="2.625" style="115" customWidth="1"/>
    <col min="12290" max="12294" width="9" style="115"/>
    <col min="12295" max="12295" width="4.625" style="115" customWidth="1"/>
    <col min="12296" max="12300" width="9" style="115"/>
    <col min="12301" max="12301" width="4.625" style="115" customWidth="1"/>
    <col min="12302" max="12305" width="9" style="115"/>
    <col min="12306" max="12306" width="2.625" style="115" customWidth="1"/>
    <col min="12307" max="12544" width="9" style="115"/>
    <col min="12545" max="12545" width="2.625" style="115" customWidth="1"/>
    <col min="12546" max="12550" width="9" style="115"/>
    <col min="12551" max="12551" width="4.625" style="115" customWidth="1"/>
    <col min="12552" max="12556" width="9" style="115"/>
    <col min="12557" max="12557" width="4.625" style="115" customWidth="1"/>
    <col min="12558" max="12561" width="9" style="115"/>
    <col min="12562" max="12562" width="2.625" style="115" customWidth="1"/>
    <col min="12563" max="12800" width="9" style="115"/>
    <col min="12801" max="12801" width="2.625" style="115" customWidth="1"/>
    <col min="12802" max="12806" width="9" style="115"/>
    <col min="12807" max="12807" width="4.625" style="115" customWidth="1"/>
    <col min="12808" max="12812" width="9" style="115"/>
    <col min="12813" max="12813" width="4.625" style="115" customWidth="1"/>
    <col min="12814" max="12817" width="9" style="115"/>
    <col min="12818" max="12818" width="2.625" style="115" customWidth="1"/>
    <col min="12819" max="13056" width="9" style="115"/>
    <col min="13057" max="13057" width="2.625" style="115" customWidth="1"/>
    <col min="13058" max="13062" width="9" style="115"/>
    <col min="13063" max="13063" width="4.625" style="115" customWidth="1"/>
    <col min="13064" max="13068" width="9" style="115"/>
    <col min="13069" max="13069" width="4.625" style="115" customWidth="1"/>
    <col min="13070" max="13073" width="9" style="115"/>
    <col min="13074" max="13074" width="2.625" style="115" customWidth="1"/>
    <col min="13075" max="13312" width="9" style="115"/>
    <col min="13313" max="13313" width="2.625" style="115" customWidth="1"/>
    <col min="13314" max="13318" width="9" style="115"/>
    <col min="13319" max="13319" width="4.625" style="115" customWidth="1"/>
    <col min="13320" max="13324" width="9" style="115"/>
    <col min="13325" max="13325" width="4.625" style="115" customWidth="1"/>
    <col min="13326" max="13329" width="9" style="115"/>
    <col min="13330" max="13330" width="2.625" style="115" customWidth="1"/>
    <col min="13331" max="13568" width="9" style="115"/>
    <col min="13569" max="13569" width="2.625" style="115" customWidth="1"/>
    <col min="13570" max="13574" width="9" style="115"/>
    <col min="13575" max="13575" width="4.625" style="115" customWidth="1"/>
    <col min="13576" max="13580" width="9" style="115"/>
    <col min="13581" max="13581" width="4.625" style="115" customWidth="1"/>
    <col min="13582" max="13585" width="9" style="115"/>
    <col min="13586" max="13586" width="2.625" style="115" customWidth="1"/>
    <col min="13587" max="13824" width="9" style="115"/>
    <col min="13825" max="13825" width="2.625" style="115" customWidth="1"/>
    <col min="13826" max="13830" width="9" style="115"/>
    <col min="13831" max="13831" width="4.625" style="115" customWidth="1"/>
    <col min="13832" max="13836" width="9" style="115"/>
    <col min="13837" max="13837" width="4.625" style="115" customWidth="1"/>
    <col min="13838" max="13841" width="9" style="115"/>
    <col min="13842" max="13842" width="2.625" style="115" customWidth="1"/>
    <col min="13843" max="14080" width="9" style="115"/>
    <col min="14081" max="14081" width="2.625" style="115" customWidth="1"/>
    <col min="14082" max="14086" width="9" style="115"/>
    <col min="14087" max="14087" width="4.625" style="115" customWidth="1"/>
    <col min="14088" max="14092" width="9" style="115"/>
    <col min="14093" max="14093" width="4.625" style="115" customWidth="1"/>
    <col min="14094" max="14097" width="9" style="115"/>
    <col min="14098" max="14098" width="2.625" style="115" customWidth="1"/>
    <col min="14099" max="14336" width="9" style="115"/>
    <col min="14337" max="14337" width="2.625" style="115" customWidth="1"/>
    <col min="14338" max="14342" width="9" style="115"/>
    <col min="14343" max="14343" width="4.625" style="115" customWidth="1"/>
    <col min="14344" max="14348" width="9" style="115"/>
    <col min="14349" max="14349" width="4.625" style="115" customWidth="1"/>
    <col min="14350" max="14353" width="9" style="115"/>
    <col min="14354" max="14354" width="2.625" style="115" customWidth="1"/>
    <col min="14355" max="14592" width="9" style="115"/>
    <col min="14593" max="14593" width="2.625" style="115" customWidth="1"/>
    <col min="14594" max="14598" width="9" style="115"/>
    <col min="14599" max="14599" width="4.625" style="115" customWidth="1"/>
    <col min="14600" max="14604" width="9" style="115"/>
    <col min="14605" max="14605" width="4.625" style="115" customWidth="1"/>
    <col min="14606" max="14609" width="9" style="115"/>
    <col min="14610" max="14610" width="2.625" style="115" customWidth="1"/>
    <col min="14611" max="14848" width="9" style="115"/>
    <col min="14849" max="14849" width="2.625" style="115" customWidth="1"/>
    <col min="14850" max="14854" width="9" style="115"/>
    <col min="14855" max="14855" width="4.625" style="115" customWidth="1"/>
    <col min="14856" max="14860" width="9" style="115"/>
    <col min="14861" max="14861" width="4.625" style="115" customWidth="1"/>
    <col min="14862" max="14865" width="9" style="115"/>
    <col min="14866" max="14866" width="2.625" style="115" customWidth="1"/>
    <col min="14867" max="15104" width="9" style="115"/>
    <col min="15105" max="15105" width="2.625" style="115" customWidth="1"/>
    <col min="15106" max="15110" width="9" style="115"/>
    <col min="15111" max="15111" width="4.625" style="115" customWidth="1"/>
    <col min="15112" max="15116" width="9" style="115"/>
    <col min="15117" max="15117" width="4.625" style="115" customWidth="1"/>
    <col min="15118" max="15121" width="9" style="115"/>
    <col min="15122" max="15122" width="2.625" style="115" customWidth="1"/>
    <col min="15123" max="15360" width="9" style="115"/>
    <col min="15361" max="15361" width="2.625" style="115" customWidth="1"/>
    <col min="15362" max="15366" width="9" style="115"/>
    <col min="15367" max="15367" width="4.625" style="115" customWidth="1"/>
    <col min="15368" max="15372" width="9" style="115"/>
    <col min="15373" max="15373" width="4.625" style="115" customWidth="1"/>
    <col min="15374" max="15377" width="9" style="115"/>
    <col min="15378" max="15378" width="2.625" style="115" customWidth="1"/>
    <col min="15379" max="15616" width="9" style="115"/>
    <col min="15617" max="15617" width="2.625" style="115" customWidth="1"/>
    <col min="15618" max="15622" width="9" style="115"/>
    <col min="15623" max="15623" width="4.625" style="115" customWidth="1"/>
    <col min="15624" max="15628" width="9" style="115"/>
    <col min="15629" max="15629" width="4.625" style="115" customWidth="1"/>
    <col min="15630" max="15633" width="9" style="115"/>
    <col min="15634" max="15634" width="2.625" style="115" customWidth="1"/>
    <col min="15635" max="15872" width="9" style="115"/>
    <col min="15873" max="15873" width="2.625" style="115" customWidth="1"/>
    <col min="15874" max="15878" width="9" style="115"/>
    <col min="15879" max="15879" width="4.625" style="115" customWidth="1"/>
    <col min="15880" max="15884" width="9" style="115"/>
    <col min="15885" max="15885" width="4.625" style="115" customWidth="1"/>
    <col min="15886" max="15889" width="9" style="115"/>
    <col min="15890" max="15890" width="2.625" style="115" customWidth="1"/>
    <col min="15891" max="16128" width="9" style="115"/>
    <col min="16129" max="16129" width="2.625" style="115" customWidth="1"/>
    <col min="16130" max="16134" width="9" style="115"/>
    <col min="16135" max="16135" width="4.625" style="115" customWidth="1"/>
    <col min="16136" max="16140" width="9" style="115"/>
    <col min="16141" max="16141" width="4.625" style="115" customWidth="1"/>
    <col min="16142" max="16145" width="9" style="115"/>
    <col min="16146" max="16146" width="2.625" style="115" customWidth="1"/>
    <col min="16147" max="16384" width="9" style="115"/>
  </cols>
  <sheetData>
    <row r="1" spans="2:17" ht="18.75" customHeight="1"/>
    <row r="2" spans="2:17" ht="24">
      <c r="B2" s="694" t="s">
        <v>240</v>
      </c>
      <c r="C2" s="694"/>
      <c r="D2" s="694"/>
      <c r="E2" s="694"/>
      <c r="F2" s="694"/>
      <c r="G2" s="694"/>
      <c r="H2" s="694"/>
      <c r="I2" s="694"/>
      <c r="J2" s="694"/>
      <c r="K2" s="694"/>
      <c r="L2" s="694"/>
      <c r="M2" s="694"/>
      <c r="N2" s="694"/>
      <c r="O2" s="694"/>
      <c r="P2" s="694"/>
      <c r="Q2" s="694"/>
    </row>
    <row r="4" spans="2:17">
      <c r="B4" s="695" t="s">
        <v>241</v>
      </c>
      <c r="C4" s="696"/>
      <c r="D4" s="696"/>
      <c r="E4" s="696"/>
      <c r="F4" s="696"/>
      <c r="G4" s="696"/>
      <c r="H4" s="696"/>
      <c r="I4" s="697"/>
      <c r="J4" s="695" t="s">
        <v>242</v>
      </c>
      <c r="K4" s="696"/>
      <c r="L4" s="696"/>
      <c r="M4" s="696"/>
      <c r="N4" s="696"/>
      <c r="O4" s="696"/>
      <c r="P4" s="696"/>
      <c r="Q4" s="697"/>
    </row>
    <row r="5" spans="2:17">
      <c r="B5" s="698"/>
      <c r="C5" s="699"/>
      <c r="D5" s="699"/>
      <c r="E5" s="699"/>
      <c r="F5" s="699"/>
      <c r="G5" s="699"/>
      <c r="H5" s="699"/>
      <c r="I5" s="700"/>
      <c r="J5" s="698"/>
      <c r="K5" s="699"/>
      <c r="L5" s="699"/>
      <c r="M5" s="699"/>
      <c r="N5" s="699"/>
      <c r="O5" s="699"/>
      <c r="P5" s="699"/>
      <c r="Q5" s="700"/>
    </row>
    <row r="6" spans="2:17">
      <c r="B6" s="701"/>
      <c r="C6" s="702"/>
      <c r="D6" s="702"/>
      <c r="E6" s="702"/>
      <c r="F6" s="702"/>
      <c r="G6" s="702"/>
      <c r="H6" s="702"/>
      <c r="I6" s="703"/>
      <c r="J6" s="701"/>
      <c r="K6" s="702"/>
      <c r="L6" s="702"/>
      <c r="M6" s="702"/>
      <c r="N6" s="702"/>
      <c r="O6" s="702"/>
      <c r="P6" s="702"/>
      <c r="Q6" s="703"/>
    </row>
    <row r="7" spans="2:17">
      <c r="B7" s="704"/>
      <c r="C7" s="662"/>
      <c r="D7" s="662"/>
      <c r="E7" s="662"/>
      <c r="F7" s="662"/>
      <c r="G7" s="662"/>
      <c r="H7" s="662"/>
      <c r="I7" s="663"/>
      <c r="J7" s="704"/>
      <c r="K7" s="662"/>
      <c r="L7" s="662"/>
      <c r="M7" s="662"/>
      <c r="N7" s="662"/>
      <c r="O7" s="662"/>
      <c r="P7" s="662"/>
      <c r="Q7" s="663"/>
    </row>
    <row r="8" spans="2:17">
      <c r="B8" s="704"/>
      <c r="C8" s="662"/>
      <c r="D8" s="662"/>
      <c r="E8" s="662"/>
      <c r="F8" s="662"/>
      <c r="G8" s="662"/>
      <c r="H8" s="662"/>
      <c r="I8" s="663"/>
      <c r="J8" s="704"/>
      <c r="K8" s="662"/>
      <c r="L8" s="662"/>
      <c r="M8" s="662"/>
      <c r="N8" s="662"/>
      <c r="O8" s="662"/>
      <c r="P8" s="662"/>
      <c r="Q8" s="663"/>
    </row>
    <row r="9" spans="2:17">
      <c r="B9" s="704"/>
      <c r="C9" s="662"/>
      <c r="D9" s="662"/>
      <c r="E9" s="662"/>
      <c r="F9" s="662"/>
      <c r="G9" s="662"/>
      <c r="H9" s="662"/>
      <c r="I9" s="663"/>
      <c r="J9" s="704"/>
      <c r="K9" s="662"/>
      <c r="L9" s="662"/>
      <c r="M9" s="662"/>
      <c r="N9" s="662"/>
      <c r="O9" s="662"/>
      <c r="P9" s="662"/>
      <c r="Q9" s="663"/>
    </row>
    <row r="10" spans="2:17">
      <c r="B10" s="704"/>
      <c r="C10" s="662"/>
      <c r="D10" s="662"/>
      <c r="E10" s="662"/>
      <c r="F10" s="662"/>
      <c r="G10" s="662"/>
      <c r="H10" s="662"/>
      <c r="I10" s="663"/>
      <c r="J10" s="704"/>
      <c r="K10" s="662"/>
      <c r="L10" s="662"/>
      <c r="M10" s="662"/>
      <c r="N10" s="662"/>
      <c r="O10" s="662"/>
      <c r="P10" s="662"/>
      <c r="Q10" s="663"/>
    </row>
    <row r="11" spans="2:17">
      <c r="B11" s="704"/>
      <c r="C11" s="662"/>
      <c r="D11" s="662"/>
      <c r="E11" s="662"/>
      <c r="F11" s="662"/>
      <c r="G11" s="662"/>
      <c r="H11" s="662"/>
      <c r="I11" s="663"/>
      <c r="J11" s="704"/>
      <c r="K11" s="662"/>
      <c r="L11" s="662"/>
      <c r="M11" s="662"/>
      <c r="N11" s="662"/>
      <c r="O11" s="662"/>
      <c r="P11" s="662"/>
      <c r="Q11" s="663"/>
    </row>
    <row r="12" spans="2:17">
      <c r="B12" s="704"/>
      <c r="C12" s="662"/>
      <c r="D12" s="662"/>
      <c r="E12" s="662"/>
      <c r="F12" s="662"/>
      <c r="G12" s="662"/>
      <c r="H12" s="662"/>
      <c r="I12" s="663"/>
      <c r="J12" s="704"/>
      <c r="K12" s="662"/>
      <c r="L12" s="662"/>
      <c r="M12" s="662"/>
      <c r="N12" s="662"/>
      <c r="O12" s="662"/>
      <c r="P12" s="662"/>
      <c r="Q12" s="663"/>
    </row>
    <row r="13" spans="2:17">
      <c r="B13" s="704"/>
      <c r="C13" s="662"/>
      <c r="D13" s="662"/>
      <c r="E13" s="662"/>
      <c r="F13" s="662"/>
      <c r="G13" s="662"/>
      <c r="H13" s="662"/>
      <c r="I13" s="663"/>
      <c r="J13" s="704"/>
      <c r="K13" s="662"/>
      <c r="L13" s="662"/>
      <c r="M13" s="662"/>
      <c r="N13" s="662"/>
      <c r="O13" s="662"/>
      <c r="P13" s="662"/>
      <c r="Q13" s="663"/>
    </row>
    <row r="14" spans="2:17">
      <c r="B14" s="704"/>
      <c r="C14" s="662"/>
      <c r="D14" s="662"/>
      <c r="E14" s="662"/>
      <c r="F14" s="662"/>
      <c r="G14" s="662"/>
      <c r="H14" s="662"/>
      <c r="I14" s="663"/>
      <c r="J14" s="704"/>
      <c r="K14" s="662"/>
      <c r="L14" s="662"/>
      <c r="M14" s="662"/>
      <c r="N14" s="662"/>
      <c r="O14" s="662"/>
      <c r="P14" s="662"/>
      <c r="Q14" s="663"/>
    </row>
    <row r="15" spans="2:17">
      <c r="B15" s="704"/>
      <c r="C15" s="662"/>
      <c r="D15" s="662"/>
      <c r="E15" s="662"/>
      <c r="F15" s="662"/>
      <c r="G15" s="662"/>
      <c r="H15" s="662"/>
      <c r="I15" s="663"/>
      <c r="J15" s="704"/>
      <c r="K15" s="662"/>
      <c r="L15" s="662"/>
      <c r="M15" s="662"/>
      <c r="N15" s="662"/>
      <c r="O15" s="662"/>
      <c r="P15" s="662"/>
      <c r="Q15" s="663"/>
    </row>
    <row r="16" spans="2:17">
      <c r="B16" s="704"/>
      <c r="C16" s="662"/>
      <c r="D16" s="662"/>
      <c r="E16" s="662"/>
      <c r="F16" s="662"/>
      <c r="G16" s="662"/>
      <c r="H16" s="662"/>
      <c r="I16" s="663"/>
      <c r="J16" s="704"/>
      <c r="K16" s="662"/>
      <c r="L16" s="662"/>
      <c r="M16" s="662"/>
      <c r="N16" s="662"/>
      <c r="O16" s="662"/>
      <c r="P16" s="662"/>
      <c r="Q16" s="663"/>
    </row>
    <row r="17" spans="2:17">
      <c r="B17" s="704"/>
      <c r="C17" s="662"/>
      <c r="D17" s="662"/>
      <c r="E17" s="662"/>
      <c r="F17" s="662"/>
      <c r="G17" s="662"/>
      <c r="H17" s="662"/>
      <c r="I17" s="663"/>
      <c r="J17" s="704"/>
      <c r="K17" s="662"/>
      <c r="L17" s="662"/>
      <c r="M17" s="662"/>
      <c r="N17" s="662"/>
      <c r="O17" s="662"/>
      <c r="P17" s="662"/>
      <c r="Q17" s="663"/>
    </row>
    <row r="18" spans="2:17">
      <c r="B18" s="704"/>
      <c r="C18" s="662"/>
      <c r="D18" s="662"/>
      <c r="E18" s="662"/>
      <c r="F18" s="662"/>
      <c r="G18" s="662"/>
      <c r="H18" s="662"/>
      <c r="I18" s="663"/>
      <c r="J18" s="704"/>
      <c r="K18" s="662"/>
      <c r="L18" s="662"/>
      <c r="M18" s="662"/>
      <c r="N18" s="662"/>
      <c r="O18" s="662"/>
      <c r="P18" s="662"/>
      <c r="Q18" s="663"/>
    </row>
    <row r="19" spans="2:17">
      <c r="B19" s="704"/>
      <c r="C19" s="662"/>
      <c r="D19" s="662"/>
      <c r="E19" s="662"/>
      <c r="F19" s="662"/>
      <c r="G19" s="662"/>
      <c r="H19" s="662"/>
      <c r="I19" s="663"/>
      <c r="J19" s="704"/>
      <c r="K19" s="662"/>
      <c r="L19" s="662"/>
      <c r="M19" s="662"/>
      <c r="N19" s="662"/>
      <c r="O19" s="662"/>
      <c r="P19" s="662"/>
      <c r="Q19" s="663"/>
    </row>
    <row r="20" spans="2:17">
      <c r="B20" s="704"/>
      <c r="C20" s="662"/>
      <c r="D20" s="662"/>
      <c r="E20" s="662"/>
      <c r="F20" s="662"/>
      <c r="G20" s="662"/>
      <c r="H20" s="662"/>
      <c r="I20" s="663"/>
      <c r="J20" s="704"/>
      <c r="K20" s="662"/>
      <c r="L20" s="662"/>
      <c r="M20" s="662"/>
      <c r="N20" s="662"/>
      <c r="O20" s="662"/>
      <c r="P20" s="662"/>
      <c r="Q20" s="663"/>
    </row>
    <row r="21" spans="2:17">
      <c r="B21" s="704"/>
      <c r="C21" s="662"/>
      <c r="D21" s="662"/>
      <c r="E21" s="662"/>
      <c r="F21" s="662"/>
      <c r="G21" s="662"/>
      <c r="H21" s="662"/>
      <c r="I21" s="663"/>
      <c r="J21" s="704"/>
      <c r="K21" s="662"/>
      <c r="L21" s="662"/>
      <c r="M21" s="662"/>
      <c r="N21" s="662"/>
      <c r="O21" s="662"/>
      <c r="P21" s="662"/>
      <c r="Q21" s="663"/>
    </row>
    <row r="22" spans="2:17">
      <c r="B22" s="704"/>
      <c r="C22" s="662"/>
      <c r="D22" s="662"/>
      <c r="E22" s="662"/>
      <c r="F22" s="662"/>
      <c r="G22" s="662"/>
      <c r="H22" s="662"/>
      <c r="I22" s="663"/>
      <c r="J22" s="704"/>
      <c r="K22" s="662"/>
      <c r="L22" s="662"/>
      <c r="M22" s="662"/>
      <c r="N22" s="662"/>
      <c r="O22" s="662"/>
      <c r="P22" s="662"/>
      <c r="Q22" s="663"/>
    </row>
    <row r="23" spans="2:17">
      <c r="B23" s="704"/>
      <c r="C23" s="662"/>
      <c r="D23" s="662"/>
      <c r="E23" s="662"/>
      <c r="F23" s="662"/>
      <c r="G23" s="662"/>
      <c r="H23" s="662"/>
      <c r="I23" s="663"/>
      <c r="J23" s="704"/>
      <c r="K23" s="662"/>
      <c r="L23" s="662"/>
      <c r="M23" s="662"/>
      <c r="N23" s="662"/>
      <c r="O23" s="662"/>
      <c r="P23" s="662"/>
      <c r="Q23" s="663"/>
    </row>
    <row r="24" spans="2:17">
      <c r="B24" s="704"/>
      <c r="C24" s="662"/>
      <c r="D24" s="662"/>
      <c r="E24" s="662"/>
      <c r="F24" s="662"/>
      <c r="G24" s="662"/>
      <c r="H24" s="662"/>
      <c r="I24" s="663"/>
      <c r="J24" s="704"/>
      <c r="K24" s="662"/>
      <c r="L24" s="662"/>
      <c r="M24" s="662"/>
      <c r="N24" s="662"/>
      <c r="O24" s="662"/>
      <c r="P24" s="662"/>
      <c r="Q24" s="663"/>
    </row>
    <row r="25" spans="2:17">
      <c r="B25" s="704"/>
      <c r="C25" s="662"/>
      <c r="D25" s="662"/>
      <c r="E25" s="662"/>
      <c r="F25" s="662"/>
      <c r="G25" s="662"/>
      <c r="H25" s="662"/>
      <c r="I25" s="663"/>
      <c r="J25" s="704"/>
      <c r="K25" s="662"/>
      <c r="L25" s="662"/>
      <c r="M25" s="662"/>
      <c r="N25" s="662"/>
      <c r="O25" s="662"/>
      <c r="P25" s="662"/>
      <c r="Q25" s="663"/>
    </row>
    <row r="26" spans="2:17">
      <c r="B26" s="704"/>
      <c r="C26" s="662"/>
      <c r="D26" s="662"/>
      <c r="E26" s="662"/>
      <c r="F26" s="662"/>
      <c r="G26" s="662"/>
      <c r="H26" s="662"/>
      <c r="I26" s="663"/>
      <c r="J26" s="704"/>
      <c r="K26" s="662"/>
      <c r="L26" s="662"/>
      <c r="M26" s="662"/>
      <c r="N26" s="662"/>
      <c r="O26" s="662"/>
      <c r="P26" s="662"/>
      <c r="Q26" s="663"/>
    </row>
    <row r="27" spans="2:17">
      <c r="B27" s="704"/>
      <c r="C27" s="662"/>
      <c r="D27" s="662"/>
      <c r="E27" s="662"/>
      <c r="F27" s="662"/>
      <c r="G27" s="662"/>
      <c r="H27" s="662"/>
      <c r="I27" s="663"/>
      <c r="J27" s="704"/>
      <c r="K27" s="662"/>
      <c r="L27" s="662"/>
      <c r="M27" s="662"/>
      <c r="N27" s="662"/>
      <c r="O27" s="662"/>
      <c r="P27" s="662"/>
      <c r="Q27" s="663"/>
    </row>
    <row r="28" spans="2:17">
      <c r="B28" s="704"/>
      <c r="C28" s="662"/>
      <c r="D28" s="662"/>
      <c r="E28" s="662"/>
      <c r="F28" s="662"/>
      <c r="G28" s="662"/>
      <c r="H28" s="662"/>
      <c r="I28" s="663"/>
      <c r="J28" s="704"/>
      <c r="K28" s="662"/>
      <c r="L28" s="662"/>
      <c r="M28" s="662"/>
      <c r="N28" s="662"/>
      <c r="O28" s="662"/>
      <c r="P28" s="662"/>
      <c r="Q28" s="663"/>
    </row>
    <row r="29" spans="2:17">
      <c r="B29" s="704"/>
      <c r="C29" s="662"/>
      <c r="D29" s="662"/>
      <c r="E29" s="662"/>
      <c r="F29" s="662"/>
      <c r="G29" s="662"/>
      <c r="H29" s="662"/>
      <c r="I29" s="663"/>
      <c r="J29" s="704"/>
      <c r="K29" s="662"/>
      <c r="L29" s="662"/>
      <c r="M29" s="662"/>
      <c r="N29" s="662"/>
      <c r="O29" s="662"/>
      <c r="P29" s="662"/>
      <c r="Q29" s="663"/>
    </row>
    <row r="30" spans="2:17">
      <c r="B30" s="704"/>
      <c r="C30" s="662"/>
      <c r="D30" s="662"/>
      <c r="E30" s="662"/>
      <c r="F30" s="662"/>
      <c r="G30" s="662"/>
      <c r="H30" s="662"/>
      <c r="I30" s="663"/>
      <c r="J30" s="704"/>
      <c r="K30" s="662"/>
      <c r="L30" s="662"/>
      <c r="M30" s="662"/>
      <c r="N30" s="662"/>
      <c r="O30" s="662"/>
      <c r="P30" s="662"/>
      <c r="Q30" s="663"/>
    </row>
    <row r="31" spans="2:17">
      <c r="B31" s="704"/>
      <c r="C31" s="662"/>
      <c r="D31" s="662"/>
      <c r="E31" s="662"/>
      <c r="F31" s="662"/>
      <c r="G31" s="662"/>
      <c r="H31" s="662"/>
      <c r="I31" s="663"/>
      <c r="J31" s="704"/>
      <c r="K31" s="662"/>
      <c r="L31" s="662"/>
      <c r="M31" s="662"/>
      <c r="N31" s="662"/>
      <c r="O31" s="662"/>
      <c r="P31" s="662"/>
      <c r="Q31" s="663"/>
    </row>
    <row r="32" spans="2:17">
      <c r="B32" s="704"/>
      <c r="C32" s="662"/>
      <c r="D32" s="662"/>
      <c r="E32" s="662"/>
      <c r="F32" s="662"/>
      <c r="G32" s="662"/>
      <c r="H32" s="662"/>
      <c r="I32" s="663"/>
      <c r="J32" s="704"/>
      <c r="K32" s="662"/>
      <c r="L32" s="662"/>
      <c r="M32" s="662"/>
      <c r="N32" s="662"/>
      <c r="O32" s="662"/>
      <c r="P32" s="662"/>
      <c r="Q32" s="663"/>
    </row>
    <row r="33" spans="2:17">
      <c r="B33" s="704"/>
      <c r="C33" s="662"/>
      <c r="D33" s="662"/>
      <c r="E33" s="662"/>
      <c r="F33" s="662"/>
      <c r="G33" s="662"/>
      <c r="H33" s="662"/>
      <c r="I33" s="663"/>
      <c r="J33" s="704"/>
      <c r="K33" s="662"/>
      <c r="L33" s="662"/>
      <c r="M33" s="662"/>
      <c r="N33" s="662"/>
      <c r="O33" s="662"/>
      <c r="P33" s="662"/>
      <c r="Q33" s="663"/>
    </row>
    <row r="34" spans="2:17">
      <c r="B34" s="705"/>
      <c r="C34" s="689"/>
      <c r="D34" s="689"/>
      <c r="E34" s="689"/>
      <c r="F34" s="689"/>
      <c r="G34" s="689"/>
      <c r="H34" s="689"/>
      <c r="I34" s="706"/>
      <c r="J34" s="705"/>
      <c r="K34" s="689"/>
      <c r="L34" s="689"/>
      <c r="M34" s="689"/>
      <c r="N34" s="689"/>
      <c r="O34" s="689"/>
      <c r="P34" s="689"/>
      <c r="Q34" s="706"/>
    </row>
    <row r="36" spans="2:17">
      <c r="B36" s="126" t="s">
        <v>236</v>
      </c>
      <c r="C36" s="127" t="s">
        <v>243</v>
      </c>
      <c r="D36" s="127"/>
      <c r="M36" s="707" t="s">
        <v>244</v>
      </c>
      <c r="N36" s="692" t="s">
        <v>245</v>
      </c>
      <c r="O36" s="693"/>
      <c r="P36" s="693"/>
      <c r="Q36" s="693"/>
    </row>
    <row r="37" spans="2:17">
      <c r="B37" s="127"/>
      <c r="C37" s="127" t="s">
        <v>246</v>
      </c>
      <c r="D37" s="127"/>
      <c r="M37" s="690"/>
      <c r="N37" s="692"/>
      <c r="O37" s="693"/>
      <c r="P37" s="693"/>
      <c r="Q37" s="693"/>
    </row>
    <row r="38" spans="2:17">
      <c r="B38" s="127"/>
      <c r="C38" s="127" t="s">
        <v>247</v>
      </c>
      <c r="D38" s="127"/>
      <c r="M38" s="690" t="s">
        <v>248</v>
      </c>
      <c r="N38" s="692" t="s">
        <v>249</v>
      </c>
      <c r="O38" s="693"/>
      <c r="P38" s="693"/>
      <c r="Q38" s="693"/>
    </row>
    <row r="39" spans="2:17">
      <c r="B39" s="127"/>
      <c r="C39" s="127" t="s">
        <v>250</v>
      </c>
      <c r="D39" s="127"/>
      <c r="M39" s="691"/>
      <c r="N39" s="692"/>
      <c r="O39" s="693"/>
      <c r="P39" s="693"/>
      <c r="Q39" s="693"/>
    </row>
  </sheetData>
  <mergeCells count="11">
    <mergeCell ref="M38:M39"/>
    <mergeCell ref="N38:N39"/>
    <mergeCell ref="O38:Q39"/>
    <mergeCell ref="B2:Q2"/>
    <mergeCell ref="B4:I5"/>
    <mergeCell ref="J4:Q5"/>
    <mergeCell ref="B6:I34"/>
    <mergeCell ref="J6:Q34"/>
    <mergeCell ref="M36:M37"/>
    <mergeCell ref="N36:N37"/>
    <mergeCell ref="O36:Q37"/>
  </mergeCells>
  <phoneticPr fontId="21"/>
  <printOptions horizontalCentered="1"/>
  <pageMargins left="0.39370078740157483" right="0.39370078740157483" top="0.27559055118110237" bottom="0.23622047244094491" header="0.51181102362204722" footer="0.27559055118110237"/>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3"/>
  </sheetPr>
  <dimension ref="A1:T37"/>
  <sheetViews>
    <sheetView topLeftCell="A4" workbookViewId="0">
      <selection activeCell="U24" sqref="U24"/>
    </sheetView>
  </sheetViews>
  <sheetFormatPr defaultRowHeight="13.5"/>
  <cols>
    <col min="1" max="1" width="9" style="115"/>
    <col min="2" max="2" width="7.75" style="115" customWidth="1"/>
    <col min="3" max="10" width="9" style="115"/>
    <col min="11" max="12" width="5.125" style="115" customWidth="1"/>
    <col min="13" max="13" width="2.5" style="115" customWidth="1"/>
    <col min="14" max="14" width="5.125" style="115" customWidth="1"/>
    <col min="15" max="15" width="3" style="115" hidden="1" customWidth="1"/>
    <col min="16" max="17" width="5.125" style="115" customWidth="1"/>
    <col min="18" max="257" width="9" style="115"/>
    <col min="258" max="258" width="7.75" style="115" customWidth="1"/>
    <col min="259" max="266" width="9" style="115"/>
    <col min="267" max="268" width="5.125" style="115" customWidth="1"/>
    <col min="269" max="269" width="2.5" style="115" customWidth="1"/>
    <col min="270" max="270" width="5.125" style="115" customWidth="1"/>
    <col min="271" max="271" width="0" style="115" hidden="1" customWidth="1"/>
    <col min="272" max="273" width="5.125" style="115" customWidth="1"/>
    <col min="274" max="513" width="9" style="115"/>
    <col min="514" max="514" width="7.75" style="115" customWidth="1"/>
    <col min="515" max="522" width="9" style="115"/>
    <col min="523" max="524" width="5.125" style="115" customWidth="1"/>
    <col min="525" max="525" width="2.5" style="115" customWidth="1"/>
    <col min="526" max="526" width="5.125" style="115" customWidth="1"/>
    <col min="527" max="527" width="0" style="115" hidden="1" customWidth="1"/>
    <col min="528" max="529" width="5.125" style="115" customWidth="1"/>
    <col min="530" max="769" width="9" style="115"/>
    <col min="770" max="770" width="7.75" style="115" customWidth="1"/>
    <col min="771" max="778" width="9" style="115"/>
    <col min="779" max="780" width="5.125" style="115" customWidth="1"/>
    <col min="781" max="781" width="2.5" style="115" customWidth="1"/>
    <col min="782" max="782" width="5.125" style="115" customWidth="1"/>
    <col min="783" max="783" width="0" style="115" hidden="1" customWidth="1"/>
    <col min="784" max="785" width="5.125" style="115" customWidth="1"/>
    <col min="786" max="1025" width="9" style="115"/>
    <col min="1026" max="1026" width="7.75" style="115" customWidth="1"/>
    <col min="1027" max="1034" width="9" style="115"/>
    <col min="1035" max="1036" width="5.125" style="115" customWidth="1"/>
    <col min="1037" max="1037" width="2.5" style="115" customWidth="1"/>
    <col min="1038" max="1038" width="5.125" style="115" customWidth="1"/>
    <col min="1039" max="1039" width="0" style="115" hidden="1" customWidth="1"/>
    <col min="1040" max="1041" width="5.125" style="115" customWidth="1"/>
    <col min="1042" max="1281" width="9" style="115"/>
    <col min="1282" max="1282" width="7.75" style="115" customWidth="1"/>
    <col min="1283" max="1290" width="9" style="115"/>
    <col min="1291" max="1292" width="5.125" style="115" customWidth="1"/>
    <col min="1293" max="1293" width="2.5" style="115" customWidth="1"/>
    <col min="1294" max="1294" width="5.125" style="115" customWidth="1"/>
    <col min="1295" max="1295" width="0" style="115" hidden="1" customWidth="1"/>
    <col min="1296" max="1297" width="5.125" style="115" customWidth="1"/>
    <col min="1298" max="1537" width="9" style="115"/>
    <col min="1538" max="1538" width="7.75" style="115" customWidth="1"/>
    <col min="1539" max="1546" width="9" style="115"/>
    <col min="1547" max="1548" width="5.125" style="115" customWidth="1"/>
    <col min="1549" max="1549" width="2.5" style="115" customWidth="1"/>
    <col min="1550" max="1550" width="5.125" style="115" customWidth="1"/>
    <col min="1551" max="1551" width="0" style="115" hidden="1" customWidth="1"/>
    <col min="1552" max="1553" width="5.125" style="115" customWidth="1"/>
    <col min="1554" max="1793" width="9" style="115"/>
    <col min="1794" max="1794" width="7.75" style="115" customWidth="1"/>
    <col min="1795" max="1802" width="9" style="115"/>
    <col min="1803" max="1804" width="5.125" style="115" customWidth="1"/>
    <col min="1805" max="1805" width="2.5" style="115" customWidth="1"/>
    <col min="1806" max="1806" width="5.125" style="115" customWidth="1"/>
    <col min="1807" max="1807" width="0" style="115" hidden="1" customWidth="1"/>
    <col min="1808" max="1809" width="5.125" style="115" customWidth="1"/>
    <col min="1810" max="2049" width="9" style="115"/>
    <col min="2050" max="2050" width="7.75" style="115" customWidth="1"/>
    <col min="2051" max="2058" width="9" style="115"/>
    <col min="2059" max="2060" width="5.125" style="115" customWidth="1"/>
    <col min="2061" max="2061" width="2.5" style="115" customWidth="1"/>
    <col min="2062" max="2062" width="5.125" style="115" customWidth="1"/>
    <col min="2063" max="2063" width="0" style="115" hidden="1" customWidth="1"/>
    <col min="2064" max="2065" width="5.125" style="115" customWidth="1"/>
    <col min="2066" max="2305" width="9" style="115"/>
    <col min="2306" max="2306" width="7.75" style="115" customWidth="1"/>
    <col min="2307" max="2314" width="9" style="115"/>
    <col min="2315" max="2316" width="5.125" style="115" customWidth="1"/>
    <col min="2317" max="2317" width="2.5" style="115" customWidth="1"/>
    <col min="2318" max="2318" width="5.125" style="115" customWidth="1"/>
    <col min="2319" max="2319" width="0" style="115" hidden="1" customWidth="1"/>
    <col min="2320" max="2321" width="5.125" style="115" customWidth="1"/>
    <col min="2322" max="2561" width="9" style="115"/>
    <col min="2562" max="2562" width="7.75" style="115" customWidth="1"/>
    <col min="2563" max="2570" width="9" style="115"/>
    <col min="2571" max="2572" width="5.125" style="115" customWidth="1"/>
    <col min="2573" max="2573" width="2.5" style="115" customWidth="1"/>
    <col min="2574" max="2574" width="5.125" style="115" customWidth="1"/>
    <col min="2575" max="2575" width="0" style="115" hidden="1" customWidth="1"/>
    <col min="2576" max="2577" width="5.125" style="115" customWidth="1"/>
    <col min="2578" max="2817" width="9" style="115"/>
    <col min="2818" max="2818" width="7.75" style="115" customWidth="1"/>
    <col min="2819" max="2826" width="9" style="115"/>
    <col min="2827" max="2828" width="5.125" style="115" customWidth="1"/>
    <col min="2829" max="2829" width="2.5" style="115" customWidth="1"/>
    <col min="2830" max="2830" width="5.125" style="115" customWidth="1"/>
    <col min="2831" max="2831" width="0" style="115" hidden="1" customWidth="1"/>
    <col min="2832" max="2833" width="5.125" style="115" customWidth="1"/>
    <col min="2834" max="3073" width="9" style="115"/>
    <col min="3074" max="3074" width="7.75" style="115" customWidth="1"/>
    <col min="3075" max="3082" width="9" style="115"/>
    <col min="3083" max="3084" width="5.125" style="115" customWidth="1"/>
    <col min="3085" max="3085" width="2.5" style="115" customWidth="1"/>
    <col min="3086" max="3086" width="5.125" style="115" customWidth="1"/>
    <col min="3087" max="3087" width="0" style="115" hidden="1" customWidth="1"/>
    <col min="3088" max="3089" width="5.125" style="115" customWidth="1"/>
    <col min="3090" max="3329" width="9" style="115"/>
    <col min="3330" max="3330" width="7.75" style="115" customWidth="1"/>
    <col min="3331" max="3338" width="9" style="115"/>
    <col min="3339" max="3340" width="5.125" style="115" customWidth="1"/>
    <col min="3341" max="3341" width="2.5" style="115" customWidth="1"/>
    <col min="3342" max="3342" width="5.125" style="115" customWidth="1"/>
    <col min="3343" max="3343" width="0" style="115" hidden="1" customWidth="1"/>
    <col min="3344" max="3345" width="5.125" style="115" customWidth="1"/>
    <col min="3346" max="3585" width="9" style="115"/>
    <col min="3586" max="3586" width="7.75" style="115" customWidth="1"/>
    <col min="3587" max="3594" width="9" style="115"/>
    <col min="3595" max="3596" width="5.125" style="115" customWidth="1"/>
    <col min="3597" max="3597" width="2.5" style="115" customWidth="1"/>
    <col min="3598" max="3598" width="5.125" style="115" customWidth="1"/>
    <col min="3599" max="3599" width="0" style="115" hidden="1" customWidth="1"/>
    <col min="3600" max="3601" width="5.125" style="115" customWidth="1"/>
    <col min="3602" max="3841" width="9" style="115"/>
    <col min="3842" max="3842" width="7.75" style="115" customWidth="1"/>
    <col min="3843" max="3850" width="9" style="115"/>
    <col min="3851" max="3852" width="5.125" style="115" customWidth="1"/>
    <col min="3853" max="3853" width="2.5" style="115" customWidth="1"/>
    <col min="3854" max="3854" width="5.125" style="115" customWidth="1"/>
    <col min="3855" max="3855" width="0" style="115" hidden="1" customWidth="1"/>
    <col min="3856" max="3857" width="5.125" style="115" customWidth="1"/>
    <col min="3858" max="4097" width="9" style="115"/>
    <col min="4098" max="4098" width="7.75" style="115" customWidth="1"/>
    <col min="4099" max="4106" width="9" style="115"/>
    <col min="4107" max="4108" width="5.125" style="115" customWidth="1"/>
    <col min="4109" max="4109" width="2.5" style="115" customWidth="1"/>
    <col min="4110" max="4110" width="5.125" style="115" customWidth="1"/>
    <col min="4111" max="4111" width="0" style="115" hidden="1" customWidth="1"/>
    <col min="4112" max="4113" width="5.125" style="115" customWidth="1"/>
    <col min="4114" max="4353" width="9" style="115"/>
    <col min="4354" max="4354" width="7.75" style="115" customWidth="1"/>
    <col min="4355" max="4362" width="9" style="115"/>
    <col min="4363" max="4364" width="5.125" style="115" customWidth="1"/>
    <col min="4365" max="4365" width="2.5" style="115" customWidth="1"/>
    <col min="4366" max="4366" width="5.125" style="115" customWidth="1"/>
    <col min="4367" max="4367" width="0" style="115" hidden="1" customWidth="1"/>
    <col min="4368" max="4369" width="5.125" style="115" customWidth="1"/>
    <col min="4370" max="4609" width="9" style="115"/>
    <col min="4610" max="4610" width="7.75" style="115" customWidth="1"/>
    <col min="4611" max="4618" width="9" style="115"/>
    <col min="4619" max="4620" width="5.125" style="115" customWidth="1"/>
    <col min="4621" max="4621" width="2.5" style="115" customWidth="1"/>
    <col min="4622" max="4622" width="5.125" style="115" customWidth="1"/>
    <col min="4623" max="4623" width="0" style="115" hidden="1" customWidth="1"/>
    <col min="4624" max="4625" width="5.125" style="115" customWidth="1"/>
    <col min="4626" max="4865" width="9" style="115"/>
    <col min="4866" max="4866" width="7.75" style="115" customWidth="1"/>
    <col min="4867" max="4874" width="9" style="115"/>
    <col min="4875" max="4876" width="5.125" style="115" customWidth="1"/>
    <col min="4877" max="4877" width="2.5" style="115" customWidth="1"/>
    <col min="4878" max="4878" width="5.125" style="115" customWidth="1"/>
    <col min="4879" max="4879" width="0" style="115" hidden="1" customWidth="1"/>
    <col min="4880" max="4881" width="5.125" style="115" customWidth="1"/>
    <col min="4882" max="5121" width="9" style="115"/>
    <col min="5122" max="5122" width="7.75" style="115" customWidth="1"/>
    <col min="5123" max="5130" width="9" style="115"/>
    <col min="5131" max="5132" width="5.125" style="115" customWidth="1"/>
    <col min="5133" max="5133" width="2.5" style="115" customWidth="1"/>
    <col min="5134" max="5134" width="5.125" style="115" customWidth="1"/>
    <col min="5135" max="5135" width="0" style="115" hidden="1" customWidth="1"/>
    <col min="5136" max="5137" width="5.125" style="115" customWidth="1"/>
    <col min="5138" max="5377" width="9" style="115"/>
    <col min="5378" max="5378" width="7.75" style="115" customWidth="1"/>
    <col min="5379" max="5386" width="9" style="115"/>
    <col min="5387" max="5388" width="5.125" style="115" customWidth="1"/>
    <col min="5389" max="5389" width="2.5" style="115" customWidth="1"/>
    <col min="5390" max="5390" width="5.125" style="115" customWidth="1"/>
    <col min="5391" max="5391" width="0" style="115" hidden="1" customWidth="1"/>
    <col min="5392" max="5393" width="5.125" style="115" customWidth="1"/>
    <col min="5394" max="5633" width="9" style="115"/>
    <col min="5634" max="5634" width="7.75" style="115" customWidth="1"/>
    <col min="5635" max="5642" width="9" style="115"/>
    <col min="5643" max="5644" width="5.125" style="115" customWidth="1"/>
    <col min="5645" max="5645" width="2.5" style="115" customWidth="1"/>
    <col min="5646" max="5646" width="5.125" style="115" customWidth="1"/>
    <col min="5647" max="5647" width="0" style="115" hidden="1" customWidth="1"/>
    <col min="5648" max="5649" width="5.125" style="115" customWidth="1"/>
    <col min="5650" max="5889" width="9" style="115"/>
    <col min="5890" max="5890" width="7.75" style="115" customWidth="1"/>
    <col min="5891" max="5898" width="9" style="115"/>
    <col min="5899" max="5900" width="5.125" style="115" customWidth="1"/>
    <col min="5901" max="5901" width="2.5" style="115" customWidth="1"/>
    <col min="5902" max="5902" width="5.125" style="115" customWidth="1"/>
    <col min="5903" max="5903" width="0" style="115" hidden="1" customWidth="1"/>
    <col min="5904" max="5905" width="5.125" style="115" customWidth="1"/>
    <col min="5906" max="6145" width="9" style="115"/>
    <col min="6146" max="6146" width="7.75" style="115" customWidth="1"/>
    <col min="6147" max="6154" width="9" style="115"/>
    <col min="6155" max="6156" width="5.125" style="115" customWidth="1"/>
    <col min="6157" max="6157" width="2.5" style="115" customWidth="1"/>
    <col min="6158" max="6158" width="5.125" style="115" customWidth="1"/>
    <col min="6159" max="6159" width="0" style="115" hidden="1" customWidth="1"/>
    <col min="6160" max="6161" width="5.125" style="115" customWidth="1"/>
    <col min="6162" max="6401" width="9" style="115"/>
    <col min="6402" max="6402" width="7.75" style="115" customWidth="1"/>
    <col min="6403" max="6410" width="9" style="115"/>
    <col min="6411" max="6412" width="5.125" style="115" customWidth="1"/>
    <col min="6413" max="6413" width="2.5" style="115" customWidth="1"/>
    <col min="6414" max="6414" width="5.125" style="115" customWidth="1"/>
    <col min="6415" max="6415" width="0" style="115" hidden="1" customWidth="1"/>
    <col min="6416" max="6417" width="5.125" style="115" customWidth="1"/>
    <col min="6418" max="6657" width="9" style="115"/>
    <col min="6658" max="6658" width="7.75" style="115" customWidth="1"/>
    <col min="6659" max="6666" width="9" style="115"/>
    <col min="6667" max="6668" width="5.125" style="115" customWidth="1"/>
    <col min="6669" max="6669" width="2.5" style="115" customWidth="1"/>
    <col min="6670" max="6670" width="5.125" style="115" customWidth="1"/>
    <col min="6671" max="6671" width="0" style="115" hidden="1" customWidth="1"/>
    <col min="6672" max="6673" width="5.125" style="115" customWidth="1"/>
    <col min="6674" max="6913" width="9" style="115"/>
    <col min="6914" max="6914" width="7.75" style="115" customWidth="1"/>
    <col min="6915" max="6922" width="9" style="115"/>
    <col min="6923" max="6924" width="5.125" style="115" customWidth="1"/>
    <col min="6925" max="6925" width="2.5" style="115" customWidth="1"/>
    <col min="6926" max="6926" width="5.125" style="115" customWidth="1"/>
    <col min="6927" max="6927" width="0" style="115" hidden="1" customWidth="1"/>
    <col min="6928" max="6929" width="5.125" style="115" customWidth="1"/>
    <col min="6930" max="7169" width="9" style="115"/>
    <col min="7170" max="7170" width="7.75" style="115" customWidth="1"/>
    <col min="7171" max="7178" width="9" style="115"/>
    <col min="7179" max="7180" width="5.125" style="115" customWidth="1"/>
    <col min="7181" max="7181" width="2.5" style="115" customWidth="1"/>
    <col min="7182" max="7182" width="5.125" style="115" customWidth="1"/>
    <col min="7183" max="7183" width="0" style="115" hidden="1" customWidth="1"/>
    <col min="7184" max="7185" width="5.125" style="115" customWidth="1"/>
    <col min="7186" max="7425" width="9" style="115"/>
    <col min="7426" max="7426" width="7.75" style="115" customWidth="1"/>
    <col min="7427" max="7434" width="9" style="115"/>
    <col min="7435" max="7436" width="5.125" style="115" customWidth="1"/>
    <col min="7437" max="7437" width="2.5" style="115" customWidth="1"/>
    <col min="7438" max="7438" width="5.125" style="115" customWidth="1"/>
    <col min="7439" max="7439" width="0" style="115" hidden="1" customWidth="1"/>
    <col min="7440" max="7441" width="5.125" style="115" customWidth="1"/>
    <col min="7442" max="7681" width="9" style="115"/>
    <col min="7682" max="7682" width="7.75" style="115" customWidth="1"/>
    <col min="7683" max="7690" width="9" style="115"/>
    <col min="7691" max="7692" width="5.125" style="115" customWidth="1"/>
    <col min="7693" max="7693" width="2.5" style="115" customWidth="1"/>
    <col min="7694" max="7694" width="5.125" style="115" customWidth="1"/>
    <col min="7695" max="7695" width="0" style="115" hidden="1" customWidth="1"/>
    <col min="7696" max="7697" width="5.125" style="115" customWidth="1"/>
    <col min="7698" max="7937" width="9" style="115"/>
    <col min="7938" max="7938" width="7.75" style="115" customWidth="1"/>
    <col min="7939" max="7946" width="9" style="115"/>
    <col min="7947" max="7948" width="5.125" style="115" customWidth="1"/>
    <col min="7949" max="7949" width="2.5" style="115" customWidth="1"/>
    <col min="7950" max="7950" width="5.125" style="115" customWidth="1"/>
    <col min="7951" max="7951" width="0" style="115" hidden="1" customWidth="1"/>
    <col min="7952" max="7953" width="5.125" style="115" customWidth="1"/>
    <col min="7954" max="8193" width="9" style="115"/>
    <col min="8194" max="8194" width="7.75" style="115" customWidth="1"/>
    <col min="8195" max="8202" width="9" style="115"/>
    <col min="8203" max="8204" width="5.125" style="115" customWidth="1"/>
    <col min="8205" max="8205" width="2.5" style="115" customWidth="1"/>
    <col min="8206" max="8206" width="5.125" style="115" customWidth="1"/>
    <col min="8207" max="8207" width="0" style="115" hidden="1" customWidth="1"/>
    <col min="8208" max="8209" width="5.125" style="115" customWidth="1"/>
    <col min="8210" max="8449" width="9" style="115"/>
    <col min="8450" max="8450" width="7.75" style="115" customWidth="1"/>
    <col min="8451" max="8458" width="9" style="115"/>
    <col min="8459" max="8460" width="5.125" style="115" customWidth="1"/>
    <col min="8461" max="8461" width="2.5" style="115" customWidth="1"/>
    <col min="8462" max="8462" width="5.125" style="115" customWidth="1"/>
    <col min="8463" max="8463" width="0" style="115" hidden="1" customWidth="1"/>
    <col min="8464" max="8465" width="5.125" style="115" customWidth="1"/>
    <col min="8466" max="8705" width="9" style="115"/>
    <col min="8706" max="8706" width="7.75" style="115" customWidth="1"/>
    <col min="8707" max="8714" width="9" style="115"/>
    <col min="8715" max="8716" width="5.125" style="115" customWidth="1"/>
    <col min="8717" max="8717" width="2.5" style="115" customWidth="1"/>
    <col min="8718" max="8718" width="5.125" style="115" customWidth="1"/>
    <col min="8719" max="8719" width="0" style="115" hidden="1" customWidth="1"/>
    <col min="8720" max="8721" width="5.125" style="115" customWidth="1"/>
    <col min="8722" max="8961" width="9" style="115"/>
    <col min="8962" max="8962" width="7.75" style="115" customWidth="1"/>
    <col min="8963" max="8970" width="9" style="115"/>
    <col min="8971" max="8972" width="5.125" style="115" customWidth="1"/>
    <col min="8973" max="8973" width="2.5" style="115" customWidth="1"/>
    <col min="8974" max="8974" width="5.125" style="115" customWidth="1"/>
    <col min="8975" max="8975" width="0" style="115" hidden="1" customWidth="1"/>
    <col min="8976" max="8977" width="5.125" style="115" customWidth="1"/>
    <col min="8978" max="9217" width="9" style="115"/>
    <col min="9218" max="9218" width="7.75" style="115" customWidth="1"/>
    <col min="9219" max="9226" width="9" style="115"/>
    <col min="9227" max="9228" width="5.125" style="115" customWidth="1"/>
    <col min="9229" max="9229" width="2.5" style="115" customWidth="1"/>
    <col min="9230" max="9230" width="5.125" style="115" customWidth="1"/>
    <col min="9231" max="9231" width="0" style="115" hidden="1" customWidth="1"/>
    <col min="9232" max="9233" width="5.125" style="115" customWidth="1"/>
    <col min="9234" max="9473" width="9" style="115"/>
    <col min="9474" max="9474" width="7.75" style="115" customWidth="1"/>
    <col min="9475" max="9482" width="9" style="115"/>
    <col min="9483" max="9484" width="5.125" style="115" customWidth="1"/>
    <col min="9485" max="9485" width="2.5" style="115" customWidth="1"/>
    <col min="9486" max="9486" width="5.125" style="115" customWidth="1"/>
    <col min="9487" max="9487" width="0" style="115" hidden="1" customWidth="1"/>
    <col min="9488" max="9489" width="5.125" style="115" customWidth="1"/>
    <col min="9490" max="9729" width="9" style="115"/>
    <col min="9730" max="9730" width="7.75" style="115" customWidth="1"/>
    <col min="9731" max="9738" width="9" style="115"/>
    <col min="9739" max="9740" width="5.125" style="115" customWidth="1"/>
    <col min="9741" max="9741" width="2.5" style="115" customWidth="1"/>
    <col min="9742" max="9742" width="5.125" style="115" customWidth="1"/>
    <col min="9743" max="9743" width="0" style="115" hidden="1" customWidth="1"/>
    <col min="9744" max="9745" width="5.125" style="115" customWidth="1"/>
    <col min="9746" max="9985" width="9" style="115"/>
    <col min="9986" max="9986" width="7.75" style="115" customWidth="1"/>
    <col min="9987" max="9994" width="9" style="115"/>
    <col min="9995" max="9996" width="5.125" style="115" customWidth="1"/>
    <col min="9997" max="9997" width="2.5" style="115" customWidth="1"/>
    <col min="9998" max="9998" width="5.125" style="115" customWidth="1"/>
    <col min="9999" max="9999" width="0" style="115" hidden="1" customWidth="1"/>
    <col min="10000" max="10001" width="5.125" style="115" customWidth="1"/>
    <col min="10002" max="10241" width="9" style="115"/>
    <col min="10242" max="10242" width="7.75" style="115" customWidth="1"/>
    <col min="10243" max="10250" width="9" style="115"/>
    <col min="10251" max="10252" width="5.125" style="115" customWidth="1"/>
    <col min="10253" max="10253" width="2.5" style="115" customWidth="1"/>
    <col min="10254" max="10254" width="5.125" style="115" customWidth="1"/>
    <col min="10255" max="10255" width="0" style="115" hidden="1" customWidth="1"/>
    <col min="10256" max="10257" width="5.125" style="115" customWidth="1"/>
    <col min="10258" max="10497" width="9" style="115"/>
    <col min="10498" max="10498" width="7.75" style="115" customWidth="1"/>
    <col min="10499" max="10506" width="9" style="115"/>
    <col min="10507" max="10508" width="5.125" style="115" customWidth="1"/>
    <col min="10509" max="10509" width="2.5" style="115" customWidth="1"/>
    <col min="10510" max="10510" width="5.125" style="115" customWidth="1"/>
    <col min="10511" max="10511" width="0" style="115" hidden="1" customWidth="1"/>
    <col min="10512" max="10513" width="5.125" style="115" customWidth="1"/>
    <col min="10514" max="10753" width="9" style="115"/>
    <col min="10754" max="10754" width="7.75" style="115" customWidth="1"/>
    <col min="10755" max="10762" width="9" style="115"/>
    <col min="10763" max="10764" width="5.125" style="115" customWidth="1"/>
    <col min="10765" max="10765" width="2.5" style="115" customWidth="1"/>
    <col min="10766" max="10766" width="5.125" style="115" customWidth="1"/>
    <col min="10767" max="10767" width="0" style="115" hidden="1" customWidth="1"/>
    <col min="10768" max="10769" width="5.125" style="115" customWidth="1"/>
    <col min="10770" max="11009" width="9" style="115"/>
    <col min="11010" max="11010" width="7.75" style="115" customWidth="1"/>
    <col min="11011" max="11018" width="9" style="115"/>
    <col min="11019" max="11020" width="5.125" style="115" customWidth="1"/>
    <col min="11021" max="11021" width="2.5" style="115" customWidth="1"/>
    <col min="11022" max="11022" width="5.125" style="115" customWidth="1"/>
    <col min="11023" max="11023" width="0" style="115" hidden="1" customWidth="1"/>
    <col min="11024" max="11025" width="5.125" style="115" customWidth="1"/>
    <col min="11026" max="11265" width="9" style="115"/>
    <col min="11266" max="11266" width="7.75" style="115" customWidth="1"/>
    <col min="11267" max="11274" width="9" style="115"/>
    <col min="11275" max="11276" width="5.125" style="115" customWidth="1"/>
    <col min="11277" max="11277" width="2.5" style="115" customWidth="1"/>
    <col min="11278" max="11278" width="5.125" style="115" customWidth="1"/>
    <col min="11279" max="11279" width="0" style="115" hidden="1" customWidth="1"/>
    <col min="11280" max="11281" width="5.125" style="115" customWidth="1"/>
    <col min="11282" max="11521" width="9" style="115"/>
    <col min="11522" max="11522" width="7.75" style="115" customWidth="1"/>
    <col min="11523" max="11530" width="9" style="115"/>
    <col min="11531" max="11532" width="5.125" style="115" customWidth="1"/>
    <col min="11533" max="11533" width="2.5" style="115" customWidth="1"/>
    <col min="11534" max="11534" width="5.125" style="115" customWidth="1"/>
    <col min="11535" max="11535" width="0" style="115" hidden="1" customWidth="1"/>
    <col min="11536" max="11537" width="5.125" style="115" customWidth="1"/>
    <col min="11538" max="11777" width="9" style="115"/>
    <col min="11778" max="11778" width="7.75" style="115" customWidth="1"/>
    <col min="11779" max="11786" width="9" style="115"/>
    <col min="11787" max="11788" width="5.125" style="115" customWidth="1"/>
    <col min="11789" max="11789" width="2.5" style="115" customWidth="1"/>
    <col min="11790" max="11790" width="5.125" style="115" customWidth="1"/>
    <col min="11791" max="11791" width="0" style="115" hidden="1" customWidth="1"/>
    <col min="11792" max="11793" width="5.125" style="115" customWidth="1"/>
    <col min="11794" max="12033" width="9" style="115"/>
    <col min="12034" max="12034" width="7.75" style="115" customWidth="1"/>
    <col min="12035" max="12042" width="9" style="115"/>
    <col min="12043" max="12044" width="5.125" style="115" customWidth="1"/>
    <col min="12045" max="12045" width="2.5" style="115" customWidth="1"/>
    <col min="12046" max="12046" width="5.125" style="115" customWidth="1"/>
    <col min="12047" max="12047" width="0" style="115" hidden="1" customWidth="1"/>
    <col min="12048" max="12049" width="5.125" style="115" customWidth="1"/>
    <col min="12050" max="12289" width="9" style="115"/>
    <col min="12290" max="12290" width="7.75" style="115" customWidth="1"/>
    <col min="12291" max="12298" width="9" style="115"/>
    <col min="12299" max="12300" width="5.125" style="115" customWidth="1"/>
    <col min="12301" max="12301" width="2.5" style="115" customWidth="1"/>
    <col min="12302" max="12302" width="5.125" style="115" customWidth="1"/>
    <col min="12303" max="12303" width="0" style="115" hidden="1" customWidth="1"/>
    <col min="12304" max="12305" width="5.125" style="115" customWidth="1"/>
    <col min="12306" max="12545" width="9" style="115"/>
    <col min="12546" max="12546" width="7.75" style="115" customWidth="1"/>
    <col min="12547" max="12554" width="9" style="115"/>
    <col min="12555" max="12556" width="5.125" style="115" customWidth="1"/>
    <col min="12557" max="12557" width="2.5" style="115" customWidth="1"/>
    <col min="12558" max="12558" width="5.125" style="115" customWidth="1"/>
    <col min="12559" max="12559" width="0" style="115" hidden="1" customWidth="1"/>
    <col min="12560" max="12561" width="5.125" style="115" customWidth="1"/>
    <col min="12562" max="12801" width="9" style="115"/>
    <col min="12802" max="12802" width="7.75" style="115" customWidth="1"/>
    <col min="12803" max="12810" width="9" style="115"/>
    <col min="12811" max="12812" width="5.125" style="115" customWidth="1"/>
    <col min="12813" max="12813" width="2.5" style="115" customWidth="1"/>
    <col min="12814" max="12814" width="5.125" style="115" customWidth="1"/>
    <col min="12815" max="12815" width="0" style="115" hidden="1" customWidth="1"/>
    <col min="12816" max="12817" width="5.125" style="115" customWidth="1"/>
    <col min="12818" max="13057" width="9" style="115"/>
    <col min="13058" max="13058" width="7.75" style="115" customWidth="1"/>
    <col min="13059" max="13066" width="9" style="115"/>
    <col min="13067" max="13068" width="5.125" style="115" customWidth="1"/>
    <col min="13069" max="13069" width="2.5" style="115" customWidth="1"/>
    <col min="13070" max="13070" width="5.125" style="115" customWidth="1"/>
    <col min="13071" max="13071" width="0" style="115" hidden="1" customWidth="1"/>
    <col min="13072" max="13073" width="5.125" style="115" customWidth="1"/>
    <col min="13074" max="13313" width="9" style="115"/>
    <col min="13314" max="13314" width="7.75" style="115" customWidth="1"/>
    <col min="13315" max="13322" width="9" style="115"/>
    <col min="13323" max="13324" width="5.125" style="115" customWidth="1"/>
    <col min="13325" max="13325" width="2.5" style="115" customWidth="1"/>
    <col min="13326" max="13326" width="5.125" style="115" customWidth="1"/>
    <col min="13327" max="13327" width="0" style="115" hidden="1" customWidth="1"/>
    <col min="13328" max="13329" width="5.125" style="115" customWidth="1"/>
    <col min="13330" max="13569" width="9" style="115"/>
    <col min="13570" max="13570" width="7.75" style="115" customWidth="1"/>
    <col min="13571" max="13578" width="9" style="115"/>
    <col min="13579" max="13580" width="5.125" style="115" customWidth="1"/>
    <col min="13581" max="13581" width="2.5" style="115" customWidth="1"/>
    <col min="13582" max="13582" width="5.125" style="115" customWidth="1"/>
    <col min="13583" max="13583" width="0" style="115" hidden="1" customWidth="1"/>
    <col min="13584" max="13585" width="5.125" style="115" customWidth="1"/>
    <col min="13586" max="13825" width="9" style="115"/>
    <col min="13826" max="13826" width="7.75" style="115" customWidth="1"/>
    <col min="13827" max="13834" width="9" style="115"/>
    <col min="13835" max="13836" width="5.125" style="115" customWidth="1"/>
    <col min="13837" max="13837" width="2.5" style="115" customWidth="1"/>
    <col min="13838" max="13838" width="5.125" style="115" customWidth="1"/>
    <col min="13839" max="13839" width="0" style="115" hidden="1" customWidth="1"/>
    <col min="13840" max="13841" width="5.125" style="115" customWidth="1"/>
    <col min="13842" max="14081" width="9" style="115"/>
    <col min="14082" max="14082" width="7.75" style="115" customWidth="1"/>
    <col min="14083" max="14090" width="9" style="115"/>
    <col min="14091" max="14092" width="5.125" style="115" customWidth="1"/>
    <col min="14093" max="14093" width="2.5" style="115" customWidth="1"/>
    <col min="14094" max="14094" width="5.125" style="115" customWidth="1"/>
    <col min="14095" max="14095" width="0" style="115" hidden="1" customWidth="1"/>
    <col min="14096" max="14097" width="5.125" style="115" customWidth="1"/>
    <col min="14098" max="14337" width="9" style="115"/>
    <col min="14338" max="14338" width="7.75" style="115" customWidth="1"/>
    <col min="14339" max="14346" width="9" style="115"/>
    <col min="14347" max="14348" width="5.125" style="115" customWidth="1"/>
    <col min="14349" max="14349" width="2.5" style="115" customWidth="1"/>
    <col min="14350" max="14350" width="5.125" style="115" customWidth="1"/>
    <col min="14351" max="14351" width="0" style="115" hidden="1" customWidth="1"/>
    <col min="14352" max="14353" width="5.125" style="115" customWidth="1"/>
    <col min="14354" max="14593" width="9" style="115"/>
    <col min="14594" max="14594" width="7.75" style="115" customWidth="1"/>
    <col min="14595" max="14602" width="9" style="115"/>
    <col min="14603" max="14604" width="5.125" style="115" customWidth="1"/>
    <col min="14605" max="14605" width="2.5" style="115" customWidth="1"/>
    <col min="14606" max="14606" width="5.125" style="115" customWidth="1"/>
    <col min="14607" max="14607" width="0" style="115" hidden="1" customWidth="1"/>
    <col min="14608" max="14609" width="5.125" style="115" customWidth="1"/>
    <col min="14610" max="14849" width="9" style="115"/>
    <col min="14850" max="14850" width="7.75" style="115" customWidth="1"/>
    <col min="14851" max="14858" width="9" style="115"/>
    <col min="14859" max="14860" width="5.125" style="115" customWidth="1"/>
    <col min="14861" max="14861" width="2.5" style="115" customWidth="1"/>
    <col min="14862" max="14862" width="5.125" style="115" customWidth="1"/>
    <col min="14863" max="14863" width="0" style="115" hidden="1" customWidth="1"/>
    <col min="14864" max="14865" width="5.125" style="115" customWidth="1"/>
    <col min="14866" max="15105" width="9" style="115"/>
    <col min="15106" max="15106" width="7.75" style="115" customWidth="1"/>
    <col min="15107" max="15114" width="9" style="115"/>
    <col min="15115" max="15116" width="5.125" style="115" customWidth="1"/>
    <col min="15117" max="15117" width="2.5" style="115" customWidth="1"/>
    <col min="15118" max="15118" width="5.125" style="115" customWidth="1"/>
    <col min="15119" max="15119" width="0" style="115" hidden="1" customWidth="1"/>
    <col min="15120" max="15121" width="5.125" style="115" customWidth="1"/>
    <col min="15122" max="15361" width="9" style="115"/>
    <col min="15362" max="15362" width="7.75" style="115" customWidth="1"/>
    <col min="15363" max="15370" width="9" style="115"/>
    <col min="15371" max="15372" width="5.125" style="115" customWidth="1"/>
    <col min="15373" max="15373" width="2.5" style="115" customWidth="1"/>
    <col min="15374" max="15374" width="5.125" style="115" customWidth="1"/>
    <col min="15375" max="15375" width="0" style="115" hidden="1" customWidth="1"/>
    <col min="15376" max="15377" width="5.125" style="115" customWidth="1"/>
    <col min="15378" max="15617" width="9" style="115"/>
    <col min="15618" max="15618" width="7.75" style="115" customWidth="1"/>
    <col min="15619" max="15626" width="9" style="115"/>
    <col min="15627" max="15628" width="5.125" style="115" customWidth="1"/>
    <col min="15629" max="15629" width="2.5" style="115" customWidth="1"/>
    <col min="15630" max="15630" width="5.125" style="115" customWidth="1"/>
    <col min="15631" max="15631" width="0" style="115" hidden="1" customWidth="1"/>
    <col min="15632" max="15633" width="5.125" style="115" customWidth="1"/>
    <col min="15634" max="15873" width="9" style="115"/>
    <col min="15874" max="15874" width="7.75" style="115" customWidth="1"/>
    <col min="15875" max="15882" width="9" style="115"/>
    <col min="15883" max="15884" width="5.125" style="115" customWidth="1"/>
    <col min="15885" max="15885" width="2.5" style="115" customWidth="1"/>
    <col min="15886" max="15886" width="5.125" style="115" customWidth="1"/>
    <col min="15887" max="15887" width="0" style="115" hidden="1" customWidth="1"/>
    <col min="15888" max="15889" width="5.125" style="115" customWidth="1"/>
    <col min="15890" max="16129" width="9" style="115"/>
    <col min="16130" max="16130" width="7.75" style="115" customWidth="1"/>
    <col min="16131" max="16138" width="9" style="115"/>
    <col min="16139" max="16140" width="5.125" style="115" customWidth="1"/>
    <col min="16141" max="16141" width="2.5" style="115" customWidth="1"/>
    <col min="16142" max="16142" width="5.125" style="115" customWidth="1"/>
    <col min="16143" max="16143" width="0" style="115" hidden="1" customWidth="1"/>
    <col min="16144" max="16145" width="5.125" style="115" customWidth="1"/>
    <col min="16146" max="16384" width="9" style="115"/>
  </cols>
  <sheetData>
    <row r="1" spans="1:20" ht="21">
      <c r="A1" s="708" t="s">
        <v>261</v>
      </c>
      <c r="B1" s="708"/>
      <c r="C1" s="708"/>
      <c r="D1" s="708"/>
      <c r="E1" s="708"/>
      <c r="F1" s="708"/>
      <c r="G1" s="708"/>
      <c r="H1" s="708"/>
      <c r="I1" s="708"/>
      <c r="J1" s="708"/>
      <c r="K1" s="708"/>
      <c r="L1" s="708"/>
      <c r="M1" s="708"/>
      <c r="N1" s="708"/>
      <c r="O1" s="708"/>
      <c r="P1" s="708"/>
      <c r="Q1" s="708"/>
      <c r="R1" s="708"/>
      <c r="S1" s="708"/>
      <c r="T1" s="708"/>
    </row>
    <row r="3" spans="1:20" ht="24" customHeight="1">
      <c r="R3" s="709" t="s">
        <v>262</v>
      </c>
      <c r="S3" s="710"/>
      <c r="T3" s="711"/>
    </row>
    <row r="4" spans="1:20" ht="18" customHeight="1">
      <c r="A4" s="712" t="s">
        <v>263</v>
      </c>
      <c r="B4" s="712"/>
      <c r="C4" s="712"/>
      <c r="D4" s="713"/>
      <c r="E4" s="714"/>
      <c r="F4" s="714"/>
      <c r="G4" s="714"/>
      <c r="H4" s="714"/>
      <c r="I4" s="714"/>
      <c r="J4" s="714"/>
      <c r="K4" s="715"/>
      <c r="L4" s="722" t="s">
        <v>264</v>
      </c>
      <c r="M4" s="723"/>
      <c r="N4" s="724"/>
      <c r="O4" s="119"/>
      <c r="P4" s="710"/>
      <c r="Q4" s="710"/>
      <c r="R4" s="710"/>
      <c r="S4" s="710"/>
      <c r="T4" s="711"/>
    </row>
    <row r="5" spans="1:20" ht="18" customHeight="1">
      <c r="A5" s="712"/>
      <c r="B5" s="712"/>
      <c r="C5" s="712"/>
      <c r="D5" s="716"/>
      <c r="E5" s="717"/>
      <c r="F5" s="717"/>
      <c r="G5" s="717"/>
      <c r="H5" s="717"/>
      <c r="I5" s="717"/>
      <c r="J5" s="717"/>
      <c r="K5" s="718"/>
      <c r="L5" s="725"/>
      <c r="M5" s="726"/>
      <c r="N5" s="727"/>
      <c r="O5" s="125"/>
      <c r="P5" s="678"/>
      <c r="Q5" s="678"/>
      <c r="R5" s="678"/>
      <c r="S5" s="678"/>
      <c r="T5" s="679"/>
    </row>
    <row r="6" spans="1:20" ht="18" customHeight="1">
      <c r="A6" s="712"/>
      <c r="B6" s="712"/>
      <c r="C6" s="712"/>
      <c r="D6" s="716"/>
      <c r="E6" s="717"/>
      <c r="F6" s="717"/>
      <c r="G6" s="717"/>
      <c r="H6" s="717"/>
      <c r="I6" s="717"/>
      <c r="J6" s="717"/>
      <c r="K6" s="718"/>
      <c r="L6" s="722" t="s">
        <v>265</v>
      </c>
      <c r="M6" s="723"/>
      <c r="N6" s="724"/>
      <c r="O6" s="119"/>
      <c r="P6" s="710"/>
      <c r="Q6" s="710"/>
      <c r="R6" s="710"/>
      <c r="S6" s="710"/>
      <c r="T6" s="711"/>
    </row>
    <row r="7" spans="1:20" ht="18" customHeight="1">
      <c r="A7" s="712"/>
      <c r="B7" s="712"/>
      <c r="C7" s="712"/>
      <c r="D7" s="719"/>
      <c r="E7" s="720"/>
      <c r="F7" s="720"/>
      <c r="G7" s="720"/>
      <c r="H7" s="720"/>
      <c r="I7" s="720"/>
      <c r="J7" s="720"/>
      <c r="K7" s="721"/>
      <c r="L7" s="725"/>
      <c r="M7" s="726"/>
      <c r="N7" s="727"/>
      <c r="O7" s="125"/>
      <c r="P7" s="678"/>
      <c r="Q7" s="678"/>
      <c r="R7" s="678"/>
      <c r="S7" s="678"/>
      <c r="T7" s="679"/>
    </row>
    <row r="8" spans="1:20" ht="15.95" customHeight="1">
      <c r="A8" s="728" t="s">
        <v>269</v>
      </c>
      <c r="B8" s="729"/>
      <c r="C8" s="730"/>
      <c r="D8" s="736" t="s">
        <v>314</v>
      </c>
      <c r="E8" s="737"/>
      <c r="F8" s="737"/>
      <c r="G8" s="737"/>
      <c r="H8" s="737"/>
      <c r="I8" s="737"/>
      <c r="J8" s="737"/>
      <c r="K8" s="737"/>
      <c r="L8" s="737"/>
      <c r="M8" s="737"/>
      <c r="N8" s="737"/>
      <c r="O8" s="737"/>
      <c r="P8" s="737"/>
      <c r="Q8" s="737"/>
      <c r="R8" s="737"/>
      <c r="S8" s="737"/>
      <c r="T8" s="738"/>
    </row>
    <row r="9" spans="1:20" ht="20.100000000000001" customHeight="1">
      <c r="A9" s="731"/>
      <c r="B9" s="676"/>
      <c r="C9" s="732"/>
      <c r="D9" s="704" t="s">
        <v>228</v>
      </c>
      <c r="E9" s="661"/>
      <c r="F9" s="661"/>
      <c r="G9" s="661"/>
      <c r="H9" s="661"/>
      <c r="I9" s="661"/>
      <c r="J9" s="661"/>
      <c r="K9" s="661"/>
      <c r="L9" s="661"/>
      <c r="M9" s="661"/>
      <c r="N9" s="661"/>
      <c r="O9" s="661"/>
      <c r="P9" s="661"/>
      <c r="Q9" s="661"/>
      <c r="R9" s="661"/>
      <c r="S9" s="661"/>
      <c r="T9" s="739"/>
    </row>
    <row r="10" spans="1:20" ht="20.100000000000001" customHeight="1">
      <c r="A10" s="731"/>
      <c r="B10" s="676"/>
      <c r="C10" s="732"/>
      <c r="D10" s="705"/>
      <c r="E10" s="740"/>
      <c r="F10" s="740"/>
      <c r="G10" s="740"/>
      <c r="H10" s="740"/>
      <c r="I10" s="740"/>
      <c r="J10" s="740"/>
      <c r="K10" s="740"/>
      <c r="L10" s="740"/>
      <c r="M10" s="740"/>
      <c r="N10" s="740"/>
      <c r="O10" s="740"/>
      <c r="P10" s="740"/>
      <c r="Q10" s="740"/>
      <c r="R10" s="740"/>
      <c r="S10" s="740"/>
      <c r="T10" s="741"/>
    </row>
    <row r="11" spans="1:20" ht="15.95" customHeight="1">
      <c r="A11" s="731"/>
      <c r="B11" s="676"/>
      <c r="C11" s="732"/>
      <c r="D11" s="701" t="s">
        <v>230</v>
      </c>
      <c r="E11" s="714"/>
      <c r="F11" s="714"/>
      <c r="G11" s="714"/>
      <c r="H11" s="714"/>
      <c r="I11" s="714"/>
      <c r="J11" s="714"/>
      <c r="K11" s="714"/>
      <c r="L11" s="714"/>
      <c r="M11" s="714"/>
      <c r="N11" s="714"/>
      <c r="O11" s="714"/>
      <c r="P11" s="714"/>
      <c r="Q11" s="702"/>
      <c r="R11" s="702"/>
      <c r="S11" s="702"/>
      <c r="T11" s="703"/>
    </row>
    <row r="12" spans="1:20" ht="15.95" customHeight="1">
      <c r="A12" s="731"/>
      <c r="B12" s="676"/>
      <c r="C12" s="732"/>
      <c r="D12" s="704"/>
      <c r="E12" s="717"/>
      <c r="F12" s="717"/>
      <c r="G12" s="717"/>
      <c r="H12" s="717"/>
      <c r="I12" s="717"/>
      <c r="J12" s="717"/>
      <c r="K12" s="717"/>
      <c r="L12" s="717"/>
      <c r="M12" s="717"/>
      <c r="N12" s="717"/>
      <c r="O12" s="717"/>
      <c r="P12" s="717"/>
      <c r="Q12" s="742" t="s">
        <v>315</v>
      </c>
      <c r="R12" s="742"/>
      <c r="S12" s="742"/>
      <c r="T12" s="743"/>
    </row>
    <row r="13" spans="1:20" ht="15.95" customHeight="1">
      <c r="A13" s="733"/>
      <c r="B13" s="734"/>
      <c r="C13" s="735"/>
      <c r="D13" s="705"/>
      <c r="E13" s="720"/>
      <c r="F13" s="720"/>
      <c r="G13" s="720"/>
      <c r="H13" s="720"/>
      <c r="I13" s="720"/>
      <c r="J13" s="720"/>
      <c r="K13" s="720"/>
      <c r="L13" s="720"/>
      <c r="M13" s="720"/>
      <c r="N13" s="720"/>
      <c r="O13" s="720"/>
      <c r="P13" s="720"/>
      <c r="Q13" s="744"/>
      <c r="R13" s="744"/>
      <c r="S13" s="744"/>
      <c r="T13" s="745"/>
    </row>
    <row r="14" spans="1:20" ht="18" customHeight="1">
      <c r="A14" s="728" t="s">
        <v>271</v>
      </c>
      <c r="B14" s="729"/>
      <c r="C14" s="730"/>
      <c r="D14" s="746" t="s">
        <v>316</v>
      </c>
      <c r="E14" s="747"/>
      <c r="F14" s="747"/>
      <c r="G14" s="747"/>
      <c r="H14" s="747"/>
      <c r="I14" s="747"/>
      <c r="J14" s="747"/>
      <c r="K14" s="747"/>
      <c r="L14" s="747"/>
      <c r="M14" s="747"/>
      <c r="N14" s="747"/>
      <c r="O14" s="747"/>
      <c r="P14" s="747"/>
      <c r="Q14" s="747"/>
      <c r="R14" s="747"/>
      <c r="S14" s="747"/>
      <c r="T14" s="748"/>
    </row>
    <row r="15" spans="1:20" ht="18" customHeight="1">
      <c r="A15" s="731"/>
      <c r="B15" s="676"/>
      <c r="C15" s="732"/>
      <c r="D15" s="749"/>
      <c r="E15" s="750"/>
      <c r="F15" s="750"/>
      <c r="G15" s="750"/>
      <c r="H15" s="750"/>
      <c r="I15" s="750"/>
      <c r="J15" s="750"/>
      <c r="K15" s="750"/>
      <c r="L15" s="750"/>
      <c r="M15" s="750"/>
      <c r="N15" s="750"/>
      <c r="O15" s="750"/>
      <c r="P15" s="750"/>
      <c r="Q15" s="750"/>
      <c r="R15" s="750"/>
      <c r="S15" s="750"/>
      <c r="T15" s="751"/>
    </row>
    <row r="16" spans="1:20" ht="18" customHeight="1">
      <c r="A16" s="731"/>
      <c r="B16" s="676"/>
      <c r="C16" s="732"/>
      <c r="D16" s="749" t="s">
        <v>317</v>
      </c>
      <c r="E16" s="750"/>
      <c r="F16" s="750"/>
      <c r="G16" s="750"/>
      <c r="H16" s="750"/>
      <c r="I16" s="750"/>
      <c r="J16" s="750"/>
      <c r="K16" s="750"/>
      <c r="L16" s="750"/>
      <c r="M16" s="750"/>
      <c r="N16" s="750"/>
      <c r="O16" s="750"/>
      <c r="P16" s="750"/>
      <c r="Q16" s="750"/>
      <c r="R16" s="750"/>
      <c r="S16" s="750"/>
      <c r="T16" s="751"/>
    </row>
    <row r="17" spans="1:20" ht="18" customHeight="1">
      <c r="A17" s="733"/>
      <c r="B17" s="734"/>
      <c r="C17" s="735"/>
      <c r="D17" s="752"/>
      <c r="E17" s="753"/>
      <c r="F17" s="753"/>
      <c r="G17" s="753"/>
      <c r="H17" s="753"/>
      <c r="I17" s="753"/>
      <c r="J17" s="753"/>
      <c r="K17" s="753"/>
      <c r="L17" s="753"/>
      <c r="M17" s="753"/>
      <c r="N17" s="753"/>
      <c r="O17" s="753"/>
      <c r="P17" s="753"/>
      <c r="Q17" s="753"/>
      <c r="R17" s="753"/>
      <c r="S17" s="753"/>
      <c r="T17" s="754"/>
    </row>
    <row r="18" spans="1:20" ht="11.1" customHeight="1">
      <c r="A18" s="755" t="s">
        <v>272</v>
      </c>
      <c r="B18" s="756"/>
      <c r="C18" s="756"/>
      <c r="D18" s="756"/>
      <c r="E18" s="756"/>
      <c r="F18" s="756"/>
      <c r="G18" s="756"/>
      <c r="H18" s="756"/>
      <c r="I18" s="756"/>
      <c r="J18" s="756"/>
      <c r="K18" s="756"/>
      <c r="L18" s="756"/>
      <c r="M18" s="756"/>
      <c r="N18" s="756"/>
      <c r="O18" s="756"/>
      <c r="P18" s="756"/>
      <c r="Q18" s="756"/>
      <c r="R18" s="756"/>
      <c r="S18" s="756"/>
      <c r="T18" s="757"/>
    </row>
    <row r="19" spans="1:20" ht="11.1" customHeight="1">
      <c r="A19" s="758"/>
      <c r="B19" s="759"/>
      <c r="C19" s="759"/>
      <c r="D19" s="759"/>
      <c r="E19" s="759"/>
      <c r="F19" s="759"/>
      <c r="G19" s="759"/>
      <c r="H19" s="759"/>
      <c r="I19" s="759"/>
      <c r="J19" s="759"/>
      <c r="K19" s="759"/>
      <c r="L19" s="759"/>
      <c r="M19" s="759"/>
      <c r="N19" s="759"/>
      <c r="O19" s="759"/>
      <c r="P19" s="759"/>
      <c r="Q19" s="759"/>
      <c r="R19" s="759"/>
      <c r="S19" s="759"/>
      <c r="T19" s="760"/>
    </row>
    <row r="20" spans="1:20" ht="11.1" customHeight="1">
      <c r="A20" s="758"/>
      <c r="B20" s="759"/>
      <c r="C20" s="759"/>
      <c r="D20" s="759"/>
      <c r="E20" s="759"/>
      <c r="F20" s="759"/>
      <c r="G20" s="759"/>
      <c r="H20" s="759"/>
      <c r="I20" s="759"/>
      <c r="J20" s="759"/>
      <c r="K20" s="759"/>
      <c r="L20" s="759"/>
      <c r="M20" s="759"/>
      <c r="N20" s="759"/>
      <c r="O20" s="759"/>
      <c r="P20" s="759"/>
      <c r="Q20" s="759"/>
      <c r="R20" s="759"/>
      <c r="S20" s="759"/>
      <c r="T20" s="760"/>
    </row>
    <row r="21" spans="1:20" ht="11.1" customHeight="1">
      <c r="A21" s="121"/>
      <c r="P21" s="662" t="s">
        <v>318</v>
      </c>
      <c r="Q21" s="662"/>
      <c r="R21" s="662"/>
      <c r="S21" s="662"/>
      <c r="T21" s="122"/>
    </row>
    <row r="22" spans="1:20" ht="11.1" customHeight="1">
      <c r="A22" s="121"/>
      <c r="P22" s="662"/>
      <c r="Q22" s="662"/>
      <c r="R22" s="662"/>
      <c r="S22" s="662"/>
      <c r="T22" s="122"/>
    </row>
    <row r="23" spans="1:20" ht="11.1" customHeight="1">
      <c r="A23" s="121"/>
      <c r="T23" s="122"/>
    </row>
    <row r="24" spans="1:20" ht="11.1" customHeight="1">
      <c r="A24" s="121"/>
      <c r="T24" s="122"/>
    </row>
    <row r="25" spans="1:20" ht="11.1" customHeight="1">
      <c r="A25" s="121"/>
      <c r="F25" s="662" t="s">
        <v>319</v>
      </c>
      <c r="G25" s="662"/>
      <c r="H25" s="662"/>
      <c r="T25" s="122"/>
    </row>
    <row r="26" spans="1:20" ht="15" customHeight="1">
      <c r="A26" s="121"/>
      <c r="F26" s="662"/>
      <c r="G26" s="662"/>
      <c r="H26" s="662"/>
      <c r="T26" s="122"/>
    </row>
    <row r="27" spans="1:20" ht="15" customHeight="1">
      <c r="A27" s="121"/>
      <c r="G27" s="761"/>
      <c r="H27" s="761"/>
      <c r="I27" s="761"/>
      <c r="J27" s="761"/>
      <c r="K27" s="761"/>
      <c r="L27" s="761"/>
      <c r="M27" s="761"/>
      <c r="N27" s="761"/>
      <c r="O27" s="761"/>
      <c r="P27" s="761"/>
      <c r="Q27" s="761"/>
      <c r="R27" s="761"/>
      <c r="S27" s="761"/>
      <c r="T27" s="762"/>
    </row>
    <row r="28" spans="1:20" ht="15" customHeight="1">
      <c r="A28" s="121"/>
      <c r="F28" s="662" t="s">
        <v>274</v>
      </c>
      <c r="G28" s="761"/>
      <c r="H28" s="761"/>
      <c r="I28" s="761"/>
      <c r="J28" s="761"/>
      <c r="K28" s="761"/>
      <c r="L28" s="761"/>
      <c r="M28" s="761"/>
      <c r="N28" s="761"/>
      <c r="O28" s="761"/>
      <c r="P28" s="761"/>
      <c r="Q28" s="761"/>
      <c r="R28" s="761"/>
      <c r="S28" s="761"/>
      <c r="T28" s="762"/>
    </row>
    <row r="29" spans="1:20" ht="15" customHeight="1">
      <c r="A29" s="121"/>
      <c r="F29" s="662"/>
      <c r="G29" s="761"/>
      <c r="H29" s="761"/>
      <c r="I29" s="761"/>
      <c r="J29" s="761"/>
      <c r="K29" s="761"/>
      <c r="L29" s="761"/>
      <c r="M29" s="761"/>
      <c r="N29" s="761"/>
      <c r="O29" s="761"/>
      <c r="P29" s="761"/>
      <c r="Q29" s="761"/>
      <c r="R29" s="761"/>
      <c r="S29" s="761"/>
      <c r="T29" s="762"/>
    </row>
    <row r="30" spans="1:20" ht="15" customHeight="1">
      <c r="A30" s="121"/>
      <c r="G30" s="661"/>
      <c r="H30" s="661"/>
      <c r="I30" s="661"/>
      <c r="J30" s="661"/>
      <c r="K30" s="661"/>
      <c r="L30" s="661"/>
      <c r="M30" s="661"/>
      <c r="N30" s="661"/>
      <c r="P30" s="662" t="s">
        <v>320</v>
      </c>
      <c r="Q30" s="662"/>
      <c r="R30" s="662"/>
      <c r="S30" s="662"/>
      <c r="T30" s="122"/>
    </row>
    <row r="31" spans="1:20" ht="15" customHeight="1">
      <c r="A31" s="121"/>
      <c r="G31" s="661"/>
      <c r="H31" s="661"/>
      <c r="I31" s="661"/>
      <c r="J31" s="661"/>
      <c r="K31" s="661"/>
      <c r="L31" s="661"/>
      <c r="M31" s="661"/>
      <c r="N31" s="661"/>
      <c r="P31" s="662"/>
      <c r="Q31" s="662"/>
      <c r="R31" s="662"/>
      <c r="S31" s="662"/>
      <c r="T31" s="122"/>
    </row>
    <row r="32" spans="1:20" ht="15" customHeight="1">
      <c r="A32" s="121"/>
      <c r="G32" s="661"/>
      <c r="H32" s="661"/>
      <c r="I32" s="661"/>
      <c r="J32" s="661"/>
      <c r="K32" s="661"/>
      <c r="L32" s="661"/>
      <c r="M32" s="661"/>
      <c r="N32" s="661"/>
      <c r="P32" s="662"/>
      <c r="Q32" s="662"/>
      <c r="R32" s="662"/>
      <c r="S32" s="662"/>
      <c r="T32" s="122"/>
    </row>
    <row r="33" spans="1:20" ht="15" customHeight="1">
      <c r="A33" s="121"/>
      <c r="F33" s="662" t="s">
        <v>276</v>
      </c>
      <c r="G33" s="761"/>
      <c r="H33" s="761"/>
      <c r="I33" s="761"/>
      <c r="J33" s="761"/>
      <c r="K33" s="761"/>
      <c r="L33" s="761"/>
      <c r="M33" s="761"/>
      <c r="N33" s="761"/>
      <c r="O33" s="761"/>
      <c r="P33" s="761"/>
      <c r="Q33" s="761"/>
      <c r="R33" s="661" t="s">
        <v>231</v>
      </c>
      <c r="T33" s="122"/>
    </row>
    <row r="34" spans="1:20" ht="15" customHeight="1">
      <c r="A34" s="121"/>
      <c r="F34" s="662"/>
      <c r="G34" s="761"/>
      <c r="H34" s="761"/>
      <c r="I34" s="761"/>
      <c r="J34" s="761"/>
      <c r="K34" s="761"/>
      <c r="L34" s="761"/>
      <c r="M34" s="761"/>
      <c r="N34" s="761"/>
      <c r="O34" s="761"/>
      <c r="P34" s="761"/>
      <c r="Q34" s="761"/>
      <c r="R34" s="661"/>
      <c r="T34" s="122"/>
    </row>
    <row r="35" spans="1:20" ht="15" customHeight="1">
      <c r="A35" s="124"/>
      <c r="B35" s="125"/>
      <c r="C35" s="125"/>
      <c r="D35" s="125"/>
      <c r="E35" s="125"/>
      <c r="F35" s="125"/>
      <c r="G35" s="763"/>
      <c r="H35" s="763"/>
      <c r="I35" s="763"/>
      <c r="J35" s="763"/>
      <c r="K35" s="763"/>
      <c r="L35" s="763"/>
      <c r="M35" s="763"/>
      <c r="N35" s="763"/>
      <c r="O35" s="763"/>
      <c r="P35" s="763"/>
      <c r="Q35" s="763"/>
      <c r="R35" s="125"/>
      <c r="S35" s="125"/>
      <c r="T35" s="132"/>
    </row>
    <row r="36" spans="1:20" ht="14.1" customHeight="1"/>
    <row r="37" spans="1:20">
      <c r="A37" s="115" t="s">
        <v>277</v>
      </c>
    </row>
  </sheetData>
  <mergeCells count="29">
    <mergeCell ref="G27:T29"/>
    <mergeCell ref="F28:F29"/>
    <mergeCell ref="G30:N32"/>
    <mergeCell ref="P30:S32"/>
    <mergeCell ref="F33:F34"/>
    <mergeCell ref="G33:Q35"/>
    <mergeCell ref="R33:R34"/>
    <mergeCell ref="F25:H26"/>
    <mergeCell ref="A8:C13"/>
    <mergeCell ref="D8:T8"/>
    <mergeCell ref="D9:D10"/>
    <mergeCell ref="E9:T10"/>
    <mergeCell ref="D11:D13"/>
    <mergeCell ref="E11:P13"/>
    <mergeCell ref="Q11:T11"/>
    <mergeCell ref="Q12:T13"/>
    <mergeCell ref="A14:C17"/>
    <mergeCell ref="D14:T15"/>
    <mergeCell ref="D16:T17"/>
    <mergeCell ref="A18:T20"/>
    <mergeCell ref="P21:S22"/>
    <mergeCell ref="A1:T1"/>
    <mergeCell ref="R3:T3"/>
    <mergeCell ref="A4:C7"/>
    <mergeCell ref="D4:K7"/>
    <mergeCell ref="L4:N5"/>
    <mergeCell ref="P4:T5"/>
    <mergeCell ref="L6:N7"/>
    <mergeCell ref="P6:T7"/>
  </mergeCells>
  <phoneticPr fontId="21"/>
  <printOptions horizontalCentered="1" verticalCentered="1"/>
  <pageMargins left="0.19685039370078741" right="0.15748031496062992" top="0.31496062992125984" bottom="0.19685039370078741" header="0.23622047244094491" footer="0.39370078740157483"/>
  <pageSetup paperSize="9" orientation="landscape" horizontalDpi="4294967294"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4" tint="-0.249977111117893"/>
  </sheetPr>
  <dimension ref="A1:T45"/>
  <sheetViews>
    <sheetView workbookViewId="0">
      <selection activeCell="U24" sqref="U24"/>
    </sheetView>
  </sheetViews>
  <sheetFormatPr defaultRowHeight="13.5"/>
  <cols>
    <col min="1" max="1" width="9" style="115"/>
    <col min="2" max="2" width="7.75" style="115" customWidth="1"/>
    <col min="3" max="10" width="9" style="115"/>
    <col min="11" max="12" width="5.125" style="115" customWidth="1"/>
    <col min="13" max="13" width="2.5" style="115" customWidth="1"/>
    <col min="14" max="14" width="5.125" style="115" customWidth="1"/>
    <col min="15" max="15" width="3" style="115" hidden="1" customWidth="1"/>
    <col min="16" max="17" width="5.125" style="115" customWidth="1"/>
    <col min="18" max="257" width="9" style="115"/>
    <col min="258" max="258" width="7.75" style="115" customWidth="1"/>
    <col min="259" max="266" width="9" style="115"/>
    <col min="267" max="268" width="5.125" style="115" customWidth="1"/>
    <col min="269" max="269" width="2.5" style="115" customWidth="1"/>
    <col min="270" max="270" width="5.125" style="115" customWidth="1"/>
    <col min="271" max="271" width="0" style="115" hidden="1" customWidth="1"/>
    <col min="272" max="273" width="5.125" style="115" customWidth="1"/>
    <col min="274" max="513" width="9" style="115"/>
    <col min="514" max="514" width="7.75" style="115" customWidth="1"/>
    <col min="515" max="522" width="9" style="115"/>
    <col min="523" max="524" width="5.125" style="115" customWidth="1"/>
    <col min="525" max="525" width="2.5" style="115" customWidth="1"/>
    <col min="526" max="526" width="5.125" style="115" customWidth="1"/>
    <col min="527" max="527" width="0" style="115" hidden="1" customWidth="1"/>
    <col min="528" max="529" width="5.125" style="115" customWidth="1"/>
    <col min="530" max="769" width="9" style="115"/>
    <col min="770" max="770" width="7.75" style="115" customWidth="1"/>
    <col min="771" max="778" width="9" style="115"/>
    <col min="779" max="780" width="5.125" style="115" customWidth="1"/>
    <col min="781" max="781" width="2.5" style="115" customWidth="1"/>
    <col min="782" max="782" width="5.125" style="115" customWidth="1"/>
    <col min="783" max="783" width="0" style="115" hidden="1" customWidth="1"/>
    <col min="784" max="785" width="5.125" style="115" customWidth="1"/>
    <col min="786" max="1025" width="9" style="115"/>
    <col min="1026" max="1026" width="7.75" style="115" customWidth="1"/>
    <col min="1027" max="1034" width="9" style="115"/>
    <col min="1035" max="1036" width="5.125" style="115" customWidth="1"/>
    <col min="1037" max="1037" width="2.5" style="115" customWidth="1"/>
    <col min="1038" max="1038" width="5.125" style="115" customWidth="1"/>
    <col min="1039" max="1039" width="0" style="115" hidden="1" customWidth="1"/>
    <col min="1040" max="1041" width="5.125" style="115" customWidth="1"/>
    <col min="1042" max="1281" width="9" style="115"/>
    <col min="1282" max="1282" width="7.75" style="115" customWidth="1"/>
    <col min="1283" max="1290" width="9" style="115"/>
    <col min="1291" max="1292" width="5.125" style="115" customWidth="1"/>
    <col min="1293" max="1293" width="2.5" style="115" customWidth="1"/>
    <col min="1294" max="1294" width="5.125" style="115" customWidth="1"/>
    <col min="1295" max="1295" width="0" style="115" hidden="1" customWidth="1"/>
    <col min="1296" max="1297" width="5.125" style="115" customWidth="1"/>
    <col min="1298" max="1537" width="9" style="115"/>
    <col min="1538" max="1538" width="7.75" style="115" customWidth="1"/>
    <col min="1539" max="1546" width="9" style="115"/>
    <col min="1547" max="1548" width="5.125" style="115" customWidth="1"/>
    <col min="1549" max="1549" width="2.5" style="115" customWidth="1"/>
    <col min="1550" max="1550" width="5.125" style="115" customWidth="1"/>
    <col min="1551" max="1551" width="0" style="115" hidden="1" customWidth="1"/>
    <col min="1552" max="1553" width="5.125" style="115" customWidth="1"/>
    <col min="1554" max="1793" width="9" style="115"/>
    <col min="1794" max="1794" width="7.75" style="115" customWidth="1"/>
    <col min="1795" max="1802" width="9" style="115"/>
    <col min="1803" max="1804" width="5.125" style="115" customWidth="1"/>
    <col min="1805" max="1805" width="2.5" style="115" customWidth="1"/>
    <col min="1806" max="1806" width="5.125" style="115" customWidth="1"/>
    <col min="1807" max="1807" width="0" style="115" hidden="1" customWidth="1"/>
    <col min="1808" max="1809" width="5.125" style="115" customWidth="1"/>
    <col min="1810" max="2049" width="9" style="115"/>
    <col min="2050" max="2050" width="7.75" style="115" customWidth="1"/>
    <col min="2051" max="2058" width="9" style="115"/>
    <col min="2059" max="2060" width="5.125" style="115" customWidth="1"/>
    <col min="2061" max="2061" width="2.5" style="115" customWidth="1"/>
    <col min="2062" max="2062" width="5.125" style="115" customWidth="1"/>
    <col min="2063" max="2063" width="0" style="115" hidden="1" customWidth="1"/>
    <col min="2064" max="2065" width="5.125" style="115" customWidth="1"/>
    <col min="2066" max="2305" width="9" style="115"/>
    <col min="2306" max="2306" width="7.75" style="115" customWidth="1"/>
    <col min="2307" max="2314" width="9" style="115"/>
    <col min="2315" max="2316" width="5.125" style="115" customWidth="1"/>
    <col min="2317" max="2317" width="2.5" style="115" customWidth="1"/>
    <col min="2318" max="2318" width="5.125" style="115" customWidth="1"/>
    <col min="2319" max="2319" width="0" style="115" hidden="1" customWidth="1"/>
    <col min="2320" max="2321" width="5.125" style="115" customWidth="1"/>
    <col min="2322" max="2561" width="9" style="115"/>
    <col min="2562" max="2562" width="7.75" style="115" customWidth="1"/>
    <col min="2563" max="2570" width="9" style="115"/>
    <col min="2571" max="2572" width="5.125" style="115" customWidth="1"/>
    <col min="2573" max="2573" width="2.5" style="115" customWidth="1"/>
    <col min="2574" max="2574" width="5.125" style="115" customWidth="1"/>
    <col min="2575" max="2575" width="0" style="115" hidden="1" customWidth="1"/>
    <col min="2576" max="2577" width="5.125" style="115" customWidth="1"/>
    <col min="2578" max="2817" width="9" style="115"/>
    <col min="2818" max="2818" width="7.75" style="115" customWidth="1"/>
    <col min="2819" max="2826" width="9" style="115"/>
    <col min="2827" max="2828" width="5.125" style="115" customWidth="1"/>
    <col min="2829" max="2829" width="2.5" style="115" customWidth="1"/>
    <col min="2830" max="2830" width="5.125" style="115" customWidth="1"/>
    <col min="2831" max="2831" width="0" style="115" hidden="1" customWidth="1"/>
    <col min="2832" max="2833" width="5.125" style="115" customWidth="1"/>
    <col min="2834" max="3073" width="9" style="115"/>
    <col min="3074" max="3074" width="7.75" style="115" customWidth="1"/>
    <col min="3075" max="3082" width="9" style="115"/>
    <col min="3083" max="3084" width="5.125" style="115" customWidth="1"/>
    <col min="3085" max="3085" width="2.5" style="115" customWidth="1"/>
    <col min="3086" max="3086" width="5.125" style="115" customWidth="1"/>
    <col min="3087" max="3087" width="0" style="115" hidden="1" customWidth="1"/>
    <col min="3088" max="3089" width="5.125" style="115" customWidth="1"/>
    <col min="3090" max="3329" width="9" style="115"/>
    <col min="3330" max="3330" width="7.75" style="115" customWidth="1"/>
    <col min="3331" max="3338" width="9" style="115"/>
    <col min="3339" max="3340" width="5.125" style="115" customWidth="1"/>
    <col min="3341" max="3341" width="2.5" style="115" customWidth="1"/>
    <col min="3342" max="3342" width="5.125" style="115" customWidth="1"/>
    <col min="3343" max="3343" width="0" style="115" hidden="1" customWidth="1"/>
    <col min="3344" max="3345" width="5.125" style="115" customWidth="1"/>
    <col min="3346" max="3585" width="9" style="115"/>
    <col min="3586" max="3586" width="7.75" style="115" customWidth="1"/>
    <col min="3587" max="3594" width="9" style="115"/>
    <col min="3595" max="3596" width="5.125" style="115" customWidth="1"/>
    <col min="3597" max="3597" width="2.5" style="115" customWidth="1"/>
    <col min="3598" max="3598" width="5.125" style="115" customWidth="1"/>
    <col min="3599" max="3599" width="0" style="115" hidden="1" customWidth="1"/>
    <col min="3600" max="3601" width="5.125" style="115" customWidth="1"/>
    <col min="3602" max="3841" width="9" style="115"/>
    <col min="3842" max="3842" width="7.75" style="115" customWidth="1"/>
    <col min="3843" max="3850" width="9" style="115"/>
    <col min="3851" max="3852" width="5.125" style="115" customWidth="1"/>
    <col min="3853" max="3853" width="2.5" style="115" customWidth="1"/>
    <col min="3854" max="3854" width="5.125" style="115" customWidth="1"/>
    <col min="3855" max="3855" width="0" style="115" hidden="1" customWidth="1"/>
    <col min="3856" max="3857" width="5.125" style="115" customWidth="1"/>
    <col min="3858" max="4097" width="9" style="115"/>
    <col min="4098" max="4098" width="7.75" style="115" customWidth="1"/>
    <col min="4099" max="4106" width="9" style="115"/>
    <col min="4107" max="4108" width="5.125" style="115" customWidth="1"/>
    <col min="4109" max="4109" width="2.5" style="115" customWidth="1"/>
    <col min="4110" max="4110" width="5.125" style="115" customWidth="1"/>
    <col min="4111" max="4111" width="0" style="115" hidden="1" customWidth="1"/>
    <col min="4112" max="4113" width="5.125" style="115" customWidth="1"/>
    <col min="4114" max="4353" width="9" style="115"/>
    <col min="4354" max="4354" width="7.75" style="115" customWidth="1"/>
    <col min="4355" max="4362" width="9" style="115"/>
    <col min="4363" max="4364" width="5.125" style="115" customWidth="1"/>
    <col min="4365" max="4365" width="2.5" style="115" customWidth="1"/>
    <col min="4366" max="4366" width="5.125" style="115" customWidth="1"/>
    <col min="4367" max="4367" width="0" style="115" hidden="1" customWidth="1"/>
    <col min="4368" max="4369" width="5.125" style="115" customWidth="1"/>
    <col min="4370" max="4609" width="9" style="115"/>
    <col min="4610" max="4610" width="7.75" style="115" customWidth="1"/>
    <col min="4611" max="4618" width="9" style="115"/>
    <col min="4619" max="4620" width="5.125" style="115" customWidth="1"/>
    <col min="4621" max="4621" width="2.5" style="115" customWidth="1"/>
    <col min="4622" max="4622" width="5.125" style="115" customWidth="1"/>
    <col min="4623" max="4623" width="0" style="115" hidden="1" customWidth="1"/>
    <col min="4624" max="4625" width="5.125" style="115" customWidth="1"/>
    <col min="4626" max="4865" width="9" style="115"/>
    <col min="4866" max="4866" width="7.75" style="115" customWidth="1"/>
    <col min="4867" max="4874" width="9" style="115"/>
    <col min="4875" max="4876" width="5.125" style="115" customWidth="1"/>
    <col min="4877" max="4877" width="2.5" style="115" customWidth="1"/>
    <col min="4878" max="4878" width="5.125" style="115" customWidth="1"/>
    <col min="4879" max="4879" width="0" style="115" hidden="1" customWidth="1"/>
    <col min="4880" max="4881" width="5.125" style="115" customWidth="1"/>
    <col min="4882" max="5121" width="9" style="115"/>
    <col min="5122" max="5122" width="7.75" style="115" customWidth="1"/>
    <col min="5123" max="5130" width="9" style="115"/>
    <col min="5131" max="5132" width="5.125" style="115" customWidth="1"/>
    <col min="5133" max="5133" width="2.5" style="115" customWidth="1"/>
    <col min="5134" max="5134" width="5.125" style="115" customWidth="1"/>
    <col min="5135" max="5135" width="0" style="115" hidden="1" customWidth="1"/>
    <col min="5136" max="5137" width="5.125" style="115" customWidth="1"/>
    <col min="5138" max="5377" width="9" style="115"/>
    <col min="5378" max="5378" width="7.75" style="115" customWidth="1"/>
    <col min="5379" max="5386" width="9" style="115"/>
    <col min="5387" max="5388" width="5.125" style="115" customWidth="1"/>
    <col min="5389" max="5389" width="2.5" style="115" customWidth="1"/>
    <col min="5390" max="5390" width="5.125" style="115" customWidth="1"/>
    <col min="5391" max="5391" width="0" style="115" hidden="1" customWidth="1"/>
    <col min="5392" max="5393" width="5.125" style="115" customWidth="1"/>
    <col min="5394" max="5633" width="9" style="115"/>
    <col min="5634" max="5634" width="7.75" style="115" customWidth="1"/>
    <col min="5635" max="5642" width="9" style="115"/>
    <col min="5643" max="5644" width="5.125" style="115" customWidth="1"/>
    <col min="5645" max="5645" width="2.5" style="115" customWidth="1"/>
    <col min="5646" max="5646" width="5.125" style="115" customWidth="1"/>
    <col min="5647" max="5647" width="0" style="115" hidden="1" customWidth="1"/>
    <col min="5648" max="5649" width="5.125" style="115" customWidth="1"/>
    <col min="5650" max="5889" width="9" style="115"/>
    <col min="5890" max="5890" width="7.75" style="115" customWidth="1"/>
    <col min="5891" max="5898" width="9" style="115"/>
    <col min="5899" max="5900" width="5.125" style="115" customWidth="1"/>
    <col min="5901" max="5901" width="2.5" style="115" customWidth="1"/>
    <col min="5902" max="5902" width="5.125" style="115" customWidth="1"/>
    <col min="5903" max="5903" width="0" style="115" hidden="1" customWidth="1"/>
    <col min="5904" max="5905" width="5.125" style="115" customWidth="1"/>
    <col min="5906" max="6145" width="9" style="115"/>
    <col min="6146" max="6146" width="7.75" style="115" customWidth="1"/>
    <col min="6147" max="6154" width="9" style="115"/>
    <col min="6155" max="6156" width="5.125" style="115" customWidth="1"/>
    <col min="6157" max="6157" width="2.5" style="115" customWidth="1"/>
    <col min="6158" max="6158" width="5.125" style="115" customWidth="1"/>
    <col min="6159" max="6159" width="0" style="115" hidden="1" customWidth="1"/>
    <col min="6160" max="6161" width="5.125" style="115" customWidth="1"/>
    <col min="6162" max="6401" width="9" style="115"/>
    <col min="6402" max="6402" width="7.75" style="115" customWidth="1"/>
    <col min="6403" max="6410" width="9" style="115"/>
    <col min="6411" max="6412" width="5.125" style="115" customWidth="1"/>
    <col min="6413" max="6413" width="2.5" style="115" customWidth="1"/>
    <col min="6414" max="6414" width="5.125" style="115" customWidth="1"/>
    <col min="6415" max="6415" width="0" style="115" hidden="1" customWidth="1"/>
    <col min="6416" max="6417" width="5.125" style="115" customWidth="1"/>
    <col min="6418" max="6657" width="9" style="115"/>
    <col min="6658" max="6658" width="7.75" style="115" customWidth="1"/>
    <col min="6659" max="6666" width="9" style="115"/>
    <col min="6667" max="6668" width="5.125" style="115" customWidth="1"/>
    <col min="6669" max="6669" width="2.5" style="115" customWidth="1"/>
    <col min="6670" max="6670" width="5.125" style="115" customWidth="1"/>
    <col min="6671" max="6671" width="0" style="115" hidden="1" customWidth="1"/>
    <col min="6672" max="6673" width="5.125" style="115" customWidth="1"/>
    <col min="6674" max="6913" width="9" style="115"/>
    <col min="6914" max="6914" width="7.75" style="115" customWidth="1"/>
    <col min="6915" max="6922" width="9" style="115"/>
    <col min="6923" max="6924" width="5.125" style="115" customWidth="1"/>
    <col min="6925" max="6925" width="2.5" style="115" customWidth="1"/>
    <col min="6926" max="6926" width="5.125" style="115" customWidth="1"/>
    <col min="6927" max="6927" width="0" style="115" hidden="1" customWidth="1"/>
    <col min="6928" max="6929" width="5.125" style="115" customWidth="1"/>
    <col min="6930" max="7169" width="9" style="115"/>
    <col min="7170" max="7170" width="7.75" style="115" customWidth="1"/>
    <col min="7171" max="7178" width="9" style="115"/>
    <col min="7179" max="7180" width="5.125" style="115" customWidth="1"/>
    <col min="7181" max="7181" width="2.5" style="115" customWidth="1"/>
    <col min="7182" max="7182" width="5.125" style="115" customWidth="1"/>
    <col min="7183" max="7183" width="0" style="115" hidden="1" customWidth="1"/>
    <col min="7184" max="7185" width="5.125" style="115" customWidth="1"/>
    <col min="7186" max="7425" width="9" style="115"/>
    <col min="7426" max="7426" width="7.75" style="115" customWidth="1"/>
    <col min="7427" max="7434" width="9" style="115"/>
    <col min="7435" max="7436" width="5.125" style="115" customWidth="1"/>
    <col min="7437" max="7437" width="2.5" style="115" customWidth="1"/>
    <col min="7438" max="7438" width="5.125" style="115" customWidth="1"/>
    <col min="7439" max="7439" width="0" style="115" hidden="1" customWidth="1"/>
    <col min="7440" max="7441" width="5.125" style="115" customWidth="1"/>
    <col min="7442" max="7681" width="9" style="115"/>
    <col min="7682" max="7682" width="7.75" style="115" customWidth="1"/>
    <col min="7683" max="7690" width="9" style="115"/>
    <col min="7691" max="7692" width="5.125" style="115" customWidth="1"/>
    <col min="7693" max="7693" width="2.5" style="115" customWidth="1"/>
    <col min="7694" max="7694" width="5.125" style="115" customWidth="1"/>
    <col min="7695" max="7695" width="0" style="115" hidden="1" customWidth="1"/>
    <col min="7696" max="7697" width="5.125" style="115" customWidth="1"/>
    <col min="7698" max="7937" width="9" style="115"/>
    <col min="7938" max="7938" width="7.75" style="115" customWidth="1"/>
    <col min="7939" max="7946" width="9" style="115"/>
    <col min="7947" max="7948" width="5.125" style="115" customWidth="1"/>
    <col min="7949" max="7949" width="2.5" style="115" customWidth="1"/>
    <col min="7950" max="7950" width="5.125" style="115" customWidth="1"/>
    <col min="7951" max="7951" width="0" style="115" hidden="1" customWidth="1"/>
    <col min="7952" max="7953" width="5.125" style="115" customWidth="1"/>
    <col min="7954" max="8193" width="9" style="115"/>
    <col min="8194" max="8194" width="7.75" style="115" customWidth="1"/>
    <col min="8195" max="8202" width="9" style="115"/>
    <col min="8203" max="8204" width="5.125" style="115" customWidth="1"/>
    <col min="8205" max="8205" width="2.5" style="115" customWidth="1"/>
    <col min="8206" max="8206" width="5.125" style="115" customWidth="1"/>
    <col min="8207" max="8207" width="0" style="115" hidden="1" customWidth="1"/>
    <col min="8208" max="8209" width="5.125" style="115" customWidth="1"/>
    <col min="8210" max="8449" width="9" style="115"/>
    <col min="8450" max="8450" width="7.75" style="115" customWidth="1"/>
    <col min="8451" max="8458" width="9" style="115"/>
    <col min="8459" max="8460" width="5.125" style="115" customWidth="1"/>
    <col min="8461" max="8461" width="2.5" style="115" customWidth="1"/>
    <col min="8462" max="8462" width="5.125" style="115" customWidth="1"/>
    <col min="8463" max="8463" width="0" style="115" hidden="1" customWidth="1"/>
    <col min="8464" max="8465" width="5.125" style="115" customWidth="1"/>
    <col min="8466" max="8705" width="9" style="115"/>
    <col min="8706" max="8706" width="7.75" style="115" customWidth="1"/>
    <col min="8707" max="8714" width="9" style="115"/>
    <col min="8715" max="8716" width="5.125" style="115" customWidth="1"/>
    <col min="8717" max="8717" width="2.5" style="115" customWidth="1"/>
    <col min="8718" max="8718" width="5.125" style="115" customWidth="1"/>
    <col min="8719" max="8719" width="0" style="115" hidden="1" customWidth="1"/>
    <col min="8720" max="8721" width="5.125" style="115" customWidth="1"/>
    <col min="8722" max="8961" width="9" style="115"/>
    <col min="8962" max="8962" width="7.75" style="115" customWidth="1"/>
    <col min="8963" max="8970" width="9" style="115"/>
    <col min="8971" max="8972" width="5.125" style="115" customWidth="1"/>
    <col min="8973" max="8973" width="2.5" style="115" customWidth="1"/>
    <col min="8974" max="8974" width="5.125" style="115" customWidth="1"/>
    <col min="8975" max="8975" width="0" style="115" hidden="1" customWidth="1"/>
    <col min="8976" max="8977" width="5.125" style="115" customWidth="1"/>
    <col min="8978" max="9217" width="9" style="115"/>
    <col min="9218" max="9218" width="7.75" style="115" customWidth="1"/>
    <col min="9219" max="9226" width="9" style="115"/>
    <col min="9227" max="9228" width="5.125" style="115" customWidth="1"/>
    <col min="9229" max="9229" width="2.5" style="115" customWidth="1"/>
    <col min="9230" max="9230" width="5.125" style="115" customWidth="1"/>
    <col min="9231" max="9231" width="0" style="115" hidden="1" customWidth="1"/>
    <col min="9232" max="9233" width="5.125" style="115" customWidth="1"/>
    <col min="9234" max="9473" width="9" style="115"/>
    <col min="9474" max="9474" width="7.75" style="115" customWidth="1"/>
    <col min="9475" max="9482" width="9" style="115"/>
    <col min="9483" max="9484" width="5.125" style="115" customWidth="1"/>
    <col min="9485" max="9485" width="2.5" style="115" customWidth="1"/>
    <col min="9486" max="9486" width="5.125" style="115" customWidth="1"/>
    <col min="9487" max="9487" width="0" style="115" hidden="1" customWidth="1"/>
    <col min="9488" max="9489" width="5.125" style="115" customWidth="1"/>
    <col min="9490" max="9729" width="9" style="115"/>
    <col min="9730" max="9730" width="7.75" style="115" customWidth="1"/>
    <col min="9731" max="9738" width="9" style="115"/>
    <col min="9739" max="9740" width="5.125" style="115" customWidth="1"/>
    <col min="9741" max="9741" width="2.5" style="115" customWidth="1"/>
    <col min="9742" max="9742" width="5.125" style="115" customWidth="1"/>
    <col min="9743" max="9743" width="0" style="115" hidden="1" customWidth="1"/>
    <col min="9744" max="9745" width="5.125" style="115" customWidth="1"/>
    <col min="9746" max="9985" width="9" style="115"/>
    <col min="9986" max="9986" width="7.75" style="115" customWidth="1"/>
    <col min="9987" max="9994" width="9" style="115"/>
    <col min="9995" max="9996" width="5.125" style="115" customWidth="1"/>
    <col min="9997" max="9997" width="2.5" style="115" customWidth="1"/>
    <col min="9998" max="9998" width="5.125" style="115" customWidth="1"/>
    <col min="9999" max="9999" width="0" style="115" hidden="1" customWidth="1"/>
    <col min="10000" max="10001" width="5.125" style="115" customWidth="1"/>
    <col min="10002" max="10241" width="9" style="115"/>
    <col min="10242" max="10242" width="7.75" style="115" customWidth="1"/>
    <col min="10243" max="10250" width="9" style="115"/>
    <col min="10251" max="10252" width="5.125" style="115" customWidth="1"/>
    <col min="10253" max="10253" width="2.5" style="115" customWidth="1"/>
    <col min="10254" max="10254" width="5.125" style="115" customWidth="1"/>
    <col min="10255" max="10255" width="0" style="115" hidden="1" customWidth="1"/>
    <col min="10256" max="10257" width="5.125" style="115" customWidth="1"/>
    <col min="10258" max="10497" width="9" style="115"/>
    <col min="10498" max="10498" width="7.75" style="115" customWidth="1"/>
    <col min="10499" max="10506" width="9" style="115"/>
    <col min="10507" max="10508" width="5.125" style="115" customWidth="1"/>
    <col min="10509" max="10509" width="2.5" style="115" customWidth="1"/>
    <col min="10510" max="10510" width="5.125" style="115" customWidth="1"/>
    <col min="10511" max="10511" width="0" style="115" hidden="1" customWidth="1"/>
    <col min="10512" max="10513" width="5.125" style="115" customWidth="1"/>
    <col min="10514" max="10753" width="9" style="115"/>
    <col min="10754" max="10754" width="7.75" style="115" customWidth="1"/>
    <col min="10755" max="10762" width="9" style="115"/>
    <col min="10763" max="10764" width="5.125" style="115" customWidth="1"/>
    <col min="10765" max="10765" width="2.5" style="115" customWidth="1"/>
    <col min="10766" max="10766" width="5.125" style="115" customWidth="1"/>
    <col min="10767" max="10767" width="0" style="115" hidden="1" customWidth="1"/>
    <col min="10768" max="10769" width="5.125" style="115" customWidth="1"/>
    <col min="10770" max="11009" width="9" style="115"/>
    <col min="11010" max="11010" width="7.75" style="115" customWidth="1"/>
    <col min="11011" max="11018" width="9" style="115"/>
    <col min="11019" max="11020" width="5.125" style="115" customWidth="1"/>
    <col min="11021" max="11021" width="2.5" style="115" customWidth="1"/>
    <col min="11022" max="11022" width="5.125" style="115" customWidth="1"/>
    <col min="11023" max="11023" width="0" style="115" hidden="1" customWidth="1"/>
    <col min="11024" max="11025" width="5.125" style="115" customWidth="1"/>
    <col min="11026" max="11265" width="9" style="115"/>
    <col min="11266" max="11266" width="7.75" style="115" customWidth="1"/>
    <col min="11267" max="11274" width="9" style="115"/>
    <col min="11275" max="11276" width="5.125" style="115" customWidth="1"/>
    <col min="11277" max="11277" width="2.5" style="115" customWidth="1"/>
    <col min="11278" max="11278" width="5.125" style="115" customWidth="1"/>
    <col min="11279" max="11279" width="0" style="115" hidden="1" customWidth="1"/>
    <col min="11280" max="11281" width="5.125" style="115" customWidth="1"/>
    <col min="11282" max="11521" width="9" style="115"/>
    <col min="11522" max="11522" width="7.75" style="115" customWidth="1"/>
    <col min="11523" max="11530" width="9" style="115"/>
    <col min="11531" max="11532" width="5.125" style="115" customWidth="1"/>
    <col min="11533" max="11533" width="2.5" style="115" customWidth="1"/>
    <col min="11534" max="11534" width="5.125" style="115" customWidth="1"/>
    <col min="11535" max="11535" width="0" style="115" hidden="1" customWidth="1"/>
    <col min="11536" max="11537" width="5.125" style="115" customWidth="1"/>
    <col min="11538" max="11777" width="9" style="115"/>
    <col min="11778" max="11778" width="7.75" style="115" customWidth="1"/>
    <col min="11779" max="11786" width="9" style="115"/>
    <col min="11787" max="11788" width="5.125" style="115" customWidth="1"/>
    <col min="11789" max="11789" width="2.5" style="115" customWidth="1"/>
    <col min="11790" max="11790" width="5.125" style="115" customWidth="1"/>
    <col min="11791" max="11791" width="0" style="115" hidden="1" customWidth="1"/>
    <col min="11792" max="11793" width="5.125" style="115" customWidth="1"/>
    <col min="11794" max="12033" width="9" style="115"/>
    <col min="12034" max="12034" width="7.75" style="115" customWidth="1"/>
    <col min="12035" max="12042" width="9" style="115"/>
    <col min="12043" max="12044" width="5.125" style="115" customWidth="1"/>
    <col min="12045" max="12045" width="2.5" style="115" customWidth="1"/>
    <col min="12046" max="12046" width="5.125" style="115" customWidth="1"/>
    <col min="12047" max="12047" width="0" style="115" hidden="1" customWidth="1"/>
    <col min="12048" max="12049" width="5.125" style="115" customWidth="1"/>
    <col min="12050" max="12289" width="9" style="115"/>
    <col min="12290" max="12290" width="7.75" style="115" customWidth="1"/>
    <col min="12291" max="12298" width="9" style="115"/>
    <col min="12299" max="12300" width="5.125" style="115" customWidth="1"/>
    <col min="12301" max="12301" width="2.5" style="115" customWidth="1"/>
    <col min="12302" max="12302" width="5.125" style="115" customWidth="1"/>
    <col min="12303" max="12303" width="0" style="115" hidden="1" customWidth="1"/>
    <col min="12304" max="12305" width="5.125" style="115" customWidth="1"/>
    <col min="12306" max="12545" width="9" style="115"/>
    <col min="12546" max="12546" width="7.75" style="115" customWidth="1"/>
    <col min="12547" max="12554" width="9" style="115"/>
    <col min="12555" max="12556" width="5.125" style="115" customWidth="1"/>
    <col min="12557" max="12557" width="2.5" style="115" customWidth="1"/>
    <col min="12558" max="12558" width="5.125" style="115" customWidth="1"/>
    <col min="12559" max="12559" width="0" style="115" hidden="1" customWidth="1"/>
    <col min="12560" max="12561" width="5.125" style="115" customWidth="1"/>
    <col min="12562" max="12801" width="9" style="115"/>
    <col min="12802" max="12802" width="7.75" style="115" customWidth="1"/>
    <col min="12803" max="12810" width="9" style="115"/>
    <col min="12811" max="12812" width="5.125" style="115" customWidth="1"/>
    <col min="12813" max="12813" width="2.5" style="115" customWidth="1"/>
    <col min="12814" max="12814" width="5.125" style="115" customWidth="1"/>
    <col min="12815" max="12815" width="0" style="115" hidden="1" customWidth="1"/>
    <col min="12816" max="12817" width="5.125" style="115" customWidth="1"/>
    <col min="12818" max="13057" width="9" style="115"/>
    <col min="13058" max="13058" width="7.75" style="115" customWidth="1"/>
    <col min="13059" max="13066" width="9" style="115"/>
    <col min="13067" max="13068" width="5.125" style="115" customWidth="1"/>
    <col min="13069" max="13069" width="2.5" style="115" customWidth="1"/>
    <col min="13070" max="13070" width="5.125" style="115" customWidth="1"/>
    <col min="13071" max="13071" width="0" style="115" hidden="1" customWidth="1"/>
    <col min="13072" max="13073" width="5.125" style="115" customWidth="1"/>
    <col min="13074" max="13313" width="9" style="115"/>
    <col min="13314" max="13314" width="7.75" style="115" customWidth="1"/>
    <col min="13315" max="13322" width="9" style="115"/>
    <col min="13323" max="13324" width="5.125" style="115" customWidth="1"/>
    <col min="13325" max="13325" width="2.5" style="115" customWidth="1"/>
    <col min="13326" max="13326" width="5.125" style="115" customWidth="1"/>
    <col min="13327" max="13327" width="0" style="115" hidden="1" customWidth="1"/>
    <col min="13328" max="13329" width="5.125" style="115" customWidth="1"/>
    <col min="13330" max="13569" width="9" style="115"/>
    <col min="13570" max="13570" width="7.75" style="115" customWidth="1"/>
    <col min="13571" max="13578" width="9" style="115"/>
    <col min="13579" max="13580" width="5.125" style="115" customWidth="1"/>
    <col min="13581" max="13581" width="2.5" style="115" customWidth="1"/>
    <col min="13582" max="13582" width="5.125" style="115" customWidth="1"/>
    <col min="13583" max="13583" width="0" style="115" hidden="1" customWidth="1"/>
    <col min="13584" max="13585" width="5.125" style="115" customWidth="1"/>
    <col min="13586" max="13825" width="9" style="115"/>
    <col min="13826" max="13826" width="7.75" style="115" customWidth="1"/>
    <col min="13827" max="13834" width="9" style="115"/>
    <col min="13835" max="13836" width="5.125" style="115" customWidth="1"/>
    <col min="13837" max="13837" width="2.5" style="115" customWidth="1"/>
    <col min="13838" max="13838" width="5.125" style="115" customWidth="1"/>
    <col min="13839" max="13839" width="0" style="115" hidden="1" customWidth="1"/>
    <col min="13840" max="13841" width="5.125" style="115" customWidth="1"/>
    <col min="13842" max="14081" width="9" style="115"/>
    <col min="14082" max="14082" width="7.75" style="115" customWidth="1"/>
    <col min="14083" max="14090" width="9" style="115"/>
    <col min="14091" max="14092" width="5.125" style="115" customWidth="1"/>
    <col min="14093" max="14093" width="2.5" style="115" customWidth="1"/>
    <col min="14094" max="14094" width="5.125" style="115" customWidth="1"/>
    <col min="14095" max="14095" width="0" style="115" hidden="1" customWidth="1"/>
    <col min="14096" max="14097" width="5.125" style="115" customWidth="1"/>
    <col min="14098" max="14337" width="9" style="115"/>
    <col min="14338" max="14338" width="7.75" style="115" customWidth="1"/>
    <col min="14339" max="14346" width="9" style="115"/>
    <col min="14347" max="14348" width="5.125" style="115" customWidth="1"/>
    <col min="14349" max="14349" width="2.5" style="115" customWidth="1"/>
    <col min="14350" max="14350" width="5.125" style="115" customWidth="1"/>
    <col min="14351" max="14351" width="0" style="115" hidden="1" customWidth="1"/>
    <col min="14352" max="14353" width="5.125" style="115" customWidth="1"/>
    <col min="14354" max="14593" width="9" style="115"/>
    <col min="14594" max="14594" width="7.75" style="115" customWidth="1"/>
    <col min="14595" max="14602" width="9" style="115"/>
    <col min="14603" max="14604" width="5.125" style="115" customWidth="1"/>
    <col min="14605" max="14605" width="2.5" style="115" customWidth="1"/>
    <col min="14606" max="14606" width="5.125" style="115" customWidth="1"/>
    <col min="14607" max="14607" width="0" style="115" hidden="1" customWidth="1"/>
    <col min="14608" max="14609" width="5.125" style="115" customWidth="1"/>
    <col min="14610" max="14849" width="9" style="115"/>
    <col min="14850" max="14850" width="7.75" style="115" customWidth="1"/>
    <col min="14851" max="14858" width="9" style="115"/>
    <col min="14859" max="14860" width="5.125" style="115" customWidth="1"/>
    <col min="14861" max="14861" width="2.5" style="115" customWidth="1"/>
    <col min="14862" max="14862" width="5.125" style="115" customWidth="1"/>
    <col min="14863" max="14863" width="0" style="115" hidden="1" customWidth="1"/>
    <col min="14864" max="14865" width="5.125" style="115" customWidth="1"/>
    <col min="14866" max="15105" width="9" style="115"/>
    <col min="15106" max="15106" width="7.75" style="115" customWidth="1"/>
    <col min="15107" max="15114" width="9" style="115"/>
    <col min="15115" max="15116" width="5.125" style="115" customWidth="1"/>
    <col min="15117" max="15117" width="2.5" style="115" customWidth="1"/>
    <col min="15118" max="15118" width="5.125" style="115" customWidth="1"/>
    <col min="15119" max="15119" width="0" style="115" hidden="1" customWidth="1"/>
    <col min="15120" max="15121" width="5.125" style="115" customWidth="1"/>
    <col min="15122" max="15361" width="9" style="115"/>
    <col min="15362" max="15362" width="7.75" style="115" customWidth="1"/>
    <col min="15363" max="15370" width="9" style="115"/>
    <col min="15371" max="15372" width="5.125" style="115" customWidth="1"/>
    <col min="15373" max="15373" width="2.5" style="115" customWidth="1"/>
    <col min="15374" max="15374" width="5.125" style="115" customWidth="1"/>
    <col min="15375" max="15375" width="0" style="115" hidden="1" customWidth="1"/>
    <col min="15376" max="15377" width="5.125" style="115" customWidth="1"/>
    <col min="15378" max="15617" width="9" style="115"/>
    <col min="15618" max="15618" width="7.75" style="115" customWidth="1"/>
    <col min="15619" max="15626" width="9" style="115"/>
    <col min="15627" max="15628" width="5.125" style="115" customWidth="1"/>
    <col min="15629" max="15629" width="2.5" style="115" customWidth="1"/>
    <col min="15630" max="15630" width="5.125" style="115" customWidth="1"/>
    <col min="15631" max="15631" width="0" style="115" hidden="1" customWidth="1"/>
    <col min="15632" max="15633" width="5.125" style="115" customWidth="1"/>
    <col min="15634" max="15873" width="9" style="115"/>
    <col min="15874" max="15874" width="7.75" style="115" customWidth="1"/>
    <col min="15875" max="15882" width="9" style="115"/>
    <col min="15883" max="15884" width="5.125" style="115" customWidth="1"/>
    <col min="15885" max="15885" width="2.5" style="115" customWidth="1"/>
    <col min="15886" max="15886" width="5.125" style="115" customWidth="1"/>
    <col min="15887" max="15887" width="0" style="115" hidden="1" customWidth="1"/>
    <col min="15888" max="15889" width="5.125" style="115" customWidth="1"/>
    <col min="15890" max="16129" width="9" style="115"/>
    <col min="16130" max="16130" width="7.75" style="115" customWidth="1"/>
    <col min="16131" max="16138" width="9" style="115"/>
    <col min="16139" max="16140" width="5.125" style="115" customWidth="1"/>
    <col min="16141" max="16141" width="2.5" style="115" customWidth="1"/>
    <col min="16142" max="16142" width="5.125" style="115" customWidth="1"/>
    <col min="16143" max="16143" width="0" style="115" hidden="1" customWidth="1"/>
    <col min="16144" max="16145" width="5.125" style="115" customWidth="1"/>
    <col min="16146" max="16384" width="9" style="115"/>
  </cols>
  <sheetData>
    <row r="1" spans="1:20" ht="21">
      <c r="A1" s="708" t="s">
        <v>261</v>
      </c>
      <c r="B1" s="708"/>
      <c r="C1" s="708"/>
      <c r="D1" s="708"/>
      <c r="E1" s="708"/>
      <c r="F1" s="708"/>
      <c r="G1" s="708"/>
      <c r="H1" s="708"/>
      <c r="I1" s="708"/>
      <c r="J1" s="708"/>
      <c r="K1" s="708"/>
      <c r="L1" s="708"/>
      <c r="M1" s="708"/>
      <c r="N1" s="708"/>
      <c r="O1" s="708"/>
      <c r="P1" s="708"/>
      <c r="Q1" s="708"/>
      <c r="R1" s="708"/>
      <c r="S1" s="708"/>
      <c r="T1" s="708"/>
    </row>
    <row r="2" spans="1:20" ht="24" customHeight="1">
      <c r="R2" s="709" t="s">
        <v>262</v>
      </c>
      <c r="S2" s="710"/>
      <c r="T2" s="711"/>
    </row>
    <row r="3" spans="1:20" ht="12" customHeight="1">
      <c r="A3" s="712" t="s">
        <v>263</v>
      </c>
      <c r="B3" s="712"/>
      <c r="C3" s="712"/>
      <c r="D3" s="769"/>
      <c r="E3" s="770"/>
      <c r="F3" s="770"/>
      <c r="G3" s="770"/>
      <c r="H3" s="770"/>
      <c r="I3" s="770"/>
      <c r="J3" s="770"/>
      <c r="K3" s="771"/>
      <c r="L3" s="722" t="s">
        <v>264</v>
      </c>
      <c r="M3" s="723"/>
      <c r="N3" s="724"/>
      <c r="O3" s="119"/>
      <c r="P3" s="710"/>
      <c r="Q3" s="710"/>
      <c r="R3" s="710"/>
      <c r="S3" s="710"/>
      <c r="T3" s="711"/>
    </row>
    <row r="4" spans="1:20" ht="12" customHeight="1">
      <c r="A4" s="712"/>
      <c r="B4" s="712"/>
      <c r="C4" s="712"/>
      <c r="D4" s="772"/>
      <c r="E4" s="761"/>
      <c r="F4" s="761"/>
      <c r="G4" s="761"/>
      <c r="H4" s="761"/>
      <c r="I4" s="761"/>
      <c r="J4" s="761"/>
      <c r="K4" s="762"/>
      <c r="L4" s="725"/>
      <c r="M4" s="726"/>
      <c r="N4" s="727"/>
      <c r="O4" s="125"/>
      <c r="P4" s="678"/>
      <c r="Q4" s="678"/>
      <c r="R4" s="678"/>
      <c r="S4" s="678"/>
      <c r="T4" s="679"/>
    </row>
    <row r="5" spans="1:20" ht="12" customHeight="1">
      <c r="A5" s="712"/>
      <c r="B5" s="712"/>
      <c r="C5" s="712"/>
      <c r="D5" s="772"/>
      <c r="E5" s="761"/>
      <c r="F5" s="761"/>
      <c r="G5" s="761"/>
      <c r="H5" s="761"/>
      <c r="I5" s="761"/>
      <c r="J5" s="761"/>
      <c r="K5" s="762"/>
      <c r="L5" s="722" t="s">
        <v>265</v>
      </c>
      <c r="M5" s="723"/>
      <c r="N5" s="724"/>
      <c r="O5" s="119"/>
      <c r="P5" s="710"/>
      <c r="Q5" s="710"/>
      <c r="R5" s="710"/>
      <c r="S5" s="710"/>
      <c r="T5" s="711"/>
    </row>
    <row r="6" spans="1:20" ht="12" customHeight="1">
      <c r="A6" s="712"/>
      <c r="B6" s="712"/>
      <c r="C6" s="712"/>
      <c r="D6" s="773"/>
      <c r="E6" s="763"/>
      <c r="F6" s="763"/>
      <c r="G6" s="763"/>
      <c r="H6" s="763"/>
      <c r="I6" s="763"/>
      <c r="J6" s="763"/>
      <c r="K6" s="774"/>
      <c r="L6" s="725"/>
      <c r="M6" s="726"/>
      <c r="N6" s="727"/>
      <c r="O6" s="125"/>
      <c r="P6" s="678"/>
      <c r="Q6" s="678"/>
      <c r="R6" s="678"/>
      <c r="S6" s="678"/>
      <c r="T6" s="679"/>
    </row>
    <row r="7" spans="1:20" ht="15.95" customHeight="1">
      <c r="A7" s="728" t="s">
        <v>266</v>
      </c>
      <c r="B7" s="729"/>
      <c r="C7" s="730"/>
      <c r="D7" s="153" t="s">
        <v>278</v>
      </c>
      <c r="E7" s="154">
        <v>0</v>
      </c>
      <c r="F7" s="152" t="s">
        <v>59</v>
      </c>
      <c r="G7" s="152"/>
      <c r="H7" s="152"/>
      <c r="I7" s="152"/>
      <c r="J7" s="152"/>
      <c r="K7" s="152"/>
      <c r="L7" s="152"/>
      <c r="M7" s="152"/>
      <c r="N7" s="152"/>
      <c r="O7" s="152"/>
      <c r="P7" s="152"/>
      <c r="Q7" s="133"/>
      <c r="R7" s="134"/>
      <c r="S7" s="134"/>
      <c r="T7" s="135"/>
    </row>
    <row r="8" spans="1:20" ht="15" customHeight="1">
      <c r="A8" s="731"/>
      <c r="B8" s="676"/>
      <c r="C8" s="732"/>
      <c r="D8" s="704" t="s">
        <v>228</v>
      </c>
      <c r="E8" s="661"/>
      <c r="F8" s="662"/>
      <c r="G8" s="662"/>
      <c r="H8" s="662"/>
      <c r="I8" s="662"/>
      <c r="J8" s="662"/>
      <c r="K8" s="662"/>
      <c r="L8" s="662"/>
      <c r="M8" s="662"/>
      <c r="N8" s="662"/>
      <c r="O8" s="662"/>
      <c r="P8" s="662"/>
      <c r="Q8" s="136"/>
      <c r="R8" s="115" t="s">
        <v>267</v>
      </c>
      <c r="S8" s="130"/>
      <c r="T8" s="131"/>
    </row>
    <row r="9" spans="1:20" ht="15" customHeight="1">
      <c r="A9" s="731"/>
      <c r="B9" s="676"/>
      <c r="C9" s="732"/>
      <c r="D9" s="705"/>
      <c r="E9" s="689"/>
      <c r="F9" s="689"/>
      <c r="G9" s="689"/>
      <c r="H9" s="689"/>
      <c r="I9" s="689"/>
      <c r="J9" s="689"/>
      <c r="K9" s="689"/>
      <c r="L9" s="689"/>
      <c r="M9" s="689"/>
      <c r="N9" s="689"/>
      <c r="O9" s="689"/>
      <c r="P9" s="689"/>
      <c r="Q9" s="136"/>
      <c r="R9" s="130"/>
      <c r="S9" s="130"/>
      <c r="T9" s="131"/>
    </row>
    <row r="10" spans="1:20" ht="12" customHeight="1">
      <c r="A10" s="731"/>
      <c r="B10" s="676"/>
      <c r="C10" s="732"/>
      <c r="D10" s="701" t="s">
        <v>230</v>
      </c>
      <c r="E10" s="776"/>
      <c r="F10" s="776"/>
      <c r="G10" s="776"/>
      <c r="H10" s="776"/>
      <c r="I10" s="776"/>
      <c r="J10" s="702" t="s">
        <v>268</v>
      </c>
      <c r="K10" s="702"/>
      <c r="L10" s="702"/>
      <c r="M10" s="702"/>
      <c r="N10" s="702"/>
      <c r="O10" s="702"/>
      <c r="P10" s="702"/>
      <c r="Q10" s="121"/>
      <c r="R10" s="662" t="s">
        <v>286</v>
      </c>
      <c r="S10" s="662"/>
      <c r="T10" s="663"/>
    </row>
    <row r="11" spans="1:20" ht="12" customHeight="1">
      <c r="A11" s="731"/>
      <c r="B11" s="676"/>
      <c r="C11" s="732"/>
      <c r="D11" s="704"/>
      <c r="E11" s="661"/>
      <c r="F11" s="661"/>
      <c r="G11" s="661"/>
      <c r="H11" s="661"/>
      <c r="I11" s="661"/>
      <c r="J11" s="662"/>
      <c r="K11" s="662"/>
      <c r="L11" s="662"/>
      <c r="M11" s="662"/>
      <c r="N11" s="662"/>
      <c r="O11" s="662"/>
      <c r="P11" s="662"/>
      <c r="Q11" s="137"/>
      <c r="R11" s="662"/>
      <c r="S11" s="662"/>
      <c r="T11" s="663"/>
    </row>
    <row r="12" spans="1:20" ht="12" customHeight="1">
      <c r="A12" s="733"/>
      <c r="B12" s="734"/>
      <c r="C12" s="735"/>
      <c r="D12" s="705"/>
      <c r="E12" s="740"/>
      <c r="F12" s="740"/>
      <c r="G12" s="740"/>
      <c r="H12" s="740"/>
      <c r="I12" s="740"/>
      <c r="J12" s="689"/>
      <c r="K12" s="689"/>
      <c r="L12" s="689"/>
      <c r="M12" s="689"/>
      <c r="N12" s="689"/>
      <c r="O12" s="689"/>
      <c r="P12" s="689"/>
      <c r="Q12" s="137"/>
      <c r="R12" s="775" t="s">
        <v>287</v>
      </c>
      <c r="S12" s="662"/>
      <c r="T12" s="663"/>
    </row>
    <row r="13" spans="1:20" ht="15.95" customHeight="1">
      <c r="A13" s="728" t="s">
        <v>269</v>
      </c>
      <c r="B13" s="729"/>
      <c r="C13" s="730"/>
      <c r="D13" s="153" t="s">
        <v>278</v>
      </c>
      <c r="E13" s="154">
        <v>0</v>
      </c>
      <c r="F13" s="152" t="s">
        <v>59</v>
      </c>
      <c r="G13" s="152"/>
      <c r="H13" s="152"/>
      <c r="I13" s="152"/>
      <c r="J13" s="152"/>
      <c r="K13" s="152"/>
      <c r="L13" s="152"/>
      <c r="M13" s="152"/>
      <c r="N13" s="152"/>
      <c r="O13" s="152"/>
      <c r="P13" s="152"/>
      <c r="Q13" s="138"/>
      <c r="R13" s="662"/>
      <c r="S13" s="662"/>
      <c r="T13" s="663"/>
    </row>
    <row r="14" spans="1:20" ht="15" customHeight="1">
      <c r="A14" s="731"/>
      <c r="B14" s="676"/>
      <c r="C14" s="732"/>
      <c r="D14" s="704" t="s">
        <v>228</v>
      </c>
      <c r="E14" s="661"/>
      <c r="F14" s="662"/>
      <c r="G14" s="662"/>
      <c r="H14" s="662"/>
      <c r="I14" s="662"/>
      <c r="J14" s="662"/>
      <c r="K14" s="662"/>
      <c r="L14" s="662"/>
      <c r="M14" s="662"/>
      <c r="N14" s="662"/>
      <c r="O14" s="662"/>
      <c r="P14" s="662"/>
      <c r="Q14" s="136"/>
      <c r="R14" s="662" t="s">
        <v>321</v>
      </c>
      <c r="S14" s="662"/>
      <c r="T14" s="663"/>
    </row>
    <row r="15" spans="1:20" ht="15" customHeight="1">
      <c r="A15" s="731"/>
      <c r="B15" s="676"/>
      <c r="C15" s="732"/>
      <c r="D15" s="705"/>
      <c r="E15" s="689"/>
      <c r="F15" s="689"/>
      <c r="G15" s="689"/>
      <c r="H15" s="689"/>
      <c r="I15" s="689"/>
      <c r="J15" s="689"/>
      <c r="K15" s="689"/>
      <c r="L15" s="689"/>
      <c r="M15" s="689"/>
      <c r="N15" s="689"/>
      <c r="O15" s="689"/>
      <c r="P15" s="689"/>
      <c r="Q15" s="136"/>
      <c r="R15" s="662"/>
      <c r="S15" s="662"/>
      <c r="T15" s="663"/>
    </row>
    <row r="16" spans="1:20" ht="12" customHeight="1">
      <c r="A16" s="731"/>
      <c r="B16" s="676"/>
      <c r="C16" s="732"/>
      <c r="D16" s="701" t="s">
        <v>230</v>
      </c>
      <c r="E16" s="764">
        <v>0</v>
      </c>
      <c r="F16" s="764"/>
      <c r="G16" s="764"/>
      <c r="H16" s="764"/>
      <c r="I16" s="764"/>
      <c r="J16" s="702" t="s">
        <v>268</v>
      </c>
      <c r="K16" s="702"/>
      <c r="L16" s="702"/>
      <c r="M16" s="702"/>
      <c r="N16" s="702"/>
      <c r="O16" s="702"/>
      <c r="P16" s="702"/>
      <c r="Q16" s="121"/>
      <c r="R16" s="662" t="s">
        <v>270</v>
      </c>
      <c r="S16" s="662"/>
      <c r="T16" s="663"/>
    </row>
    <row r="17" spans="1:20" ht="12" customHeight="1">
      <c r="A17" s="731"/>
      <c r="B17" s="676"/>
      <c r="C17" s="732"/>
      <c r="D17" s="704"/>
      <c r="E17" s="765"/>
      <c r="F17" s="765"/>
      <c r="G17" s="765"/>
      <c r="H17" s="765"/>
      <c r="I17" s="765"/>
      <c r="J17" s="662"/>
      <c r="K17" s="662"/>
      <c r="L17" s="662"/>
      <c r="M17" s="662"/>
      <c r="N17" s="662"/>
      <c r="O17" s="662"/>
      <c r="P17" s="662"/>
      <c r="Q17" s="137"/>
      <c r="R17" s="662"/>
      <c r="S17" s="662"/>
      <c r="T17" s="663"/>
    </row>
    <row r="18" spans="1:20" ht="12" customHeight="1">
      <c r="A18" s="733"/>
      <c r="B18" s="734"/>
      <c r="C18" s="735"/>
      <c r="D18" s="705"/>
      <c r="E18" s="766"/>
      <c r="F18" s="766"/>
      <c r="G18" s="766"/>
      <c r="H18" s="766"/>
      <c r="I18" s="766"/>
      <c r="J18" s="689"/>
      <c r="K18" s="689"/>
      <c r="L18" s="689"/>
      <c r="M18" s="689"/>
      <c r="N18" s="689"/>
      <c r="O18" s="689"/>
      <c r="P18" s="689"/>
      <c r="Q18" s="139"/>
      <c r="R18" s="140"/>
      <c r="S18" s="140"/>
      <c r="T18" s="141"/>
    </row>
    <row r="19" spans="1:20" ht="12.95" customHeight="1">
      <c r="A19" s="728" t="s">
        <v>271</v>
      </c>
      <c r="B19" s="729"/>
      <c r="C19" s="730"/>
      <c r="D19" s="142"/>
      <c r="E19" s="143"/>
      <c r="F19" s="143"/>
      <c r="G19" s="143"/>
      <c r="H19" s="143"/>
      <c r="I19" s="143"/>
      <c r="J19" s="143"/>
      <c r="K19" s="143"/>
      <c r="L19" s="143"/>
      <c r="M19" s="143"/>
      <c r="N19" s="143"/>
      <c r="O19" s="143"/>
      <c r="P19" s="710" t="s">
        <v>280</v>
      </c>
      <c r="Q19" s="767"/>
      <c r="R19" s="767"/>
      <c r="S19" s="767"/>
      <c r="T19" s="144"/>
    </row>
    <row r="20" spans="1:20" ht="12.95" customHeight="1">
      <c r="A20" s="731"/>
      <c r="B20" s="676"/>
      <c r="C20" s="732"/>
      <c r="D20" s="145"/>
      <c r="E20" s="146"/>
      <c r="F20" s="146"/>
      <c r="G20" s="146"/>
      <c r="H20" s="146"/>
      <c r="I20" s="146"/>
      <c r="J20" s="146"/>
      <c r="K20" s="146"/>
      <c r="L20" s="146"/>
      <c r="M20" s="146"/>
      <c r="N20" s="146"/>
      <c r="O20" s="146"/>
      <c r="P20" s="650"/>
      <c r="Q20" s="650"/>
      <c r="R20" s="650"/>
      <c r="S20" s="650"/>
      <c r="T20" s="147"/>
    </row>
    <row r="21" spans="1:20" ht="12.95" customHeight="1">
      <c r="A21" s="731"/>
      <c r="B21" s="676"/>
      <c r="C21" s="732"/>
      <c r="D21" s="145"/>
      <c r="E21" s="146"/>
      <c r="F21" s="146"/>
      <c r="G21" s="146"/>
      <c r="H21" s="146"/>
      <c r="I21" s="146"/>
      <c r="J21" s="146"/>
      <c r="K21" s="146"/>
      <c r="L21" s="146"/>
      <c r="M21" s="146"/>
      <c r="N21" s="146"/>
      <c r="O21" s="146"/>
      <c r="P21" s="688" t="s">
        <v>281</v>
      </c>
      <c r="Q21" s="650"/>
      <c r="R21" s="650"/>
      <c r="S21" s="650"/>
      <c r="T21" s="147"/>
    </row>
    <row r="22" spans="1:20" ht="12.95" customHeight="1">
      <c r="A22" s="733"/>
      <c r="B22" s="734"/>
      <c r="C22" s="735"/>
      <c r="D22" s="148"/>
      <c r="E22" s="149"/>
      <c r="F22" s="149"/>
      <c r="G22" s="149"/>
      <c r="H22" s="149"/>
      <c r="I22" s="149"/>
      <c r="J22" s="149"/>
      <c r="K22" s="149"/>
      <c r="L22" s="149"/>
      <c r="M22" s="149"/>
      <c r="N22" s="149"/>
      <c r="O22" s="149"/>
      <c r="P22" s="768"/>
      <c r="Q22" s="768"/>
      <c r="R22" s="768"/>
      <c r="S22" s="768"/>
      <c r="T22" s="150"/>
    </row>
    <row r="23" spans="1:20" ht="11.1" customHeight="1">
      <c r="A23" s="755" t="s">
        <v>272</v>
      </c>
      <c r="B23" s="756"/>
      <c r="C23" s="756"/>
      <c r="D23" s="756"/>
      <c r="E23" s="756"/>
      <c r="F23" s="756"/>
      <c r="G23" s="756"/>
      <c r="H23" s="756"/>
      <c r="I23" s="756"/>
      <c r="J23" s="756"/>
      <c r="K23" s="756"/>
      <c r="L23" s="756"/>
      <c r="M23" s="756"/>
      <c r="N23" s="756"/>
      <c r="O23" s="756"/>
      <c r="P23" s="756"/>
      <c r="Q23" s="756"/>
      <c r="R23" s="756"/>
      <c r="S23" s="756"/>
      <c r="T23" s="757"/>
    </row>
    <row r="24" spans="1:20" ht="11.1" customHeight="1">
      <c r="A24" s="758"/>
      <c r="B24" s="759"/>
      <c r="C24" s="759"/>
      <c r="D24" s="759"/>
      <c r="E24" s="759"/>
      <c r="F24" s="759"/>
      <c r="G24" s="759"/>
      <c r="H24" s="759"/>
      <c r="I24" s="759"/>
      <c r="J24" s="759"/>
      <c r="K24" s="759"/>
      <c r="L24" s="759"/>
      <c r="M24" s="759"/>
      <c r="N24" s="759"/>
      <c r="O24" s="759"/>
      <c r="P24" s="759"/>
      <c r="Q24" s="759"/>
      <c r="R24" s="759"/>
      <c r="S24" s="759"/>
      <c r="T24" s="760"/>
    </row>
    <row r="25" spans="1:20" ht="11.1" customHeight="1">
      <c r="A25" s="758"/>
      <c r="B25" s="759"/>
      <c r="C25" s="759"/>
      <c r="D25" s="759"/>
      <c r="E25" s="759"/>
      <c r="F25" s="759"/>
      <c r="G25" s="759"/>
      <c r="H25" s="759"/>
      <c r="I25" s="759"/>
      <c r="J25" s="759"/>
      <c r="K25" s="759"/>
      <c r="L25" s="759"/>
      <c r="M25" s="759"/>
      <c r="N25" s="759"/>
      <c r="O25" s="759"/>
      <c r="P25" s="759"/>
      <c r="Q25" s="759"/>
      <c r="R25" s="759"/>
      <c r="S25" s="759"/>
      <c r="T25" s="760"/>
    </row>
    <row r="26" spans="1:20" ht="11.1" customHeight="1">
      <c r="A26" s="121"/>
      <c r="P26" s="662" t="s">
        <v>284</v>
      </c>
      <c r="Q26" s="662"/>
      <c r="R26" s="662"/>
      <c r="S26" s="662"/>
      <c r="T26" s="122"/>
    </row>
    <row r="27" spans="1:20" ht="11.1" customHeight="1">
      <c r="A27" s="121"/>
      <c r="P27" s="662"/>
      <c r="Q27" s="662"/>
      <c r="R27" s="662"/>
      <c r="S27" s="662"/>
      <c r="T27" s="122"/>
    </row>
    <row r="28" spans="1:20" ht="11.1" hidden="1" customHeight="1">
      <c r="A28" s="121"/>
      <c r="T28" s="122"/>
    </row>
    <row r="29" spans="1:20" ht="11.1" hidden="1" customHeight="1">
      <c r="A29" s="121"/>
      <c r="T29" s="122"/>
    </row>
    <row r="30" spans="1:20" ht="11.1" customHeight="1">
      <c r="A30" s="121"/>
      <c r="F30" s="662" t="s">
        <v>273</v>
      </c>
      <c r="G30" s="662"/>
      <c r="H30" s="662"/>
      <c r="T30" s="122"/>
    </row>
    <row r="31" spans="1:20" ht="15" customHeight="1">
      <c r="A31" s="121"/>
      <c r="F31" s="662"/>
      <c r="G31" s="662"/>
      <c r="H31" s="662"/>
      <c r="T31" s="122"/>
    </row>
    <row r="32" spans="1:20" ht="12.95" customHeight="1">
      <c r="A32" s="121"/>
      <c r="G32" s="761"/>
      <c r="H32" s="761"/>
      <c r="I32" s="761"/>
      <c r="J32" s="761"/>
      <c r="K32" s="761"/>
      <c r="L32" s="761"/>
      <c r="M32" s="761"/>
      <c r="N32" s="761"/>
      <c r="O32" s="761"/>
      <c r="P32" s="761"/>
      <c r="Q32" s="761"/>
      <c r="R32" s="761"/>
      <c r="S32" s="761"/>
      <c r="T32" s="762"/>
    </row>
    <row r="33" spans="1:20" ht="12.95" customHeight="1">
      <c r="A33" s="121"/>
      <c r="F33" s="662" t="s">
        <v>274</v>
      </c>
      <c r="G33" s="761"/>
      <c r="H33" s="761"/>
      <c r="I33" s="761"/>
      <c r="J33" s="761"/>
      <c r="K33" s="761"/>
      <c r="L33" s="761"/>
      <c r="M33" s="761"/>
      <c r="N33" s="761"/>
      <c r="O33" s="761"/>
      <c r="P33" s="761"/>
      <c r="Q33" s="761"/>
      <c r="R33" s="761"/>
      <c r="S33" s="761"/>
      <c r="T33" s="762"/>
    </row>
    <row r="34" spans="1:20" ht="12.95" customHeight="1">
      <c r="A34" s="121"/>
      <c r="F34" s="662"/>
      <c r="G34" s="761"/>
      <c r="H34" s="761"/>
      <c r="I34" s="761"/>
      <c r="J34" s="761"/>
      <c r="K34" s="761"/>
      <c r="L34" s="761"/>
      <c r="M34" s="761"/>
      <c r="N34" s="761"/>
      <c r="O34" s="761"/>
      <c r="P34" s="761"/>
      <c r="Q34" s="761"/>
      <c r="R34" s="761"/>
      <c r="S34" s="761"/>
      <c r="T34" s="762"/>
    </row>
    <row r="35" spans="1:20" ht="12.95" customHeight="1">
      <c r="A35" s="121"/>
      <c r="G35" s="661"/>
      <c r="H35" s="661"/>
      <c r="I35" s="661"/>
      <c r="J35" s="661"/>
      <c r="K35" s="661"/>
      <c r="L35" s="661"/>
      <c r="M35" s="661"/>
      <c r="N35" s="661"/>
      <c r="P35" s="662" t="s">
        <v>275</v>
      </c>
      <c r="Q35" s="662"/>
      <c r="R35" s="662"/>
      <c r="S35" s="662"/>
      <c r="T35" s="663"/>
    </row>
    <row r="36" spans="1:20" ht="12.95" customHeight="1">
      <c r="A36" s="121"/>
      <c r="G36" s="661"/>
      <c r="H36" s="661"/>
      <c r="I36" s="661"/>
      <c r="J36" s="661"/>
      <c r="K36" s="661"/>
      <c r="L36" s="661"/>
      <c r="M36" s="661"/>
      <c r="N36" s="661"/>
      <c r="P36" s="662"/>
      <c r="Q36" s="662"/>
      <c r="R36" s="662"/>
      <c r="S36" s="662"/>
      <c r="T36" s="663"/>
    </row>
    <row r="37" spans="1:20" ht="12.95" customHeight="1">
      <c r="A37" s="121"/>
      <c r="G37" s="661"/>
      <c r="H37" s="661"/>
      <c r="I37" s="661"/>
      <c r="J37" s="661"/>
      <c r="K37" s="661"/>
      <c r="L37" s="661"/>
      <c r="M37" s="661"/>
      <c r="N37" s="661"/>
      <c r="P37" s="662"/>
      <c r="Q37" s="662"/>
      <c r="R37" s="662"/>
      <c r="S37" s="662"/>
      <c r="T37" s="663"/>
    </row>
    <row r="38" spans="1:20" ht="9.9499999999999993" customHeight="1">
      <c r="A38" s="121"/>
      <c r="F38" s="662" t="s">
        <v>276</v>
      </c>
      <c r="G38" s="761"/>
      <c r="H38" s="662"/>
      <c r="I38" s="662"/>
      <c r="J38" s="662"/>
      <c r="K38" s="662"/>
      <c r="L38" s="662"/>
      <c r="M38" s="662"/>
      <c r="N38" s="662"/>
      <c r="O38" s="662"/>
      <c r="P38" s="662"/>
      <c r="Q38" s="662"/>
      <c r="R38" s="661"/>
      <c r="T38" s="122"/>
    </row>
    <row r="39" spans="1:20" ht="9.9499999999999993" customHeight="1">
      <c r="A39" s="121"/>
      <c r="F39" s="662"/>
      <c r="G39" s="662"/>
      <c r="H39" s="662"/>
      <c r="I39" s="662"/>
      <c r="J39" s="662"/>
      <c r="K39" s="662"/>
      <c r="L39" s="662"/>
      <c r="M39" s="662"/>
      <c r="N39" s="662"/>
      <c r="O39" s="662"/>
      <c r="P39" s="662"/>
      <c r="Q39" s="662"/>
      <c r="R39" s="661"/>
      <c r="T39" s="122"/>
    </row>
    <row r="40" spans="1:20" ht="9.9499999999999993" customHeight="1">
      <c r="A40" s="121"/>
      <c r="F40" s="662"/>
      <c r="G40" s="662"/>
      <c r="H40" s="662"/>
      <c r="I40" s="662"/>
      <c r="J40" s="662"/>
      <c r="K40" s="662"/>
      <c r="L40" s="662"/>
      <c r="M40" s="662"/>
      <c r="N40" s="662"/>
      <c r="O40" s="662"/>
      <c r="P40" s="662"/>
      <c r="Q40" s="662"/>
      <c r="R40" s="661"/>
      <c r="T40" s="122"/>
    </row>
    <row r="41" spans="1:20" ht="12.95" customHeight="1">
      <c r="A41" s="121"/>
      <c r="F41" s="662"/>
      <c r="G41" s="761"/>
      <c r="H41" s="662"/>
      <c r="I41" s="662"/>
      <c r="J41" s="662"/>
      <c r="K41" s="662"/>
      <c r="L41" s="662"/>
      <c r="M41" s="662"/>
      <c r="N41" s="662"/>
      <c r="O41" s="662"/>
      <c r="P41" s="662"/>
      <c r="Q41" s="662"/>
      <c r="R41" s="661"/>
      <c r="T41" s="122"/>
    </row>
    <row r="42" spans="1:20" ht="12.95" customHeight="1">
      <c r="A42" s="121"/>
      <c r="G42" s="761"/>
      <c r="H42" s="662"/>
      <c r="I42" s="662"/>
      <c r="J42" s="662"/>
      <c r="K42" s="662"/>
      <c r="L42" s="662"/>
      <c r="M42" s="662"/>
      <c r="N42" s="662"/>
      <c r="O42" s="662"/>
      <c r="P42" s="662"/>
      <c r="Q42" s="662"/>
      <c r="R42" s="130"/>
      <c r="T42" s="122"/>
    </row>
    <row r="43" spans="1:20" ht="12.95" customHeight="1">
      <c r="A43" s="124"/>
      <c r="B43" s="125"/>
      <c r="C43" s="125"/>
      <c r="D43" s="125"/>
      <c r="E43" s="125"/>
      <c r="F43" s="125"/>
      <c r="G43" s="689"/>
      <c r="H43" s="689"/>
      <c r="I43" s="689"/>
      <c r="J43" s="689"/>
      <c r="K43" s="689"/>
      <c r="L43" s="689"/>
      <c r="M43" s="689"/>
      <c r="N43" s="689"/>
      <c r="O43" s="689"/>
      <c r="P43" s="689"/>
      <c r="Q43" s="689"/>
      <c r="R43" s="125"/>
      <c r="S43" s="125"/>
      <c r="T43" s="132"/>
    </row>
    <row r="44" spans="1:20" ht="14.1" customHeight="1"/>
    <row r="45" spans="1:20">
      <c r="A45" s="115" t="s">
        <v>277</v>
      </c>
    </row>
  </sheetData>
  <mergeCells count="38">
    <mergeCell ref="R10:T11"/>
    <mergeCell ref="R12:T13"/>
    <mergeCell ref="A13:C18"/>
    <mergeCell ref="D14:D15"/>
    <mergeCell ref="E14:P15"/>
    <mergeCell ref="R14:T15"/>
    <mergeCell ref="D16:D18"/>
    <mergeCell ref="A7:C12"/>
    <mergeCell ref="D8:D9"/>
    <mergeCell ref="E8:P9"/>
    <mergeCell ref="D10:D12"/>
    <mergeCell ref="E10:I12"/>
    <mergeCell ref="J10:P12"/>
    <mergeCell ref="A1:T1"/>
    <mergeCell ref="R2:T2"/>
    <mergeCell ref="A3:C6"/>
    <mergeCell ref="D3:K6"/>
    <mergeCell ref="L3:N4"/>
    <mergeCell ref="P3:T4"/>
    <mergeCell ref="L5:N6"/>
    <mergeCell ref="P5:T6"/>
    <mergeCell ref="A19:C22"/>
    <mergeCell ref="A23:T25"/>
    <mergeCell ref="P26:S27"/>
    <mergeCell ref="P19:S20"/>
    <mergeCell ref="P21:S22"/>
    <mergeCell ref="F38:F41"/>
    <mergeCell ref="G38:Q40"/>
    <mergeCell ref="R38:R41"/>
    <mergeCell ref="G41:Q43"/>
    <mergeCell ref="R16:T17"/>
    <mergeCell ref="F30:H31"/>
    <mergeCell ref="G32:T34"/>
    <mergeCell ref="F33:F34"/>
    <mergeCell ref="G35:N37"/>
    <mergeCell ref="P35:T37"/>
    <mergeCell ref="E16:I18"/>
    <mergeCell ref="J16:P18"/>
  </mergeCells>
  <phoneticPr fontId="21"/>
  <printOptions horizontalCentered="1" verticalCentered="1"/>
  <pageMargins left="0.19685039370078741" right="0.15748031496062992" top="0.31496062992125984" bottom="0.19685039370078741" header="0.23622047244094491" footer="0.39370078740157483"/>
  <pageSetup paperSize="9" orientation="landscape" horizontalDpi="4294967294" verticalDpi="300" r:id="rId1"/>
  <headerFooter alignWithMargins="0"/>
  <extLst>
    <ext xmlns:x14="http://schemas.microsoft.com/office/spreadsheetml/2009/9/main" uri="{CCE6A557-97BC-4b89-ADB6-D9C93CAAB3DF}">
      <x14:dataValidations xmlns:xm="http://schemas.microsoft.com/office/excel/2006/main" count="10">
        <x14:dataValidation type="list" allowBlank="1" showInputMessage="1" showErrorMessage="1">
          <x14:formula1>
            <xm:f>'1'!$N$4:$N$5</xm:f>
          </x14:formula1>
          <xm:sqref>E8:P9 E14:P15</xm:sqref>
        </x14:dataValidation>
        <x14:dataValidation type="list" allowBlank="1" showInputMessage="1" showErrorMessage="1">
          <x14:formula1>
            <xm:f>'1'!$O$4:$O$5</xm:f>
          </x14:formula1>
          <xm:sqref>E10:I12 E16:I18</xm:sqref>
        </x14:dataValidation>
        <x14:dataValidation type="list" allowBlank="1" showInputMessage="1" showErrorMessage="1">
          <x14:formula1>
            <xm:f>'1'!$P$4:$P$5</xm:f>
          </x14:formula1>
          <xm:sqref>E7 E13</xm:sqref>
        </x14:dataValidation>
        <x14:dataValidation type="list" allowBlank="1" showInputMessage="1" showErrorMessage="1">
          <x14:formula1>
            <xm:f>'1'!$Q$4:$Q$5</xm:f>
          </x14:formula1>
          <xm:sqref>P19:S20</xm:sqref>
        </x14:dataValidation>
        <x14:dataValidation type="list" allowBlank="1" showInputMessage="1" showErrorMessage="1">
          <x14:formula1>
            <xm:f>'1'!$R$4:$R$5</xm:f>
          </x14:formula1>
          <xm:sqref>P21:S22</xm:sqref>
        </x14:dataValidation>
        <x14:dataValidation type="list" allowBlank="1" showInputMessage="1" showErrorMessage="1">
          <x14:formula1>
            <xm:f>'1'!$S$4:$S$5</xm:f>
          </x14:formula1>
          <xm:sqref>D3:K6</xm:sqref>
        </x14:dataValidation>
        <x14:dataValidation type="list" allowBlank="1" showInputMessage="1" showErrorMessage="1">
          <x14:formula1>
            <xm:f>'1'!$T$4:$T$5</xm:f>
          </x14:formula1>
          <xm:sqref>R10:T11</xm:sqref>
        </x14:dataValidation>
        <x14:dataValidation type="list" allowBlank="1" showInputMessage="1" showErrorMessage="1">
          <x14:formula1>
            <xm:f>'1'!$U$4:$U$5</xm:f>
          </x14:formula1>
          <xm:sqref>R12:T13</xm:sqref>
        </x14:dataValidation>
        <x14:dataValidation type="list" allowBlank="1" showInputMessage="1" showErrorMessage="1">
          <x14:formula1>
            <xm:f>'1'!$V$4:$V$5</xm:f>
          </x14:formula1>
          <xm:sqref>R14:T15</xm:sqref>
        </x14:dataValidation>
        <x14:dataValidation type="list" allowBlank="1" showInputMessage="1" showErrorMessage="1">
          <x14:formula1>
            <xm:f>'1'!$W$4:$W$5</xm:f>
          </x14:formula1>
          <xm:sqref>R16:T17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3"/>
  </sheetPr>
  <dimension ref="B1:Q39"/>
  <sheetViews>
    <sheetView workbookViewId="0">
      <selection activeCell="U24" sqref="U24"/>
    </sheetView>
  </sheetViews>
  <sheetFormatPr defaultRowHeight="13.5"/>
  <cols>
    <col min="1" max="1" width="2.625" style="115" customWidth="1"/>
    <col min="2" max="6" width="9" style="115"/>
    <col min="7" max="7" width="4.625" style="115" customWidth="1"/>
    <col min="8" max="12" width="9" style="115"/>
    <col min="13" max="13" width="4.625" style="115" customWidth="1"/>
    <col min="14" max="17" width="9" style="115"/>
    <col min="18" max="18" width="2.625" style="115" customWidth="1"/>
    <col min="19" max="256" width="9" style="115"/>
    <col min="257" max="257" width="2.625" style="115" customWidth="1"/>
    <col min="258" max="262" width="9" style="115"/>
    <col min="263" max="263" width="4.625" style="115" customWidth="1"/>
    <col min="264" max="268" width="9" style="115"/>
    <col min="269" max="269" width="4.625" style="115" customWidth="1"/>
    <col min="270" max="273" width="9" style="115"/>
    <col min="274" max="274" width="2.625" style="115" customWidth="1"/>
    <col min="275" max="512" width="9" style="115"/>
    <col min="513" max="513" width="2.625" style="115" customWidth="1"/>
    <col min="514" max="518" width="9" style="115"/>
    <col min="519" max="519" width="4.625" style="115" customWidth="1"/>
    <col min="520" max="524" width="9" style="115"/>
    <col min="525" max="525" width="4.625" style="115" customWidth="1"/>
    <col min="526" max="529" width="9" style="115"/>
    <col min="530" max="530" width="2.625" style="115" customWidth="1"/>
    <col min="531" max="768" width="9" style="115"/>
    <col min="769" max="769" width="2.625" style="115" customWidth="1"/>
    <col min="770" max="774" width="9" style="115"/>
    <col min="775" max="775" width="4.625" style="115" customWidth="1"/>
    <col min="776" max="780" width="9" style="115"/>
    <col min="781" max="781" width="4.625" style="115" customWidth="1"/>
    <col min="782" max="785" width="9" style="115"/>
    <col min="786" max="786" width="2.625" style="115" customWidth="1"/>
    <col min="787" max="1024" width="9" style="115"/>
    <col min="1025" max="1025" width="2.625" style="115" customWidth="1"/>
    <col min="1026" max="1030" width="9" style="115"/>
    <col min="1031" max="1031" width="4.625" style="115" customWidth="1"/>
    <col min="1032" max="1036" width="9" style="115"/>
    <col min="1037" max="1037" width="4.625" style="115" customWidth="1"/>
    <col min="1038" max="1041" width="9" style="115"/>
    <col min="1042" max="1042" width="2.625" style="115" customWidth="1"/>
    <col min="1043" max="1280" width="9" style="115"/>
    <col min="1281" max="1281" width="2.625" style="115" customWidth="1"/>
    <col min="1282" max="1286" width="9" style="115"/>
    <col min="1287" max="1287" width="4.625" style="115" customWidth="1"/>
    <col min="1288" max="1292" width="9" style="115"/>
    <col min="1293" max="1293" width="4.625" style="115" customWidth="1"/>
    <col min="1294" max="1297" width="9" style="115"/>
    <col min="1298" max="1298" width="2.625" style="115" customWidth="1"/>
    <col min="1299" max="1536" width="9" style="115"/>
    <col min="1537" max="1537" width="2.625" style="115" customWidth="1"/>
    <col min="1538" max="1542" width="9" style="115"/>
    <col min="1543" max="1543" width="4.625" style="115" customWidth="1"/>
    <col min="1544" max="1548" width="9" style="115"/>
    <col min="1549" max="1549" width="4.625" style="115" customWidth="1"/>
    <col min="1550" max="1553" width="9" style="115"/>
    <col min="1554" max="1554" width="2.625" style="115" customWidth="1"/>
    <col min="1555" max="1792" width="9" style="115"/>
    <col min="1793" max="1793" width="2.625" style="115" customWidth="1"/>
    <col min="1794" max="1798" width="9" style="115"/>
    <col min="1799" max="1799" width="4.625" style="115" customWidth="1"/>
    <col min="1800" max="1804" width="9" style="115"/>
    <col min="1805" max="1805" width="4.625" style="115" customWidth="1"/>
    <col min="1806" max="1809" width="9" style="115"/>
    <col min="1810" max="1810" width="2.625" style="115" customWidth="1"/>
    <col min="1811" max="2048" width="9" style="115"/>
    <col min="2049" max="2049" width="2.625" style="115" customWidth="1"/>
    <col min="2050" max="2054" width="9" style="115"/>
    <col min="2055" max="2055" width="4.625" style="115" customWidth="1"/>
    <col min="2056" max="2060" width="9" style="115"/>
    <col min="2061" max="2061" width="4.625" style="115" customWidth="1"/>
    <col min="2062" max="2065" width="9" style="115"/>
    <col min="2066" max="2066" width="2.625" style="115" customWidth="1"/>
    <col min="2067" max="2304" width="9" style="115"/>
    <col min="2305" max="2305" width="2.625" style="115" customWidth="1"/>
    <col min="2306" max="2310" width="9" style="115"/>
    <col min="2311" max="2311" width="4.625" style="115" customWidth="1"/>
    <col min="2312" max="2316" width="9" style="115"/>
    <col min="2317" max="2317" width="4.625" style="115" customWidth="1"/>
    <col min="2318" max="2321" width="9" style="115"/>
    <col min="2322" max="2322" width="2.625" style="115" customWidth="1"/>
    <col min="2323" max="2560" width="9" style="115"/>
    <col min="2561" max="2561" width="2.625" style="115" customWidth="1"/>
    <col min="2562" max="2566" width="9" style="115"/>
    <col min="2567" max="2567" width="4.625" style="115" customWidth="1"/>
    <col min="2568" max="2572" width="9" style="115"/>
    <col min="2573" max="2573" width="4.625" style="115" customWidth="1"/>
    <col min="2574" max="2577" width="9" style="115"/>
    <col min="2578" max="2578" width="2.625" style="115" customWidth="1"/>
    <col min="2579" max="2816" width="9" style="115"/>
    <col min="2817" max="2817" width="2.625" style="115" customWidth="1"/>
    <col min="2818" max="2822" width="9" style="115"/>
    <col min="2823" max="2823" width="4.625" style="115" customWidth="1"/>
    <col min="2824" max="2828" width="9" style="115"/>
    <col min="2829" max="2829" width="4.625" style="115" customWidth="1"/>
    <col min="2830" max="2833" width="9" style="115"/>
    <col min="2834" max="2834" width="2.625" style="115" customWidth="1"/>
    <col min="2835" max="3072" width="9" style="115"/>
    <col min="3073" max="3073" width="2.625" style="115" customWidth="1"/>
    <col min="3074" max="3078" width="9" style="115"/>
    <col min="3079" max="3079" width="4.625" style="115" customWidth="1"/>
    <col min="3080" max="3084" width="9" style="115"/>
    <col min="3085" max="3085" width="4.625" style="115" customWidth="1"/>
    <col min="3086" max="3089" width="9" style="115"/>
    <col min="3090" max="3090" width="2.625" style="115" customWidth="1"/>
    <col min="3091" max="3328" width="9" style="115"/>
    <col min="3329" max="3329" width="2.625" style="115" customWidth="1"/>
    <col min="3330" max="3334" width="9" style="115"/>
    <col min="3335" max="3335" width="4.625" style="115" customWidth="1"/>
    <col min="3336" max="3340" width="9" style="115"/>
    <col min="3341" max="3341" width="4.625" style="115" customWidth="1"/>
    <col min="3342" max="3345" width="9" style="115"/>
    <col min="3346" max="3346" width="2.625" style="115" customWidth="1"/>
    <col min="3347" max="3584" width="9" style="115"/>
    <col min="3585" max="3585" width="2.625" style="115" customWidth="1"/>
    <col min="3586" max="3590" width="9" style="115"/>
    <col min="3591" max="3591" width="4.625" style="115" customWidth="1"/>
    <col min="3592" max="3596" width="9" style="115"/>
    <col min="3597" max="3597" width="4.625" style="115" customWidth="1"/>
    <col min="3598" max="3601" width="9" style="115"/>
    <col min="3602" max="3602" width="2.625" style="115" customWidth="1"/>
    <col min="3603" max="3840" width="9" style="115"/>
    <col min="3841" max="3841" width="2.625" style="115" customWidth="1"/>
    <col min="3842" max="3846" width="9" style="115"/>
    <col min="3847" max="3847" width="4.625" style="115" customWidth="1"/>
    <col min="3848" max="3852" width="9" style="115"/>
    <col min="3853" max="3853" width="4.625" style="115" customWidth="1"/>
    <col min="3854" max="3857" width="9" style="115"/>
    <col min="3858" max="3858" width="2.625" style="115" customWidth="1"/>
    <col min="3859" max="4096" width="9" style="115"/>
    <col min="4097" max="4097" width="2.625" style="115" customWidth="1"/>
    <col min="4098" max="4102" width="9" style="115"/>
    <col min="4103" max="4103" width="4.625" style="115" customWidth="1"/>
    <col min="4104" max="4108" width="9" style="115"/>
    <col min="4109" max="4109" width="4.625" style="115" customWidth="1"/>
    <col min="4110" max="4113" width="9" style="115"/>
    <col min="4114" max="4114" width="2.625" style="115" customWidth="1"/>
    <col min="4115" max="4352" width="9" style="115"/>
    <col min="4353" max="4353" width="2.625" style="115" customWidth="1"/>
    <col min="4354" max="4358" width="9" style="115"/>
    <col min="4359" max="4359" width="4.625" style="115" customWidth="1"/>
    <col min="4360" max="4364" width="9" style="115"/>
    <col min="4365" max="4365" width="4.625" style="115" customWidth="1"/>
    <col min="4366" max="4369" width="9" style="115"/>
    <col min="4370" max="4370" width="2.625" style="115" customWidth="1"/>
    <col min="4371" max="4608" width="9" style="115"/>
    <col min="4609" max="4609" width="2.625" style="115" customWidth="1"/>
    <col min="4610" max="4614" width="9" style="115"/>
    <col min="4615" max="4615" width="4.625" style="115" customWidth="1"/>
    <col min="4616" max="4620" width="9" style="115"/>
    <col min="4621" max="4621" width="4.625" style="115" customWidth="1"/>
    <col min="4622" max="4625" width="9" style="115"/>
    <col min="4626" max="4626" width="2.625" style="115" customWidth="1"/>
    <col min="4627" max="4864" width="9" style="115"/>
    <col min="4865" max="4865" width="2.625" style="115" customWidth="1"/>
    <col min="4866" max="4870" width="9" style="115"/>
    <col min="4871" max="4871" width="4.625" style="115" customWidth="1"/>
    <col min="4872" max="4876" width="9" style="115"/>
    <col min="4877" max="4877" width="4.625" style="115" customWidth="1"/>
    <col min="4878" max="4881" width="9" style="115"/>
    <col min="4882" max="4882" width="2.625" style="115" customWidth="1"/>
    <col min="4883" max="5120" width="9" style="115"/>
    <col min="5121" max="5121" width="2.625" style="115" customWidth="1"/>
    <col min="5122" max="5126" width="9" style="115"/>
    <col min="5127" max="5127" width="4.625" style="115" customWidth="1"/>
    <col min="5128" max="5132" width="9" style="115"/>
    <col min="5133" max="5133" width="4.625" style="115" customWidth="1"/>
    <col min="5134" max="5137" width="9" style="115"/>
    <col min="5138" max="5138" width="2.625" style="115" customWidth="1"/>
    <col min="5139" max="5376" width="9" style="115"/>
    <col min="5377" max="5377" width="2.625" style="115" customWidth="1"/>
    <col min="5378" max="5382" width="9" style="115"/>
    <col min="5383" max="5383" width="4.625" style="115" customWidth="1"/>
    <col min="5384" max="5388" width="9" style="115"/>
    <col min="5389" max="5389" width="4.625" style="115" customWidth="1"/>
    <col min="5390" max="5393" width="9" style="115"/>
    <col min="5394" max="5394" width="2.625" style="115" customWidth="1"/>
    <col min="5395" max="5632" width="9" style="115"/>
    <col min="5633" max="5633" width="2.625" style="115" customWidth="1"/>
    <col min="5634" max="5638" width="9" style="115"/>
    <col min="5639" max="5639" width="4.625" style="115" customWidth="1"/>
    <col min="5640" max="5644" width="9" style="115"/>
    <col min="5645" max="5645" width="4.625" style="115" customWidth="1"/>
    <col min="5646" max="5649" width="9" style="115"/>
    <col min="5650" max="5650" width="2.625" style="115" customWidth="1"/>
    <col min="5651" max="5888" width="9" style="115"/>
    <col min="5889" max="5889" width="2.625" style="115" customWidth="1"/>
    <col min="5890" max="5894" width="9" style="115"/>
    <col min="5895" max="5895" width="4.625" style="115" customWidth="1"/>
    <col min="5896" max="5900" width="9" style="115"/>
    <col min="5901" max="5901" width="4.625" style="115" customWidth="1"/>
    <col min="5902" max="5905" width="9" style="115"/>
    <col min="5906" max="5906" width="2.625" style="115" customWidth="1"/>
    <col min="5907" max="6144" width="9" style="115"/>
    <col min="6145" max="6145" width="2.625" style="115" customWidth="1"/>
    <col min="6146" max="6150" width="9" style="115"/>
    <col min="6151" max="6151" width="4.625" style="115" customWidth="1"/>
    <col min="6152" max="6156" width="9" style="115"/>
    <col min="6157" max="6157" width="4.625" style="115" customWidth="1"/>
    <col min="6158" max="6161" width="9" style="115"/>
    <col min="6162" max="6162" width="2.625" style="115" customWidth="1"/>
    <col min="6163" max="6400" width="9" style="115"/>
    <col min="6401" max="6401" width="2.625" style="115" customWidth="1"/>
    <col min="6402" max="6406" width="9" style="115"/>
    <col min="6407" max="6407" width="4.625" style="115" customWidth="1"/>
    <col min="6408" max="6412" width="9" style="115"/>
    <col min="6413" max="6413" width="4.625" style="115" customWidth="1"/>
    <col min="6414" max="6417" width="9" style="115"/>
    <col min="6418" max="6418" width="2.625" style="115" customWidth="1"/>
    <col min="6419" max="6656" width="9" style="115"/>
    <col min="6657" max="6657" width="2.625" style="115" customWidth="1"/>
    <col min="6658" max="6662" width="9" style="115"/>
    <col min="6663" max="6663" width="4.625" style="115" customWidth="1"/>
    <col min="6664" max="6668" width="9" style="115"/>
    <col min="6669" max="6669" width="4.625" style="115" customWidth="1"/>
    <col min="6670" max="6673" width="9" style="115"/>
    <col min="6674" max="6674" width="2.625" style="115" customWidth="1"/>
    <col min="6675" max="6912" width="9" style="115"/>
    <col min="6913" max="6913" width="2.625" style="115" customWidth="1"/>
    <col min="6914" max="6918" width="9" style="115"/>
    <col min="6919" max="6919" width="4.625" style="115" customWidth="1"/>
    <col min="6920" max="6924" width="9" style="115"/>
    <col min="6925" max="6925" width="4.625" style="115" customWidth="1"/>
    <col min="6926" max="6929" width="9" style="115"/>
    <col min="6930" max="6930" width="2.625" style="115" customWidth="1"/>
    <col min="6931" max="7168" width="9" style="115"/>
    <col min="7169" max="7169" width="2.625" style="115" customWidth="1"/>
    <col min="7170" max="7174" width="9" style="115"/>
    <col min="7175" max="7175" width="4.625" style="115" customWidth="1"/>
    <col min="7176" max="7180" width="9" style="115"/>
    <col min="7181" max="7181" width="4.625" style="115" customWidth="1"/>
    <col min="7182" max="7185" width="9" style="115"/>
    <col min="7186" max="7186" width="2.625" style="115" customWidth="1"/>
    <col min="7187" max="7424" width="9" style="115"/>
    <col min="7425" max="7425" width="2.625" style="115" customWidth="1"/>
    <col min="7426" max="7430" width="9" style="115"/>
    <col min="7431" max="7431" width="4.625" style="115" customWidth="1"/>
    <col min="7432" max="7436" width="9" style="115"/>
    <col min="7437" max="7437" width="4.625" style="115" customWidth="1"/>
    <col min="7438" max="7441" width="9" style="115"/>
    <col min="7442" max="7442" width="2.625" style="115" customWidth="1"/>
    <col min="7443" max="7680" width="9" style="115"/>
    <col min="7681" max="7681" width="2.625" style="115" customWidth="1"/>
    <col min="7682" max="7686" width="9" style="115"/>
    <col min="7687" max="7687" width="4.625" style="115" customWidth="1"/>
    <col min="7688" max="7692" width="9" style="115"/>
    <col min="7693" max="7693" width="4.625" style="115" customWidth="1"/>
    <col min="7694" max="7697" width="9" style="115"/>
    <col min="7698" max="7698" width="2.625" style="115" customWidth="1"/>
    <col min="7699" max="7936" width="9" style="115"/>
    <col min="7937" max="7937" width="2.625" style="115" customWidth="1"/>
    <col min="7938" max="7942" width="9" style="115"/>
    <col min="7943" max="7943" width="4.625" style="115" customWidth="1"/>
    <col min="7944" max="7948" width="9" style="115"/>
    <col min="7949" max="7949" width="4.625" style="115" customWidth="1"/>
    <col min="7950" max="7953" width="9" style="115"/>
    <col min="7954" max="7954" width="2.625" style="115" customWidth="1"/>
    <col min="7955" max="8192" width="9" style="115"/>
    <col min="8193" max="8193" width="2.625" style="115" customWidth="1"/>
    <col min="8194" max="8198" width="9" style="115"/>
    <col min="8199" max="8199" width="4.625" style="115" customWidth="1"/>
    <col min="8200" max="8204" width="9" style="115"/>
    <col min="8205" max="8205" width="4.625" style="115" customWidth="1"/>
    <col min="8206" max="8209" width="9" style="115"/>
    <col min="8210" max="8210" width="2.625" style="115" customWidth="1"/>
    <col min="8211" max="8448" width="9" style="115"/>
    <col min="8449" max="8449" width="2.625" style="115" customWidth="1"/>
    <col min="8450" max="8454" width="9" style="115"/>
    <col min="8455" max="8455" width="4.625" style="115" customWidth="1"/>
    <col min="8456" max="8460" width="9" style="115"/>
    <col min="8461" max="8461" width="4.625" style="115" customWidth="1"/>
    <col min="8462" max="8465" width="9" style="115"/>
    <col min="8466" max="8466" width="2.625" style="115" customWidth="1"/>
    <col min="8467" max="8704" width="9" style="115"/>
    <col min="8705" max="8705" width="2.625" style="115" customWidth="1"/>
    <col min="8706" max="8710" width="9" style="115"/>
    <col min="8711" max="8711" width="4.625" style="115" customWidth="1"/>
    <col min="8712" max="8716" width="9" style="115"/>
    <col min="8717" max="8717" width="4.625" style="115" customWidth="1"/>
    <col min="8718" max="8721" width="9" style="115"/>
    <col min="8722" max="8722" width="2.625" style="115" customWidth="1"/>
    <col min="8723" max="8960" width="9" style="115"/>
    <col min="8961" max="8961" width="2.625" style="115" customWidth="1"/>
    <col min="8962" max="8966" width="9" style="115"/>
    <col min="8967" max="8967" width="4.625" style="115" customWidth="1"/>
    <col min="8968" max="8972" width="9" style="115"/>
    <col min="8973" max="8973" width="4.625" style="115" customWidth="1"/>
    <col min="8974" max="8977" width="9" style="115"/>
    <col min="8978" max="8978" width="2.625" style="115" customWidth="1"/>
    <col min="8979" max="9216" width="9" style="115"/>
    <col min="9217" max="9217" width="2.625" style="115" customWidth="1"/>
    <col min="9218" max="9222" width="9" style="115"/>
    <col min="9223" max="9223" width="4.625" style="115" customWidth="1"/>
    <col min="9224" max="9228" width="9" style="115"/>
    <col min="9229" max="9229" width="4.625" style="115" customWidth="1"/>
    <col min="9230" max="9233" width="9" style="115"/>
    <col min="9234" max="9234" width="2.625" style="115" customWidth="1"/>
    <col min="9235" max="9472" width="9" style="115"/>
    <col min="9473" max="9473" width="2.625" style="115" customWidth="1"/>
    <col min="9474" max="9478" width="9" style="115"/>
    <col min="9479" max="9479" width="4.625" style="115" customWidth="1"/>
    <col min="9480" max="9484" width="9" style="115"/>
    <col min="9485" max="9485" width="4.625" style="115" customWidth="1"/>
    <col min="9486" max="9489" width="9" style="115"/>
    <col min="9490" max="9490" width="2.625" style="115" customWidth="1"/>
    <col min="9491" max="9728" width="9" style="115"/>
    <col min="9729" max="9729" width="2.625" style="115" customWidth="1"/>
    <col min="9730" max="9734" width="9" style="115"/>
    <col min="9735" max="9735" width="4.625" style="115" customWidth="1"/>
    <col min="9736" max="9740" width="9" style="115"/>
    <col min="9741" max="9741" width="4.625" style="115" customWidth="1"/>
    <col min="9742" max="9745" width="9" style="115"/>
    <col min="9746" max="9746" width="2.625" style="115" customWidth="1"/>
    <col min="9747" max="9984" width="9" style="115"/>
    <col min="9985" max="9985" width="2.625" style="115" customWidth="1"/>
    <col min="9986" max="9990" width="9" style="115"/>
    <col min="9991" max="9991" width="4.625" style="115" customWidth="1"/>
    <col min="9992" max="9996" width="9" style="115"/>
    <col min="9997" max="9997" width="4.625" style="115" customWidth="1"/>
    <col min="9998" max="10001" width="9" style="115"/>
    <col min="10002" max="10002" width="2.625" style="115" customWidth="1"/>
    <col min="10003" max="10240" width="9" style="115"/>
    <col min="10241" max="10241" width="2.625" style="115" customWidth="1"/>
    <col min="10242" max="10246" width="9" style="115"/>
    <col min="10247" max="10247" width="4.625" style="115" customWidth="1"/>
    <col min="10248" max="10252" width="9" style="115"/>
    <col min="10253" max="10253" width="4.625" style="115" customWidth="1"/>
    <col min="10254" max="10257" width="9" style="115"/>
    <col min="10258" max="10258" width="2.625" style="115" customWidth="1"/>
    <col min="10259" max="10496" width="9" style="115"/>
    <col min="10497" max="10497" width="2.625" style="115" customWidth="1"/>
    <col min="10498" max="10502" width="9" style="115"/>
    <col min="10503" max="10503" width="4.625" style="115" customWidth="1"/>
    <col min="10504" max="10508" width="9" style="115"/>
    <col min="10509" max="10509" width="4.625" style="115" customWidth="1"/>
    <col min="10510" max="10513" width="9" style="115"/>
    <col min="10514" max="10514" width="2.625" style="115" customWidth="1"/>
    <col min="10515" max="10752" width="9" style="115"/>
    <col min="10753" max="10753" width="2.625" style="115" customWidth="1"/>
    <col min="10754" max="10758" width="9" style="115"/>
    <col min="10759" max="10759" width="4.625" style="115" customWidth="1"/>
    <col min="10760" max="10764" width="9" style="115"/>
    <col min="10765" max="10765" width="4.625" style="115" customWidth="1"/>
    <col min="10766" max="10769" width="9" style="115"/>
    <col min="10770" max="10770" width="2.625" style="115" customWidth="1"/>
    <col min="10771" max="11008" width="9" style="115"/>
    <col min="11009" max="11009" width="2.625" style="115" customWidth="1"/>
    <col min="11010" max="11014" width="9" style="115"/>
    <col min="11015" max="11015" width="4.625" style="115" customWidth="1"/>
    <col min="11016" max="11020" width="9" style="115"/>
    <col min="11021" max="11021" width="4.625" style="115" customWidth="1"/>
    <col min="11022" max="11025" width="9" style="115"/>
    <col min="11026" max="11026" width="2.625" style="115" customWidth="1"/>
    <col min="11027" max="11264" width="9" style="115"/>
    <col min="11265" max="11265" width="2.625" style="115" customWidth="1"/>
    <col min="11266" max="11270" width="9" style="115"/>
    <col min="11271" max="11271" width="4.625" style="115" customWidth="1"/>
    <col min="11272" max="11276" width="9" style="115"/>
    <col min="11277" max="11277" width="4.625" style="115" customWidth="1"/>
    <col min="11278" max="11281" width="9" style="115"/>
    <col min="11282" max="11282" width="2.625" style="115" customWidth="1"/>
    <col min="11283" max="11520" width="9" style="115"/>
    <col min="11521" max="11521" width="2.625" style="115" customWidth="1"/>
    <col min="11522" max="11526" width="9" style="115"/>
    <col min="11527" max="11527" width="4.625" style="115" customWidth="1"/>
    <col min="11528" max="11532" width="9" style="115"/>
    <col min="11533" max="11533" width="4.625" style="115" customWidth="1"/>
    <col min="11534" max="11537" width="9" style="115"/>
    <col min="11538" max="11538" width="2.625" style="115" customWidth="1"/>
    <col min="11539" max="11776" width="9" style="115"/>
    <col min="11777" max="11777" width="2.625" style="115" customWidth="1"/>
    <col min="11778" max="11782" width="9" style="115"/>
    <col min="11783" max="11783" width="4.625" style="115" customWidth="1"/>
    <col min="11784" max="11788" width="9" style="115"/>
    <col min="11789" max="11789" width="4.625" style="115" customWidth="1"/>
    <col min="11790" max="11793" width="9" style="115"/>
    <col min="11794" max="11794" width="2.625" style="115" customWidth="1"/>
    <col min="11795" max="12032" width="9" style="115"/>
    <col min="12033" max="12033" width="2.625" style="115" customWidth="1"/>
    <col min="12034" max="12038" width="9" style="115"/>
    <col min="12039" max="12039" width="4.625" style="115" customWidth="1"/>
    <col min="12040" max="12044" width="9" style="115"/>
    <col min="12045" max="12045" width="4.625" style="115" customWidth="1"/>
    <col min="12046" max="12049" width="9" style="115"/>
    <col min="12050" max="12050" width="2.625" style="115" customWidth="1"/>
    <col min="12051" max="12288" width="9" style="115"/>
    <col min="12289" max="12289" width="2.625" style="115" customWidth="1"/>
    <col min="12290" max="12294" width="9" style="115"/>
    <col min="12295" max="12295" width="4.625" style="115" customWidth="1"/>
    <col min="12296" max="12300" width="9" style="115"/>
    <col min="12301" max="12301" width="4.625" style="115" customWidth="1"/>
    <col min="12302" max="12305" width="9" style="115"/>
    <col min="12306" max="12306" width="2.625" style="115" customWidth="1"/>
    <col min="12307" max="12544" width="9" style="115"/>
    <col min="12545" max="12545" width="2.625" style="115" customWidth="1"/>
    <col min="12546" max="12550" width="9" style="115"/>
    <col min="12551" max="12551" width="4.625" style="115" customWidth="1"/>
    <col min="12552" max="12556" width="9" style="115"/>
    <col min="12557" max="12557" width="4.625" style="115" customWidth="1"/>
    <col min="12558" max="12561" width="9" style="115"/>
    <col min="12562" max="12562" width="2.625" style="115" customWidth="1"/>
    <col min="12563" max="12800" width="9" style="115"/>
    <col min="12801" max="12801" width="2.625" style="115" customWidth="1"/>
    <col min="12802" max="12806" width="9" style="115"/>
    <col min="12807" max="12807" width="4.625" style="115" customWidth="1"/>
    <col min="12808" max="12812" width="9" style="115"/>
    <col min="12813" max="12813" width="4.625" style="115" customWidth="1"/>
    <col min="12814" max="12817" width="9" style="115"/>
    <col min="12818" max="12818" width="2.625" style="115" customWidth="1"/>
    <col min="12819" max="13056" width="9" style="115"/>
    <col min="13057" max="13057" width="2.625" style="115" customWidth="1"/>
    <col min="13058" max="13062" width="9" style="115"/>
    <col min="13063" max="13063" width="4.625" style="115" customWidth="1"/>
    <col min="13064" max="13068" width="9" style="115"/>
    <col min="13069" max="13069" width="4.625" style="115" customWidth="1"/>
    <col min="13070" max="13073" width="9" style="115"/>
    <col min="13074" max="13074" width="2.625" style="115" customWidth="1"/>
    <col min="13075" max="13312" width="9" style="115"/>
    <col min="13313" max="13313" width="2.625" style="115" customWidth="1"/>
    <col min="13314" max="13318" width="9" style="115"/>
    <col min="13319" max="13319" width="4.625" style="115" customWidth="1"/>
    <col min="13320" max="13324" width="9" style="115"/>
    <col min="13325" max="13325" width="4.625" style="115" customWidth="1"/>
    <col min="13326" max="13329" width="9" style="115"/>
    <col min="13330" max="13330" width="2.625" style="115" customWidth="1"/>
    <col min="13331" max="13568" width="9" style="115"/>
    <col min="13569" max="13569" width="2.625" style="115" customWidth="1"/>
    <col min="13570" max="13574" width="9" style="115"/>
    <col min="13575" max="13575" width="4.625" style="115" customWidth="1"/>
    <col min="13576" max="13580" width="9" style="115"/>
    <col min="13581" max="13581" width="4.625" style="115" customWidth="1"/>
    <col min="13582" max="13585" width="9" style="115"/>
    <col min="13586" max="13586" width="2.625" style="115" customWidth="1"/>
    <col min="13587" max="13824" width="9" style="115"/>
    <col min="13825" max="13825" width="2.625" style="115" customWidth="1"/>
    <col min="13826" max="13830" width="9" style="115"/>
    <col min="13831" max="13831" width="4.625" style="115" customWidth="1"/>
    <col min="13832" max="13836" width="9" style="115"/>
    <col min="13837" max="13837" width="4.625" style="115" customWidth="1"/>
    <col min="13838" max="13841" width="9" style="115"/>
    <col min="13842" max="13842" width="2.625" style="115" customWidth="1"/>
    <col min="13843" max="14080" width="9" style="115"/>
    <col min="14081" max="14081" width="2.625" style="115" customWidth="1"/>
    <col min="14082" max="14086" width="9" style="115"/>
    <col min="14087" max="14087" width="4.625" style="115" customWidth="1"/>
    <col min="14088" max="14092" width="9" style="115"/>
    <col min="14093" max="14093" width="4.625" style="115" customWidth="1"/>
    <col min="14094" max="14097" width="9" style="115"/>
    <col min="14098" max="14098" width="2.625" style="115" customWidth="1"/>
    <col min="14099" max="14336" width="9" style="115"/>
    <col min="14337" max="14337" width="2.625" style="115" customWidth="1"/>
    <col min="14338" max="14342" width="9" style="115"/>
    <col min="14343" max="14343" width="4.625" style="115" customWidth="1"/>
    <col min="14344" max="14348" width="9" style="115"/>
    <col min="14349" max="14349" width="4.625" style="115" customWidth="1"/>
    <col min="14350" max="14353" width="9" style="115"/>
    <col min="14354" max="14354" width="2.625" style="115" customWidth="1"/>
    <col min="14355" max="14592" width="9" style="115"/>
    <col min="14593" max="14593" width="2.625" style="115" customWidth="1"/>
    <col min="14594" max="14598" width="9" style="115"/>
    <col min="14599" max="14599" width="4.625" style="115" customWidth="1"/>
    <col min="14600" max="14604" width="9" style="115"/>
    <col min="14605" max="14605" width="4.625" style="115" customWidth="1"/>
    <col min="14606" max="14609" width="9" style="115"/>
    <col min="14610" max="14610" width="2.625" style="115" customWidth="1"/>
    <col min="14611" max="14848" width="9" style="115"/>
    <col min="14849" max="14849" width="2.625" style="115" customWidth="1"/>
    <col min="14850" max="14854" width="9" style="115"/>
    <col min="14855" max="14855" width="4.625" style="115" customWidth="1"/>
    <col min="14856" max="14860" width="9" style="115"/>
    <col min="14861" max="14861" width="4.625" style="115" customWidth="1"/>
    <col min="14862" max="14865" width="9" style="115"/>
    <col min="14866" max="14866" width="2.625" style="115" customWidth="1"/>
    <col min="14867" max="15104" width="9" style="115"/>
    <col min="15105" max="15105" width="2.625" style="115" customWidth="1"/>
    <col min="15106" max="15110" width="9" style="115"/>
    <col min="15111" max="15111" width="4.625" style="115" customWidth="1"/>
    <col min="15112" max="15116" width="9" style="115"/>
    <col min="15117" max="15117" width="4.625" style="115" customWidth="1"/>
    <col min="15118" max="15121" width="9" style="115"/>
    <col min="15122" max="15122" width="2.625" style="115" customWidth="1"/>
    <col min="15123" max="15360" width="9" style="115"/>
    <col min="15361" max="15361" width="2.625" style="115" customWidth="1"/>
    <col min="15362" max="15366" width="9" style="115"/>
    <col min="15367" max="15367" width="4.625" style="115" customWidth="1"/>
    <col min="15368" max="15372" width="9" style="115"/>
    <col min="15373" max="15373" width="4.625" style="115" customWidth="1"/>
    <col min="15374" max="15377" width="9" style="115"/>
    <col min="15378" max="15378" width="2.625" style="115" customWidth="1"/>
    <col min="15379" max="15616" width="9" style="115"/>
    <col min="15617" max="15617" width="2.625" style="115" customWidth="1"/>
    <col min="15618" max="15622" width="9" style="115"/>
    <col min="15623" max="15623" width="4.625" style="115" customWidth="1"/>
    <col min="15624" max="15628" width="9" style="115"/>
    <col min="15629" max="15629" width="4.625" style="115" customWidth="1"/>
    <col min="15630" max="15633" width="9" style="115"/>
    <col min="15634" max="15634" width="2.625" style="115" customWidth="1"/>
    <col min="15635" max="15872" width="9" style="115"/>
    <col min="15873" max="15873" width="2.625" style="115" customWidth="1"/>
    <col min="15874" max="15878" width="9" style="115"/>
    <col min="15879" max="15879" width="4.625" style="115" customWidth="1"/>
    <col min="15880" max="15884" width="9" style="115"/>
    <col min="15885" max="15885" width="4.625" style="115" customWidth="1"/>
    <col min="15886" max="15889" width="9" style="115"/>
    <col min="15890" max="15890" width="2.625" style="115" customWidth="1"/>
    <col min="15891" max="16128" width="9" style="115"/>
    <col min="16129" max="16129" width="2.625" style="115" customWidth="1"/>
    <col min="16130" max="16134" width="9" style="115"/>
    <col min="16135" max="16135" width="4.625" style="115" customWidth="1"/>
    <col min="16136" max="16140" width="9" style="115"/>
    <col min="16141" max="16141" width="4.625" style="115" customWidth="1"/>
    <col min="16142" max="16145" width="9" style="115"/>
    <col min="16146" max="16146" width="2.625" style="115" customWidth="1"/>
    <col min="16147" max="16384" width="9" style="115"/>
  </cols>
  <sheetData>
    <row r="1" spans="2:17" ht="18.75" customHeight="1"/>
    <row r="2" spans="2:17" ht="24">
      <c r="B2" s="694" t="s">
        <v>240</v>
      </c>
      <c r="C2" s="694"/>
      <c r="D2" s="694"/>
      <c r="E2" s="694"/>
      <c r="F2" s="694"/>
      <c r="G2" s="694"/>
      <c r="H2" s="694"/>
      <c r="I2" s="694"/>
      <c r="J2" s="694"/>
      <c r="K2" s="694"/>
      <c r="L2" s="694"/>
      <c r="M2" s="694"/>
      <c r="N2" s="694"/>
      <c r="O2" s="694"/>
      <c r="P2" s="694"/>
      <c r="Q2" s="694"/>
    </row>
    <row r="4" spans="2:17">
      <c r="B4" s="695" t="s">
        <v>241</v>
      </c>
      <c r="C4" s="696"/>
      <c r="D4" s="696"/>
      <c r="E4" s="696"/>
      <c r="F4" s="696"/>
      <c r="G4" s="696"/>
      <c r="H4" s="696"/>
      <c r="I4" s="697"/>
      <c r="J4" s="695" t="s">
        <v>242</v>
      </c>
      <c r="K4" s="696"/>
      <c r="L4" s="696"/>
      <c r="M4" s="696"/>
      <c r="N4" s="696"/>
      <c r="O4" s="696"/>
      <c r="P4" s="696"/>
      <c r="Q4" s="697"/>
    </row>
    <row r="5" spans="2:17">
      <c r="B5" s="698"/>
      <c r="C5" s="699"/>
      <c r="D5" s="699"/>
      <c r="E5" s="699"/>
      <c r="F5" s="699"/>
      <c r="G5" s="699"/>
      <c r="H5" s="699"/>
      <c r="I5" s="700"/>
      <c r="J5" s="698"/>
      <c r="K5" s="699"/>
      <c r="L5" s="699"/>
      <c r="M5" s="699"/>
      <c r="N5" s="699"/>
      <c r="O5" s="699"/>
      <c r="P5" s="699"/>
      <c r="Q5" s="700"/>
    </row>
    <row r="6" spans="2:17">
      <c r="B6" s="701"/>
      <c r="C6" s="702"/>
      <c r="D6" s="702"/>
      <c r="E6" s="702"/>
      <c r="F6" s="702"/>
      <c r="G6" s="702"/>
      <c r="H6" s="702"/>
      <c r="I6" s="703"/>
      <c r="J6" s="701"/>
      <c r="K6" s="702"/>
      <c r="L6" s="702"/>
      <c r="M6" s="702"/>
      <c r="N6" s="702"/>
      <c r="O6" s="702"/>
      <c r="P6" s="702"/>
      <c r="Q6" s="703"/>
    </row>
    <row r="7" spans="2:17">
      <c r="B7" s="704"/>
      <c r="C7" s="662"/>
      <c r="D7" s="662"/>
      <c r="E7" s="662"/>
      <c r="F7" s="662"/>
      <c r="G7" s="662"/>
      <c r="H7" s="662"/>
      <c r="I7" s="663"/>
      <c r="J7" s="704"/>
      <c r="K7" s="662"/>
      <c r="L7" s="662"/>
      <c r="M7" s="662"/>
      <c r="N7" s="662"/>
      <c r="O7" s="662"/>
      <c r="P7" s="662"/>
      <c r="Q7" s="663"/>
    </row>
    <row r="8" spans="2:17">
      <c r="B8" s="704"/>
      <c r="C8" s="662"/>
      <c r="D8" s="662"/>
      <c r="E8" s="662"/>
      <c r="F8" s="662"/>
      <c r="G8" s="662"/>
      <c r="H8" s="662"/>
      <c r="I8" s="663"/>
      <c r="J8" s="704"/>
      <c r="K8" s="662"/>
      <c r="L8" s="662"/>
      <c r="M8" s="662"/>
      <c r="N8" s="662"/>
      <c r="O8" s="662"/>
      <c r="P8" s="662"/>
      <c r="Q8" s="663"/>
    </row>
    <row r="9" spans="2:17">
      <c r="B9" s="704"/>
      <c r="C9" s="662"/>
      <c r="D9" s="662"/>
      <c r="E9" s="662"/>
      <c r="F9" s="662"/>
      <c r="G9" s="662"/>
      <c r="H9" s="662"/>
      <c r="I9" s="663"/>
      <c r="J9" s="704"/>
      <c r="K9" s="662"/>
      <c r="L9" s="662"/>
      <c r="M9" s="662"/>
      <c r="N9" s="662"/>
      <c r="O9" s="662"/>
      <c r="P9" s="662"/>
      <c r="Q9" s="663"/>
    </row>
    <row r="10" spans="2:17">
      <c r="B10" s="704"/>
      <c r="C10" s="662"/>
      <c r="D10" s="662"/>
      <c r="E10" s="662"/>
      <c r="F10" s="662"/>
      <c r="G10" s="662"/>
      <c r="H10" s="662"/>
      <c r="I10" s="663"/>
      <c r="J10" s="704"/>
      <c r="K10" s="662"/>
      <c r="L10" s="662"/>
      <c r="M10" s="662"/>
      <c r="N10" s="662"/>
      <c r="O10" s="662"/>
      <c r="P10" s="662"/>
      <c r="Q10" s="663"/>
    </row>
    <row r="11" spans="2:17">
      <c r="B11" s="704"/>
      <c r="C11" s="662"/>
      <c r="D11" s="662"/>
      <c r="E11" s="662"/>
      <c r="F11" s="662"/>
      <c r="G11" s="662"/>
      <c r="H11" s="662"/>
      <c r="I11" s="663"/>
      <c r="J11" s="704"/>
      <c r="K11" s="662"/>
      <c r="L11" s="662"/>
      <c r="M11" s="662"/>
      <c r="N11" s="662"/>
      <c r="O11" s="662"/>
      <c r="P11" s="662"/>
      <c r="Q11" s="663"/>
    </row>
    <row r="12" spans="2:17">
      <c r="B12" s="704"/>
      <c r="C12" s="662"/>
      <c r="D12" s="662"/>
      <c r="E12" s="662"/>
      <c r="F12" s="662"/>
      <c r="G12" s="662"/>
      <c r="H12" s="662"/>
      <c r="I12" s="663"/>
      <c r="J12" s="704"/>
      <c r="K12" s="662"/>
      <c r="L12" s="662"/>
      <c r="M12" s="662"/>
      <c r="N12" s="662"/>
      <c r="O12" s="662"/>
      <c r="P12" s="662"/>
      <c r="Q12" s="663"/>
    </row>
    <row r="13" spans="2:17">
      <c r="B13" s="704"/>
      <c r="C13" s="662"/>
      <c r="D13" s="662"/>
      <c r="E13" s="662"/>
      <c r="F13" s="662"/>
      <c r="G13" s="662"/>
      <c r="H13" s="662"/>
      <c r="I13" s="663"/>
      <c r="J13" s="704"/>
      <c r="K13" s="662"/>
      <c r="L13" s="662"/>
      <c r="M13" s="662"/>
      <c r="N13" s="662"/>
      <c r="O13" s="662"/>
      <c r="P13" s="662"/>
      <c r="Q13" s="663"/>
    </row>
    <row r="14" spans="2:17">
      <c r="B14" s="704"/>
      <c r="C14" s="662"/>
      <c r="D14" s="662"/>
      <c r="E14" s="662"/>
      <c r="F14" s="662"/>
      <c r="G14" s="662"/>
      <c r="H14" s="662"/>
      <c r="I14" s="663"/>
      <c r="J14" s="704"/>
      <c r="K14" s="662"/>
      <c r="L14" s="662"/>
      <c r="M14" s="662"/>
      <c r="N14" s="662"/>
      <c r="O14" s="662"/>
      <c r="P14" s="662"/>
      <c r="Q14" s="663"/>
    </row>
    <row r="15" spans="2:17">
      <c r="B15" s="704"/>
      <c r="C15" s="662"/>
      <c r="D15" s="662"/>
      <c r="E15" s="662"/>
      <c r="F15" s="662"/>
      <c r="G15" s="662"/>
      <c r="H15" s="662"/>
      <c r="I15" s="663"/>
      <c r="J15" s="704"/>
      <c r="K15" s="662"/>
      <c r="L15" s="662"/>
      <c r="M15" s="662"/>
      <c r="N15" s="662"/>
      <c r="O15" s="662"/>
      <c r="P15" s="662"/>
      <c r="Q15" s="663"/>
    </row>
    <row r="16" spans="2:17">
      <c r="B16" s="704"/>
      <c r="C16" s="662"/>
      <c r="D16" s="662"/>
      <c r="E16" s="662"/>
      <c r="F16" s="662"/>
      <c r="G16" s="662"/>
      <c r="H16" s="662"/>
      <c r="I16" s="663"/>
      <c r="J16" s="704"/>
      <c r="K16" s="662"/>
      <c r="L16" s="662"/>
      <c r="M16" s="662"/>
      <c r="N16" s="662"/>
      <c r="O16" s="662"/>
      <c r="P16" s="662"/>
      <c r="Q16" s="663"/>
    </row>
    <row r="17" spans="2:17">
      <c r="B17" s="704"/>
      <c r="C17" s="662"/>
      <c r="D17" s="662"/>
      <c r="E17" s="662"/>
      <c r="F17" s="662"/>
      <c r="G17" s="662"/>
      <c r="H17" s="662"/>
      <c r="I17" s="663"/>
      <c r="J17" s="704"/>
      <c r="K17" s="662"/>
      <c r="L17" s="662"/>
      <c r="M17" s="662"/>
      <c r="N17" s="662"/>
      <c r="O17" s="662"/>
      <c r="P17" s="662"/>
      <c r="Q17" s="663"/>
    </row>
    <row r="18" spans="2:17">
      <c r="B18" s="704"/>
      <c r="C18" s="662"/>
      <c r="D18" s="662"/>
      <c r="E18" s="662"/>
      <c r="F18" s="662"/>
      <c r="G18" s="662"/>
      <c r="H18" s="662"/>
      <c r="I18" s="663"/>
      <c r="J18" s="704"/>
      <c r="K18" s="662"/>
      <c r="L18" s="662"/>
      <c r="M18" s="662"/>
      <c r="N18" s="662"/>
      <c r="O18" s="662"/>
      <c r="P18" s="662"/>
      <c r="Q18" s="663"/>
    </row>
    <row r="19" spans="2:17">
      <c r="B19" s="704"/>
      <c r="C19" s="662"/>
      <c r="D19" s="662"/>
      <c r="E19" s="662"/>
      <c r="F19" s="662"/>
      <c r="G19" s="662"/>
      <c r="H19" s="662"/>
      <c r="I19" s="663"/>
      <c r="J19" s="704"/>
      <c r="K19" s="662"/>
      <c r="L19" s="662"/>
      <c r="M19" s="662"/>
      <c r="N19" s="662"/>
      <c r="O19" s="662"/>
      <c r="P19" s="662"/>
      <c r="Q19" s="663"/>
    </row>
    <row r="20" spans="2:17">
      <c r="B20" s="704"/>
      <c r="C20" s="662"/>
      <c r="D20" s="662"/>
      <c r="E20" s="662"/>
      <c r="F20" s="662"/>
      <c r="G20" s="662"/>
      <c r="H20" s="662"/>
      <c r="I20" s="663"/>
      <c r="J20" s="704"/>
      <c r="K20" s="662"/>
      <c r="L20" s="662"/>
      <c r="M20" s="662"/>
      <c r="N20" s="662"/>
      <c r="O20" s="662"/>
      <c r="P20" s="662"/>
      <c r="Q20" s="663"/>
    </row>
    <row r="21" spans="2:17">
      <c r="B21" s="704"/>
      <c r="C21" s="662"/>
      <c r="D21" s="662"/>
      <c r="E21" s="662"/>
      <c r="F21" s="662"/>
      <c r="G21" s="662"/>
      <c r="H21" s="662"/>
      <c r="I21" s="663"/>
      <c r="J21" s="704"/>
      <c r="K21" s="662"/>
      <c r="L21" s="662"/>
      <c r="M21" s="662"/>
      <c r="N21" s="662"/>
      <c r="O21" s="662"/>
      <c r="P21" s="662"/>
      <c r="Q21" s="663"/>
    </row>
    <row r="22" spans="2:17">
      <c r="B22" s="704"/>
      <c r="C22" s="662"/>
      <c r="D22" s="662"/>
      <c r="E22" s="662"/>
      <c r="F22" s="662"/>
      <c r="G22" s="662"/>
      <c r="H22" s="662"/>
      <c r="I22" s="663"/>
      <c r="J22" s="704"/>
      <c r="K22" s="662"/>
      <c r="L22" s="662"/>
      <c r="M22" s="662"/>
      <c r="N22" s="662"/>
      <c r="O22" s="662"/>
      <c r="P22" s="662"/>
      <c r="Q22" s="663"/>
    </row>
    <row r="23" spans="2:17">
      <c r="B23" s="704"/>
      <c r="C23" s="662"/>
      <c r="D23" s="662"/>
      <c r="E23" s="662"/>
      <c r="F23" s="662"/>
      <c r="G23" s="662"/>
      <c r="H23" s="662"/>
      <c r="I23" s="663"/>
      <c r="J23" s="704"/>
      <c r="K23" s="662"/>
      <c r="L23" s="662"/>
      <c r="M23" s="662"/>
      <c r="N23" s="662"/>
      <c r="O23" s="662"/>
      <c r="P23" s="662"/>
      <c r="Q23" s="663"/>
    </row>
    <row r="24" spans="2:17">
      <c r="B24" s="704"/>
      <c r="C24" s="662"/>
      <c r="D24" s="662"/>
      <c r="E24" s="662"/>
      <c r="F24" s="662"/>
      <c r="G24" s="662"/>
      <c r="H24" s="662"/>
      <c r="I24" s="663"/>
      <c r="J24" s="704"/>
      <c r="K24" s="662"/>
      <c r="L24" s="662"/>
      <c r="M24" s="662"/>
      <c r="N24" s="662"/>
      <c r="O24" s="662"/>
      <c r="P24" s="662"/>
      <c r="Q24" s="663"/>
    </row>
    <row r="25" spans="2:17">
      <c r="B25" s="704"/>
      <c r="C25" s="662"/>
      <c r="D25" s="662"/>
      <c r="E25" s="662"/>
      <c r="F25" s="662"/>
      <c r="G25" s="662"/>
      <c r="H25" s="662"/>
      <c r="I25" s="663"/>
      <c r="J25" s="704"/>
      <c r="K25" s="662"/>
      <c r="L25" s="662"/>
      <c r="M25" s="662"/>
      <c r="N25" s="662"/>
      <c r="O25" s="662"/>
      <c r="P25" s="662"/>
      <c r="Q25" s="663"/>
    </row>
    <row r="26" spans="2:17">
      <c r="B26" s="704"/>
      <c r="C26" s="662"/>
      <c r="D26" s="662"/>
      <c r="E26" s="662"/>
      <c r="F26" s="662"/>
      <c r="G26" s="662"/>
      <c r="H26" s="662"/>
      <c r="I26" s="663"/>
      <c r="J26" s="704"/>
      <c r="K26" s="662"/>
      <c r="L26" s="662"/>
      <c r="M26" s="662"/>
      <c r="N26" s="662"/>
      <c r="O26" s="662"/>
      <c r="P26" s="662"/>
      <c r="Q26" s="663"/>
    </row>
    <row r="27" spans="2:17">
      <c r="B27" s="704"/>
      <c r="C27" s="662"/>
      <c r="D27" s="662"/>
      <c r="E27" s="662"/>
      <c r="F27" s="662"/>
      <c r="G27" s="662"/>
      <c r="H27" s="662"/>
      <c r="I27" s="663"/>
      <c r="J27" s="704"/>
      <c r="K27" s="662"/>
      <c r="L27" s="662"/>
      <c r="M27" s="662"/>
      <c r="N27" s="662"/>
      <c r="O27" s="662"/>
      <c r="P27" s="662"/>
      <c r="Q27" s="663"/>
    </row>
    <row r="28" spans="2:17">
      <c r="B28" s="704"/>
      <c r="C28" s="662"/>
      <c r="D28" s="662"/>
      <c r="E28" s="662"/>
      <c r="F28" s="662"/>
      <c r="G28" s="662"/>
      <c r="H28" s="662"/>
      <c r="I28" s="663"/>
      <c r="J28" s="704"/>
      <c r="K28" s="662"/>
      <c r="L28" s="662"/>
      <c r="M28" s="662"/>
      <c r="N28" s="662"/>
      <c r="O28" s="662"/>
      <c r="P28" s="662"/>
      <c r="Q28" s="663"/>
    </row>
    <row r="29" spans="2:17">
      <c r="B29" s="704"/>
      <c r="C29" s="662"/>
      <c r="D29" s="662"/>
      <c r="E29" s="662"/>
      <c r="F29" s="662"/>
      <c r="G29" s="662"/>
      <c r="H29" s="662"/>
      <c r="I29" s="663"/>
      <c r="J29" s="704"/>
      <c r="K29" s="662"/>
      <c r="L29" s="662"/>
      <c r="M29" s="662"/>
      <c r="N29" s="662"/>
      <c r="O29" s="662"/>
      <c r="P29" s="662"/>
      <c r="Q29" s="663"/>
    </row>
    <row r="30" spans="2:17">
      <c r="B30" s="704"/>
      <c r="C30" s="662"/>
      <c r="D30" s="662"/>
      <c r="E30" s="662"/>
      <c r="F30" s="662"/>
      <c r="G30" s="662"/>
      <c r="H30" s="662"/>
      <c r="I30" s="663"/>
      <c r="J30" s="704"/>
      <c r="K30" s="662"/>
      <c r="L30" s="662"/>
      <c r="M30" s="662"/>
      <c r="N30" s="662"/>
      <c r="O30" s="662"/>
      <c r="P30" s="662"/>
      <c r="Q30" s="663"/>
    </row>
    <row r="31" spans="2:17">
      <c r="B31" s="704"/>
      <c r="C31" s="662"/>
      <c r="D31" s="662"/>
      <c r="E31" s="662"/>
      <c r="F31" s="662"/>
      <c r="G31" s="662"/>
      <c r="H31" s="662"/>
      <c r="I31" s="663"/>
      <c r="J31" s="704"/>
      <c r="K31" s="662"/>
      <c r="L31" s="662"/>
      <c r="M31" s="662"/>
      <c r="N31" s="662"/>
      <c r="O31" s="662"/>
      <c r="P31" s="662"/>
      <c r="Q31" s="663"/>
    </row>
    <row r="32" spans="2:17">
      <c r="B32" s="704"/>
      <c r="C32" s="662"/>
      <c r="D32" s="662"/>
      <c r="E32" s="662"/>
      <c r="F32" s="662"/>
      <c r="G32" s="662"/>
      <c r="H32" s="662"/>
      <c r="I32" s="663"/>
      <c r="J32" s="704"/>
      <c r="K32" s="662"/>
      <c r="L32" s="662"/>
      <c r="M32" s="662"/>
      <c r="N32" s="662"/>
      <c r="O32" s="662"/>
      <c r="P32" s="662"/>
      <c r="Q32" s="663"/>
    </row>
    <row r="33" spans="2:17">
      <c r="B33" s="704"/>
      <c r="C33" s="662"/>
      <c r="D33" s="662"/>
      <c r="E33" s="662"/>
      <c r="F33" s="662"/>
      <c r="G33" s="662"/>
      <c r="H33" s="662"/>
      <c r="I33" s="663"/>
      <c r="J33" s="704"/>
      <c r="K33" s="662"/>
      <c r="L33" s="662"/>
      <c r="M33" s="662"/>
      <c r="N33" s="662"/>
      <c r="O33" s="662"/>
      <c r="P33" s="662"/>
      <c r="Q33" s="663"/>
    </row>
    <row r="34" spans="2:17">
      <c r="B34" s="705"/>
      <c r="C34" s="689"/>
      <c r="D34" s="689"/>
      <c r="E34" s="689"/>
      <c r="F34" s="689"/>
      <c r="G34" s="689"/>
      <c r="H34" s="689"/>
      <c r="I34" s="706"/>
      <c r="J34" s="705"/>
      <c r="K34" s="689"/>
      <c r="L34" s="689"/>
      <c r="M34" s="689"/>
      <c r="N34" s="689"/>
      <c r="O34" s="689"/>
      <c r="P34" s="689"/>
      <c r="Q34" s="706"/>
    </row>
    <row r="36" spans="2:17">
      <c r="B36" s="126" t="s">
        <v>236</v>
      </c>
      <c r="C36" s="127" t="s">
        <v>243</v>
      </c>
      <c r="D36" s="127"/>
      <c r="M36" s="707" t="s">
        <v>244</v>
      </c>
      <c r="N36" s="692" t="s">
        <v>245</v>
      </c>
      <c r="O36" s="693" t="str">
        <f>IF(入力!C27="","",入力!C27)</f>
        <v/>
      </c>
      <c r="P36" s="693"/>
      <c r="Q36" s="693"/>
    </row>
    <row r="37" spans="2:17">
      <c r="B37" s="127"/>
      <c r="C37" s="127" t="s">
        <v>246</v>
      </c>
      <c r="D37" s="127"/>
      <c r="M37" s="690"/>
      <c r="N37" s="692"/>
      <c r="O37" s="693"/>
      <c r="P37" s="693"/>
      <c r="Q37" s="693"/>
    </row>
    <row r="38" spans="2:17">
      <c r="B38" s="127"/>
      <c r="C38" s="127" t="s">
        <v>247</v>
      </c>
      <c r="D38" s="127"/>
      <c r="M38" s="690" t="s">
        <v>248</v>
      </c>
      <c r="N38" s="692" t="s">
        <v>249</v>
      </c>
      <c r="O38" s="693" t="str">
        <f>IF(入力!C28="","",入力!C28)</f>
        <v/>
      </c>
      <c r="P38" s="693"/>
      <c r="Q38" s="693"/>
    </row>
    <row r="39" spans="2:17">
      <c r="B39" s="127"/>
      <c r="C39" s="127" t="s">
        <v>250</v>
      </c>
      <c r="D39" s="127"/>
      <c r="M39" s="691"/>
      <c r="N39" s="692"/>
      <c r="O39" s="693"/>
      <c r="P39" s="693"/>
      <c r="Q39" s="693"/>
    </row>
  </sheetData>
  <mergeCells count="11">
    <mergeCell ref="M38:M39"/>
    <mergeCell ref="N38:N39"/>
    <mergeCell ref="O38:Q39"/>
    <mergeCell ref="B2:Q2"/>
    <mergeCell ref="B4:I5"/>
    <mergeCell ref="J4:Q5"/>
    <mergeCell ref="B6:I34"/>
    <mergeCell ref="J6:Q34"/>
    <mergeCell ref="M36:M37"/>
    <mergeCell ref="N36:N37"/>
    <mergeCell ref="O36:Q37"/>
  </mergeCells>
  <phoneticPr fontId="21"/>
  <printOptions horizontalCentered="1"/>
  <pageMargins left="0.39370078740157483" right="0.39370078740157483" top="0.27559055118110237" bottom="0.23622047244094491" header="0.51181102362204722" footer="0.27559055118110237"/>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2:AP47"/>
  <sheetViews>
    <sheetView tabSelected="1" topLeftCell="D1" workbookViewId="0">
      <selection activeCell="N25" sqref="N25"/>
    </sheetView>
  </sheetViews>
  <sheetFormatPr defaultRowHeight="13.5"/>
  <cols>
    <col min="2" max="2" width="69.5" bestFit="1" customWidth="1"/>
    <col min="3" max="3" width="22.875" bestFit="1" customWidth="1"/>
    <col min="8" max="9" width="9" customWidth="1"/>
    <col min="10" max="12" width="3" customWidth="1"/>
    <col min="13" max="13" width="6.5" customWidth="1"/>
    <col min="14" max="14" width="23.625" customWidth="1"/>
    <col min="15" max="15" width="9" customWidth="1"/>
    <col min="16" max="16" width="5.25" customWidth="1"/>
    <col min="17" max="18" width="11.125" customWidth="1"/>
    <col min="19" max="19" width="9" customWidth="1"/>
    <col min="20" max="21" width="9" style="156" customWidth="1"/>
    <col min="22" max="23" width="17.875" style="156" customWidth="1"/>
    <col min="24" max="24" width="9" style="156" customWidth="1"/>
    <col min="25" max="25" width="9" style="157" customWidth="1"/>
    <col min="26" max="42" width="9" style="157"/>
  </cols>
  <sheetData>
    <row r="2" spans="2:42">
      <c r="B2" s="91" t="s">
        <v>143</v>
      </c>
      <c r="C2" s="91" t="s">
        <v>144</v>
      </c>
      <c r="D2" s="91" t="s">
        <v>145</v>
      </c>
      <c r="E2" s="91" t="s">
        <v>147</v>
      </c>
      <c r="F2" s="91" t="s">
        <v>146</v>
      </c>
    </row>
    <row r="3" spans="2:42">
      <c r="B3" s="91"/>
      <c r="C3" s="91"/>
      <c r="D3" s="91"/>
      <c r="E3" s="91"/>
      <c r="F3" s="91"/>
      <c r="M3" s="777"/>
    </row>
    <row r="4" spans="2:42" s="92" customFormat="1" ht="22.15" customHeight="1">
      <c r="B4" s="92" t="s">
        <v>148</v>
      </c>
      <c r="C4" s="92" t="s">
        <v>331</v>
      </c>
      <c r="D4" s="92">
        <v>444</v>
      </c>
      <c r="E4" s="92">
        <v>187</v>
      </c>
      <c r="F4" s="92">
        <v>159</v>
      </c>
      <c r="J4" s="92">
        <v>0</v>
      </c>
      <c r="K4" s="92">
        <v>0</v>
      </c>
      <c r="L4" s="92">
        <v>0</v>
      </c>
      <c r="M4" s="778" t="s">
        <v>17</v>
      </c>
      <c r="N4" s="92">
        <f>入力!C19</f>
        <v>0</v>
      </c>
      <c r="O4" s="92">
        <f>入力!C21</f>
        <v>0</v>
      </c>
      <c r="P4" s="157">
        <f>入力!C16</f>
        <v>0</v>
      </c>
      <c r="Q4" s="157">
        <f>入力!C26</f>
        <v>0</v>
      </c>
      <c r="R4" s="157">
        <f>入力!L26</f>
        <v>0</v>
      </c>
      <c r="S4" s="92">
        <f>入力!C15</f>
        <v>0</v>
      </c>
      <c r="T4" s="156" t="s">
        <v>286</v>
      </c>
      <c r="U4" s="156" t="s">
        <v>288</v>
      </c>
      <c r="V4" s="156" t="s">
        <v>289</v>
      </c>
      <c r="W4" s="156" t="s">
        <v>290</v>
      </c>
      <c r="X4" s="156"/>
      <c r="Y4" s="157"/>
      <c r="Z4" s="157"/>
      <c r="AA4" s="157"/>
      <c r="AB4" s="157"/>
      <c r="AC4" s="157"/>
      <c r="AD4" s="157"/>
      <c r="AE4" s="157"/>
      <c r="AF4" s="157"/>
      <c r="AG4" s="157"/>
      <c r="AH4" s="157"/>
      <c r="AI4" s="157"/>
      <c r="AJ4" s="157"/>
      <c r="AK4" s="157"/>
      <c r="AL4" s="157"/>
      <c r="AM4" s="157"/>
      <c r="AN4" s="157"/>
      <c r="AO4" s="157"/>
      <c r="AP4" s="157"/>
    </row>
    <row r="5" spans="2:42" s="92" customFormat="1" ht="22.15" customHeight="1">
      <c r="B5" s="92" t="s">
        <v>328</v>
      </c>
      <c r="C5" s="92" t="s">
        <v>331</v>
      </c>
      <c r="D5" s="92">
        <v>444</v>
      </c>
      <c r="E5" s="92">
        <v>187</v>
      </c>
      <c r="F5" s="92">
        <v>159</v>
      </c>
      <c r="J5" s="92">
        <v>1</v>
      </c>
      <c r="K5" s="92">
        <v>1</v>
      </c>
      <c r="L5" s="92">
        <v>1</v>
      </c>
      <c r="M5" s="778" t="s">
        <v>16</v>
      </c>
      <c r="Q5" s="157" t="s">
        <v>280</v>
      </c>
      <c r="R5" s="157" t="s">
        <v>282</v>
      </c>
      <c r="T5" s="156" t="s">
        <v>291</v>
      </c>
      <c r="U5" s="156" t="s">
        <v>292</v>
      </c>
      <c r="V5" s="156" t="s">
        <v>293</v>
      </c>
      <c r="W5" s="156" t="s">
        <v>294</v>
      </c>
      <c r="X5" s="156"/>
      <c r="Y5" s="157"/>
      <c r="Z5" s="157"/>
      <c r="AA5" s="157"/>
      <c r="AB5" s="157"/>
      <c r="AC5" s="157"/>
      <c r="AD5" s="157"/>
      <c r="AE5" s="157"/>
      <c r="AF5" s="157"/>
      <c r="AG5" s="157"/>
      <c r="AH5" s="157"/>
      <c r="AI5" s="157"/>
      <c r="AJ5" s="157"/>
      <c r="AK5" s="157"/>
      <c r="AL5" s="157"/>
      <c r="AM5" s="157"/>
      <c r="AN5" s="157"/>
      <c r="AO5" s="157"/>
      <c r="AP5" s="157"/>
    </row>
    <row r="6" spans="2:42" s="92" customFormat="1" ht="22.15" customHeight="1">
      <c r="B6" s="92" t="s">
        <v>160</v>
      </c>
      <c r="C6" s="92" t="s">
        <v>331</v>
      </c>
      <c r="D6" s="92">
        <v>444</v>
      </c>
      <c r="E6" s="92">
        <v>187</v>
      </c>
      <c r="F6" s="92">
        <v>165</v>
      </c>
      <c r="K6" s="92">
        <v>2</v>
      </c>
      <c r="L6" s="92">
        <v>2</v>
      </c>
      <c r="T6" s="156"/>
      <c r="U6" s="156"/>
      <c r="V6" s="156"/>
      <c r="W6" s="156"/>
      <c r="X6" s="156"/>
      <c r="Y6" s="157"/>
      <c r="Z6" s="157"/>
      <c r="AA6" s="157"/>
      <c r="AB6" s="157"/>
      <c r="AC6" s="157"/>
      <c r="AD6" s="157"/>
      <c r="AE6" s="157"/>
      <c r="AF6" s="157"/>
      <c r="AG6" s="157"/>
      <c r="AH6" s="157"/>
      <c r="AI6" s="157"/>
      <c r="AJ6" s="157"/>
      <c r="AK6" s="157"/>
      <c r="AL6" s="157"/>
      <c r="AM6" s="157"/>
      <c r="AN6" s="157"/>
      <c r="AO6" s="157"/>
      <c r="AP6" s="157"/>
    </row>
    <row r="7" spans="2:42" s="92" customFormat="1" ht="22.15" customHeight="1">
      <c r="B7" s="92" t="s">
        <v>149</v>
      </c>
      <c r="C7" s="92" t="s">
        <v>331</v>
      </c>
      <c r="D7" s="92">
        <v>444</v>
      </c>
      <c r="E7" s="92">
        <v>187</v>
      </c>
      <c r="F7" s="92">
        <v>165</v>
      </c>
      <c r="K7" s="92">
        <v>3</v>
      </c>
      <c r="L7" s="92">
        <v>3</v>
      </c>
      <c r="T7" s="156"/>
      <c r="U7" s="156"/>
      <c r="V7" s="156"/>
      <c r="W7" s="156"/>
      <c r="X7" s="156"/>
      <c r="Y7" s="157"/>
      <c r="Z7" s="157"/>
      <c r="AA7" s="157"/>
      <c r="AB7" s="157"/>
      <c r="AC7" s="157"/>
      <c r="AD7" s="157"/>
      <c r="AE7" s="157"/>
      <c r="AF7" s="157"/>
      <c r="AG7" s="157"/>
      <c r="AH7" s="157"/>
      <c r="AI7" s="157"/>
      <c r="AJ7" s="157"/>
      <c r="AK7" s="157"/>
      <c r="AL7" s="157"/>
      <c r="AM7" s="157"/>
      <c r="AN7" s="157"/>
      <c r="AO7" s="157"/>
      <c r="AP7" s="157"/>
    </row>
    <row r="8" spans="2:42" s="92" customFormat="1" ht="22.15" customHeight="1">
      <c r="B8" s="92" t="s">
        <v>159</v>
      </c>
      <c r="C8" s="92" t="s">
        <v>330</v>
      </c>
      <c r="D8" s="92">
        <v>444</v>
      </c>
      <c r="E8" s="92">
        <v>187</v>
      </c>
      <c r="F8" s="92">
        <v>165</v>
      </c>
      <c r="L8" s="92">
        <v>4</v>
      </c>
      <c r="T8" s="156"/>
      <c r="U8" s="156"/>
      <c r="V8" s="156"/>
      <c r="W8" s="156"/>
      <c r="X8" s="156"/>
      <c r="Y8" s="157"/>
      <c r="Z8" s="157"/>
      <c r="AA8" s="157"/>
      <c r="AB8" s="157"/>
      <c r="AC8" s="157"/>
      <c r="AD8" s="157"/>
      <c r="AE8" s="157"/>
      <c r="AF8" s="157"/>
      <c r="AG8" s="157"/>
      <c r="AH8" s="157"/>
      <c r="AI8" s="157"/>
      <c r="AJ8" s="157"/>
      <c r="AK8" s="157"/>
      <c r="AL8" s="157"/>
      <c r="AM8" s="157"/>
      <c r="AN8" s="157"/>
      <c r="AO8" s="157"/>
      <c r="AP8" s="157"/>
    </row>
    <row r="9" spans="2:42" s="92" customFormat="1" ht="22.15" customHeight="1">
      <c r="B9" s="92" t="s">
        <v>158</v>
      </c>
      <c r="C9" s="92" t="s">
        <v>330</v>
      </c>
      <c r="D9" s="92">
        <v>444</v>
      </c>
      <c r="E9" s="92">
        <v>187</v>
      </c>
      <c r="F9" s="92">
        <v>165</v>
      </c>
      <c r="L9" s="92">
        <v>5</v>
      </c>
      <c r="T9" s="156"/>
      <c r="U9" s="156"/>
      <c r="V9" s="156"/>
      <c r="W9" s="156"/>
      <c r="X9" s="156"/>
      <c r="Y9" s="157"/>
      <c r="Z9" s="157"/>
      <c r="AA9" s="157"/>
      <c r="AB9" s="157"/>
      <c r="AC9" s="157"/>
      <c r="AD9" s="157"/>
      <c r="AE9" s="157"/>
      <c r="AF9" s="157"/>
      <c r="AG9" s="157"/>
      <c r="AH9" s="157"/>
      <c r="AI9" s="157"/>
      <c r="AJ9" s="157"/>
      <c r="AK9" s="157"/>
      <c r="AL9" s="157"/>
      <c r="AM9" s="157"/>
      <c r="AN9" s="157"/>
      <c r="AO9" s="157"/>
      <c r="AP9" s="157"/>
    </row>
    <row r="10" spans="2:42" s="92" customFormat="1" ht="22.15" customHeight="1">
      <c r="B10" s="92" t="s">
        <v>157</v>
      </c>
      <c r="C10" s="92" t="s">
        <v>330</v>
      </c>
      <c r="D10" s="92">
        <v>444</v>
      </c>
      <c r="E10" s="92">
        <v>187</v>
      </c>
      <c r="F10" s="92">
        <v>165</v>
      </c>
      <c r="L10" s="92">
        <v>6</v>
      </c>
      <c r="T10" s="156"/>
      <c r="U10" s="156"/>
      <c r="V10" s="156"/>
      <c r="W10" s="156"/>
      <c r="X10" s="156"/>
      <c r="Y10" s="157"/>
      <c r="Z10" s="157"/>
      <c r="AA10" s="157"/>
      <c r="AB10" s="157"/>
      <c r="AC10" s="157"/>
      <c r="AD10" s="157"/>
      <c r="AE10" s="157"/>
      <c r="AF10" s="157"/>
      <c r="AG10" s="157"/>
      <c r="AH10" s="157"/>
      <c r="AI10" s="157"/>
      <c r="AJ10" s="157"/>
      <c r="AK10" s="157"/>
      <c r="AL10" s="157"/>
      <c r="AM10" s="157"/>
      <c r="AN10" s="157"/>
      <c r="AO10" s="157"/>
      <c r="AP10" s="157"/>
    </row>
    <row r="11" spans="2:42" s="92" customFormat="1" ht="22.15" customHeight="1">
      <c r="B11" s="92" t="s">
        <v>329</v>
      </c>
      <c r="C11" s="92" t="s">
        <v>330</v>
      </c>
      <c r="D11" s="92">
        <v>444</v>
      </c>
      <c r="E11" s="92">
        <v>187</v>
      </c>
      <c r="F11" s="92">
        <v>165</v>
      </c>
      <c r="T11" s="156"/>
      <c r="U11" s="156"/>
      <c r="V11" s="156"/>
      <c r="W11" s="156"/>
      <c r="X11" s="156"/>
      <c r="Y11" s="157"/>
      <c r="Z11" s="157"/>
      <c r="AA11" s="157"/>
      <c r="AB11" s="157"/>
      <c r="AC11" s="157"/>
      <c r="AD11" s="157"/>
      <c r="AE11" s="157"/>
      <c r="AF11" s="157"/>
      <c r="AG11" s="157"/>
      <c r="AH11" s="157"/>
      <c r="AI11" s="157"/>
      <c r="AJ11" s="157"/>
      <c r="AK11" s="157"/>
      <c r="AL11" s="157"/>
      <c r="AM11" s="157"/>
      <c r="AN11" s="157"/>
      <c r="AO11" s="157"/>
      <c r="AP11" s="157"/>
    </row>
    <row r="12" spans="2:42" s="92" customFormat="1" ht="22.15" customHeight="1">
      <c r="B12" s="92" t="s">
        <v>156</v>
      </c>
      <c r="C12" s="92" t="s">
        <v>330</v>
      </c>
      <c r="D12" s="92">
        <v>444</v>
      </c>
      <c r="E12" s="92">
        <v>187</v>
      </c>
      <c r="F12" s="92">
        <v>165</v>
      </c>
      <c r="L12" s="92">
        <v>7</v>
      </c>
      <c r="T12" s="156"/>
      <c r="U12" s="156"/>
      <c r="V12" s="156"/>
      <c r="W12" s="156"/>
      <c r="X12" s="156"/>
      <c r="Y12" s="157"/>
      <c r="Z12" s="157"/>
      <c r="AA12" s="157"/>
      <c r="AB12" s="157"/>
      <c r="AC12" s="157"/>
      <c r="AD12" s="157"/>
      <c r="AE12" s="157"/>
      <c r="AF12" s="157"/>
      <c r="AG12" s="157"/>
      <c r="AH12" s="157"/>
      <c r="AI12" s="157"/>
      <c r="AJ12" s="157"/>
      <c r="AK12" s="157"/>
      <c r="AL12" s="157"/>
      <c r="AM12" s="157"/>
      <c r="AN12" s="157"/>
      <c r="AO12" s="157"/>
      <c r="AP12" s="157"/>
    </row>
    <row r="13" spans="2:42" s="92" customFormat="1" ht="22.15" customHeight="1">
      <c r="B13" s="92" t="s">
        <v>155</v>
      </c>
      <c r="C13" s="92" t="s">
        <v>150</v>
      </c>
      <c r="D13" s="92">
        <v>471</v>
      </c>
      <c r="E13" s="92">
        <v>190</v>
      </c>
      <c r="F13" s="92">
        <v>166</v>
      </c>
      <c r="L13" s="92">
        <v>8</v>
      </c>
      <c r="T13" s="156"/>
      <c r="U13" s="156"/>
      <c r="V13" s="156"/>
      <c r="W13" s="156"/>
      <c r="X13" s="156"/>
      <c r="Y13" s="157"/>
      <c r="Z13" s="157"/>
      <c r="AA13" s="157"/>
      <c r="AB13" s="157"/>
      <c r="AC13" s="157"/>
      <c r="AD13" s="157"/>
      <c r="AE13" s="157"/>
      <c r="AF13" s="157"/>
      <c r="AG13" s="157"/>
      <c r="AH13" s="157"/>
      <c r="AI13" s="157"/>
      <c r="AJ13" s="157"/>
      <c r="AK13" s="157"/>
      <c r="AL13" s="157"/>
      <c r="AM13" s="157"/>
      <c r="AN13" s="157"/>
      <c r="AO13" s="157"/>
      <c r="AP13" s="157"/>
    </row>
    <row r="14" spans="2:42" s="92" customFormat="1" ht="22.15" customHeight="1">
      <c r="B14" s="92" t="s">
        <v>154</v>
      </c>
      <c r="C14" s="92" t="s">
        <v>150</v>
      </c>
      <c r="D14" s="92">
        <v>471</v>
      </c>
      <c r="E14" s="92">
        <v>190</v>
      </c>
      <c r="F14" s="92">
        <v>166</v>
      </c>
      <c r="L14" s="92">
        <v>9</v>
      </c>
      <c r="T14" s="156"/>
      <c r="U14" s="156"/>
      <c r="V14" s="156"/>
      <c r="W14" s="156"/>
      <c r="X14" s="156"/>
      <c r="Y14" s="157"/>
      <c r="Z14" s="157"/>
      <c r="AA14" s="157"/>
      <c r="AB14" s="157"/>
      <c r="AC14" s="157"/>
      <c r="AD14" s="157"/>
      <c r="AE14" s="157"/>
      <c r="AF14" s="157"/>
      <c r="AG14" s="157"/>
      <c r="AH14" s="157"/>
      <c r="AI14" s="157"/>
      <c r="AJ14" s="157"/>
      <c r="AK14" s="157"/>
      <c r="AL14" s="157"/>
      <c r="AM14" s="157"/>
      <c r="AN14" s="157"/>
      <c r="AO14" s="157"/>
      <c r="AP14" s="157"/>
    </row>
    <row r="15" spans="2:42" s="92" customFormat="1" ht="22.15" customHeight="1">
      <c r="B15" s="92" t="s">
        <v>153</v>
      </c>
      <c r="C15" s="92" t="s">
        <v>151</v>
      </c>
      <c r="D15" s="92">
        <v>471</v>
      </c>
      <c r="E15" s="92">
        <v>190</v>
      </c>
      <c r="F15" s="92">
        <v>166</v>
      </c>
      <c r="T15" s="156"/>
      <c r="U15" s="156"/>
      <c r="V15" s="156"/>
      <c r="W15" s="156"/>
      <c r="X15" s="156"/>
      <c r="Y15" s="157"/>
      <c r="Z15" s="157"/>
      <c r="AA15" s="157"/>
      <c r="AB15" s="157"/>
      <c r="AC15" s="157"/>
      <c r="AD15" s="157"/>
      <c r="AE15" s="157"/>
      <c r="AF15" s="157"/>
      <c r="AG15" s="157"/>
      <c r="AH15" s="157"/>
      <c r="AI15" s="157"/>
      <c r="AJ15" s="157"/>
      <c r="AK15" s="157"/>
      <c r="AL15" s="157"/>
      <c r="AM15" s="157"/>
      <c r="AN15" s="157"/>
      <c r="AO15" s="157"/>
      <c r="AP15" s="157"/>
    </row>
    <row r="16" spans="2:42" s="92" customFormat="1" ht="22.15" customHeight="1">
      <c r="B16" s="92" t="s">
        <v>152</v>
      </c>
      <c r="C16" s="92" t="s">
        <v>162</v>
      </c>
      <c r="D16" s="92">
        <v>471</v>
      </c>
      <c r="E16" s="92">
        <v>190</v>
      </c>
      <c r="F16" s="92">
        <v>166</v>
      </c>
      <c r="T16" s="156"/>
      <c r="U16" s="156"/>
      <c r="V16" s="156"/>
      <c r="W16" s="156"/>
      <c r="X16" s="156"/>
      <c r="Y16" s="157"/>
      <c r="Z16" s="157"/>
      <c r="AA16" s="157"/>
      <c r="AB16" s="157"/>
      <c r="AC16" s="157"/>
      <c r="AD16" s="157"/>
      <c r="AE16" s="157"/>
      <c r="AF16" s="157"/>
      <c r="AG16" s="157"/>
      <c r="AH16" s="157"/>
      <c r="AI16" s="157"/>
      <c r="AJ16" s="157"/>
      <c r="AK16" s="157"/>
      <c r="AL16" s="157"/>
      <c r="AM16" s="157"/>
      <c r="AN16" s="157"/>
      <c r="AO16" s="157"/>
      <c r="AP16" s="157"/>
    </row>
    <row r="17" spans="2:42" s="92" customFormat="1" ht="22.15" customHeight="1">
      <c r="B17" s="92" t="s">
        <v>161</v>
      </c>
      <c r="C17" s="92" t="s">
        <v>163</v>
      </c>
      <c r="D17" s="92">
        <v>471</v>
      </c>
      <c r="E17" s="92">
        <v>191</v>
      </c>
      <c r="F17" s="92">
        <v>166</v>
      </c>
      <c r="T17" s="156"/>
      <c r="U17" s="156"/>
      <c r="V17" s="156"/>
      <c r="W17" s="156"/>
      <c r="X17" s="156"/>
      <c r="Y17" s="157"/>
      <c r="Z17" s="157"/>
      <c r="AA17" s="157"/>
      <c r="AB17" s="157"/>
      <c r="AC17" s="157"/>
      <c r="AD17" s="157"/>
      <c r="AE17" s="157"/>
      <c r="AF17" s="157"/>
      <c r="AG17" s="157"/>
      <c r="AH17" s="157"/>
      <c r="AI17" s="157"/>
      <c r="AJ17" s="157"/>
      <c r="AK17" s="157"/>
      <c r="AL17" s="157"/>
      <c r="AM17" s="157"/>
      <c r="AN17" s="157"/>
      <c r="AO17" s="157"/>
      <c r="AP17" s="157"/>
    </row>
    <row r="18" spans="2:42" s="92" customFormat="1" ht="22.15" customHeight="1">
      <c r="B18" s="92" t="s">
        <v>165</v>
      </c>
      <c r="C18" s="92" t="s">
        <v>164</v>
      </c>
      <c r="D18" s="92">
        <v>495</v>
      </c>
      <c r="E18" s="92">
        <v>193</v>
      </c>
      <c r="F18" s="92">
        <v>177</v>
      </c>
      <c r="T18" s="156"/>
      <c r="U18" s="156"/>
      <c r="V18" s="156"/>
      <c r="W18" s="156"/>
      <c r="X18" s="156"/>
      <c r="Y18" s="157"/>
      <c r="Z18" s="157"/>
      <c r="AA18" s="157"/>
      <c r="AB18" s="157"/>
      <c r="AC18" s="157"/>
      <c r="AD18" s="157"/>
      <c r="AE18" s="157"/>
      <c r="AF18" s="157"/>
      <c r="AG18" s="157"/>
      <c r="AH18" s="157"/>
      <c r="AI18" s="157"/>
      <c r="AJ18" s="157"/>
      <c r="AK18" s="157"/>
      <c r="AL18" s="157"/>
      <c r="AM18" s="157"/>
      <c r="AN18" s="157"/>
      <c r="AO18" s="157"/>
      <c r="AP18" s="157"/>
    </row>
    <row r="19" spans="2:42" s="92" customFormat="1" ht="22.15" customHeight="1">
      <c r="B19" s="92" t="s">
        <v>166</v>
      </c>
      <c r="C19" s="92" t="s">
        <v>164</v>
      </c>
      <c r="D19" s="92">
        <v>495</v>
      </c>
      <c r="E19" s="92">
        <v>196</v>
      </c>
      <c r="F19" s="92">
        <v>177</v>
      </c>
      <c r="T19" s="156"/>
      <c r="U19" s="156"/>
      <c r="V19" s="156"/>
      <c r="W19" s="156"/>
      <c r="X19" s="156"/>
      <c r="Y19" s="157"/>
      <c r="Z19" s="157"/>
      <c r="AA19" s="157"/>
      <c r="AB19" s="157"/>
      <c r="AC19" s="157"/>
      <c r="AD19" s="157"/>
      <c r="AE19" s="157"/>
      <c r="AF19" s="157"/>
      <c r="AG19" s="157"/>
      <c r="AH19" s="157"/>
      <c r="AI19" s="157"/>
      <c r="AJ19" s="157"/>
      <c r="AK19" s="157"/>
      <c r="AL19" s="157"/>
      <c r="AM19" s="157"/>
      <c r="AN19" s="157"/>
      <c r="AO19" s="157"/>
      <c r="AP19" s="157"/>
    </row>
    <row r="20" spans="2:42" ht="22.15" customHeight="1">
      <c r="B20" s="92" t="s">
        <v>167</v>
      </c>
      <c r="C20" s="92" t="s">
        <v>168</v>
      </c>
      <c r="D20" s="92">
        <v>495</v>
      </c>
      <c r="E20" s="92">
        <v>196</v>
      </c>
      <c r="F20" s="92">
        <v>177</v>
      </c>
    </row>
    <row r="21" spans="2:42" ht="22.15" customHeight="1">
      <c r="B21" s="92" t="s">
        <v>169</v>
      </c>
      <c r="C21" s="92" t="s">
        <v>171</v>
      </c>
      <c r="D21" s="92">
        <v>495</v>
      </c>
      <c r="E21" s="92">
        <v>193</v>
      </c>
      <c r="F21" s="92">
        <v>177</v>
      </c>
    </row>
    <row r="22" spans="2:42" ht="22.15" customHeight="1">
      <c r="B22" s="92" t="s">
        <v>170</v>
      </c>
      <c r="C22" s="92" t="s">
        <v>172</v>
      </c>
      <c r="D22" s="92">
        <v>495</v>
      </c>
      <c r="E22" s="92">
        <v>196</v>
      </c>
      <c r="F22" s="92">
        <v>177</v>
      </c>
    </row>
    <row r="23" spans="2:42" ht="22.15" customHeight="1">
      <c r="B23" s="92" t="s">
        <v>173</v>
      </c>
      <c r="C23" s="92" t="s">
        <v>175</v>
      </c>
      <c r="D23" s="92">
        <v>478</v>
      </c>
      <c r="E23" s="92">
        <v>185</v>
      </c>
      <c r="F23" s="92">
        <v>143</v>
      </c>
    </row>
    <row r="24" spans="2:42" ht="22.15" customHeight="1">
      <c r="B24" s="92" t="s">
        <v>174</v>
      </c>
      <c r="C24" s="92" t="s">
        <v>175</v>
      </c>
      <c r="D24" s="92">
        <v>478</v>
      </c>
      <c r="E24" s="92">
        <v>185</v>
      </c>
      <c r="F24" s="92">
        <v>143</v>
      </c>
    </row>
    <row r="25" spans="2:42" ht="22.15" customHeight="1">
      <c r="B25" s="92" t="s">
        <v>176</v>
      </c>
      <c r="C25" s="92" t="s">
        <v>175</v>
      </c>
      <c r="D25" s="92">
        <v>478</v>
      </c>
      <c r="E25" s="92">
        <v>185</v>
      </c>
      <c r="F25" s="92">
        <v>143</v>
      </c>
    </row>
    <row r="26" spans="2:42" ht="22.15" customHeight="1">
      <c r="B26" s="92" t="s">
        <v>177</v>
      </c>
      <c r="C26" s="92" t="s">
        <v>179</v>
      </c>
      <c r="D26" s="92">
        <v>478</v>
      </c>
      <c r="E26" s="92">
        <v>185</v>
      </c>
      <c r="F26" s="92">
        <v>143</v>
      </c>
    </row>
    <row r="27" spans="2:42" ht="22.15" customHeight="1">
      <c r="B27" s="92" t="s">
        <v>178</v>
      </c>
      <c r="C27" s="92" t="s">
        <v>179</v>
      </c>
      <c r="D27" s="92">
        <v>478</v>
      </c>
      <c r="E27" s="92">
        <v>185</v>
      </c>
      <c r="F27" s="92">
        <v>143</v>
      </c>
    </row>
    <row r="28" spans="2:42" ht="22.15" customHeight="1">
      <c r="B28" s="92" t="s">
        <v>180</v>
      </c>
      <c r="C28" s="92" t="s">
        <v>175</v>
      </c>
      <c r="D28" s="92">
        <v>478</v>
      </c>
      <c r="E28" s="92">
        <v>189</v>
      </c>
      <c r="F28" s="92">
        <v>150</v>
      </c>
    </row>
    <row r="29" spans="2:42" ht="22.15" customHeight="1">
      <c r="B29" s="92" t="s">
        <v>181</v>
      </c>
      <c r="C29" s="92" t="s">
        <v>175</v>
      </c>
      <c r="D29" s="92">
        <v>478</v>
      </c>
      <c r="E29" s="92">
        <v>189</v>
      </c>
      <c r="F29" s="92">
        <v>150</v>
      </c>
    </row>
    <row r="30" spans="2:42" ht="22.15" customHeight="1">
      <c r="B30" s="92" t="s">
        <v>182</v>
      </c>
      <c r="C30" s="92" t="s">
        <v>183</v>
      </c>
      <c r="D30" s="92">
        <v>495</v>
      </c>
      <c r="E30" s="92">
        <v>189</v>
      </c>
      <c r="F30" s="92">
        <v>147</v>
      </c>
    </row>
    <row r="31" spans="2:42" ht="22.15" customHeight="1">
      <c r="B31" s="92" t="s">
        <v>184</v>
      </c>
      <c r="C31" s="92" t="s">
        <v>185</v>
      </c>
      <c r="D31" s="92">
        <v>495</v>
      </c>
      <c r="E31" s="92">
        <v>189</v>
      </c>
      <c r="F31" s="92">
        <v>147</v>
      </c>
    </row>
    <row r="32" spans="2:42" ht="22.15" customHeight="1">
      <c r="B32" s="92" t="s">
        <v>186</v>
      </c>
      <c r="C32" s="92" t="s">
        <v>187</v>
      </c>
      <c r="D32" s="92">
        <v>495</v>
      </c>
      <c r="E32" s="92">
        <v>188</v>
      </c>
      <c r="F32" s="92">
        <v>147</v>
      </c>
    </row>
    <row r="33" spans="2:6" ht="22.15" customHeight="1">
      <c r="B33" s="92" t="s">
        <v>188</v>
      </c>
      <c r="C33" s="92" t="s">
        <v>190</v>
      </c>
      <c r="D33" s="92">
        <v>496</v>
      </c>
      <c r="E33" s="92">
        <v>195</v>
      </c>
      <c r="F33" s="92">
        <v>154</v>
      </c>
    </row>
    <row r="34" spans="2:6" ht="22.15" customHeight="1">
      <c r="B34" s="92" t="s">
        <v>189</v>
      </c>
      <c r="C34" s="92" t="s">
        <v>191</v>
      </c>
      <c r="D34" s="92">
        <v>496</v>
      </c>
      <c r="E34" s="92">
        <v>195</v>
      </c>
      <c r="F34" s="92">
        <v>154</v>
      </c>
    </row>
    <row r="35" spans="2:6" ht="22.15" customHeight="1">
      <c r="B35" s="92" t="s">
        <v>192</v>
      </c>
      <c r="C35" s="92" t="s">
        <v>175</v>
      </c>
      <c r="D35" s="92">
        <v>478</v>
      </c>
      <c r="E35" s="92">
        <v>185</v>
      </c>
      <c r="F35" s="92">
        <v>143</v>
      </c>
    </row>
    <row r="36" spans="2:6" ht="22.15" customHeight="1">
      <c r="B36" s="92" t="s">
        <v>193</v>
      </c>
      <c r="C36" s="92" t="s">
        <v>179</v>
      </c>
      <c r="D36" s="92">
        <v>478</v>
      </c>
      <c r="E36" s="92">
        <v>185</v>
      </c>
      <c r="F36" s="92">
        <v>143</v>
      </c>
    </row>
    <row r="37" spans="2:6" ht="22.15" customHeight="1">
      <c r="B37" s="92" t="s">
        <v>194</v>
      </c>
      <c r="C37" s="92" t="s">
        <v>187</v>
      </c>
      <c r="D37" s="92">
        <v>497</v>
      </c>
      <c r="E37" s="92">
        <v>188</v>
      </c>
      <c r="F37" s="92">
        <v>144</v>
      </c>
    </row>
    <row r="38" spans="2:6" ht="22.15" customHeight="1">
      <c r="B38" s="92" t="s">
        <v>254</v>
      </c>
      <c r="C38">
        <v>1234</v>
      </c>
      <c r="D38" s="92">
        <v>11</v>
      </c>
      <c r="E38" s="92">
        <v>12</v>
      </c>
      <c r="F38" s="92">
        <v>13</v>
      </c>
    </row>
    <row r="39" spans="2:6" ht="22.15" customHeight="1">
      <c r="B39" s="92" t="s">
        <v>255</v>
      </c>
      <c r="C39">
        <v>2525</v>
      </c>
      <c r="D39" s="92">
        <v>333</v>
      </c>
      <c r="E39" s="92">
        <v>666</v>
      </c>
      <c r="F39" s="92">
        <v>777</v>
      </c>
    </row>
    <row r="40" spans="2:6" ht="22.15" customHeight="1">
      <c r="B40" s="92" t="s">
        <v>256</v>
      </c>
      <c r="C40">
        <v>3333</v>
      </c>
      <c r="D40" s="92">
        <v>444</v>
      </c>
      <c r="E40" s="92">
        <v>2323</v>
      </c>
      <c r="F40" s="92">
        <v>2200</v>
      </c>
    </row>
    <row r="41" spans="2:6" ht="22.15" customHeight="1">
      <c r="B41" s="92" t="s">
        <v>257</v>
      </c>
      <c r="C41">
        <v>4545</v>
      </c>
      <c r="D41" s="92">
        <v>555</v>
      </c>
      <c r="E41" s="92">
        <v>4444</v>
      </c>
      <c r="F41" s="92">
        <v>2323</v>
      </c>
    </row>
    <row r="42" spans="2:6" ht="22.15" customHeight="1">
      <c r="B42" s="92"/>
    </row>
    <row r="43" spans="2:6" ht="22.15" customHeight="1">
      <c r="B43" s="92"/>
    </row>
    <row r="44" spans="2:6" ht="22.15" customHeight="1">
      <c r="B44" s="92"/>
    </row>
    <row r="45" spans="2:6" ht="22.15" customHeight="1">
      <c r="B45" s="92"/>
    </row>
    <row r="46" spans="2:6" ht="22.15" customHeight="1">
      <c r="B46" s="92"/>
    </row>
    <row r="47" spans="2:6" ht="22.15" customHeight="1">
      <c r="B47" s="92"/>
    </row>
  </sheetData>
  <phoneticPr fontId="2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B1:AD44"/>
  <sheetViews>
    <sheetView zoomScale="70" zoomScaleNormal="70" workbookViewId="0">
      <selection activeCell="D4" sqref="D4"/>
    </sheetView>
  </sheetViews>
  <sheetFormatPr defaultRowHeight="13.5"/>
  <cols>
    <col min="1" max="1" width="0.375" customWidth="1"/>
    <col min="2" max="2" width="44.25" bestFit="1" customWidth="1"/>
    <col min="3" max="3" width="37.125" bestFit="1" customWidth="1"/>
    <col min="4" max="5" width="48.875" bestFit="1" customWidth="1"/>
    <col min="6" max="6" width="47.25" bestFit="1" customWidth="1"/>
    <col min="7" max="7" width="40.875" bestFit="1" customWidth="1"/>
    <col min="8" max="8" width="47.25" bestFit="1" customWidth="1"/>
    <col min="9" max="9" width="37.625" bestFit="1" customWidth="1"/>
    <col min="10" max="11" width="35.125" bestFit="1" customWidth="1"/>
    <col min="12" max="12" width="34.375" customWidth="1"/>
    <col min="13" max="13" width="35.75" customWidth="1"/>
  </cols>
  <sheetData>
    <row r="1" spans="2:30" ht="14.25">
      <c r="B1" s="199" t="s">
        <v>195</v>
      </c>
      <c r="C1" s="200" t="s">
        <v>196</v>
      </c>
      <c r="D1" s="200" t="s">
        <v>197</v>
      </c>
      <c r="E1" s="200" t="s">
        <v>198</v>
      </c>
      <c r="F1" s="200" t="s">
        <v>199</v>
      </c>
      <c r="G1" s="200" t="s">
        <v>251</v>
      </c>
      <c r="H1" s="200" t="s">
        <v>200</v>
      </c>
      <c r="I1" s="200" t="s">
        <v>201</v>
      </c>
      <c r="J1" s="200" t="s">
        <v>202</v>
      </c>
      <c r="K1" s="200" t="s">
        <v>205</v>
      </c>
      <c r="L1" s="200" t="s">
        <v>252</v>
      </c>
      <c r="M1" s="200" t="s">
        <v>253</v>
      </c>
      <c r="N1" s="200"/>
      <c r="O1" s="200"/>
      <c r="P1" s="200"/>
      <c r="Q1" s="200"/>
      <c r="R1" s="200"/>
      <c r="S1" s="200"/>
      <c r="T1" s="200"/>
      <c r="U1" s="200"/>
      <c r="V1" s="200"/>
      <c r="W1" s="200"/>
      <c r="X1" s="200"/>
      <c r="Y1" s="200"/>
      <c r="Z1" s="200"/>
      <c r="AA1" s="200"/>
      <c r="AB1" s="200"/>
      <c r="AC1" s="200"/>
      <c r="AD1" s="200"/>
    </row>
    <row r="2" spans="2:30" s="128" customFormat="1" ht="22.15" customHeight="1">
      <c r="B2" s="200" t="s">
        <v>148</v>
      </c>
      <c r="C2" s="200" t="s">
        <v>160</v>
      </c>
      <c r="D2" s="200" t="s">
        <v>155</v>
      </c>
      <c r="E2" s="200" t="s">
        <v>165</v>
      </c>
      <c r="F2" s="200" t="s">
        <v>173</v>
      </c>
      <c r="G2" s="200" t="s">
        <v>180</v>
      </c>
      <c r="H2" s="200" t="s">
        <v>182</v>
      </c>
      <c r="I2" s="200" t="s">
        <v>188</v>
      </c>
      <c r="J2" s="200" t="s">
        <v>192</v>
      </c>
      <c r="K2" s="200" t="s">
        <v>194</v>
      </c>
      <c r="L2" s="200" t="s">
        <v>254</v>
      </c>
      <c r="M2" s="200" t="s">
        <v>256</v>
      </c>
      <c r="N2" s="200"/>
      <c r="O2" s="200"/>
      <c r="P2" s="200"/>
      <c r="Q2" s="200"/>
      <c r="R2" s="200"/>
      <c r="S2" s="200"/>
      <c r="T2" s="200"/>
      <c r="U2" s="200"/>
      <c r="V2" s="200"/>
      <c r="W2" s="200"/>
      <c r="X2" s="200"/>
      <c r="Y2" s="200"/>
      <c r="Z2" s="200"/>
      <c r="AA2" s="200"/>
      <c r="AB2" s="200"/>
      <c r="AC2" s="200"/>
      <c r="AD2" s="200"/>
    </row>
    <row r="3" spans="2:30" s="128" customFormat="1" ht="22.15" customHeight="1">
      <c r="B3" s="200" t="s">
        <v>328</v>
      </c>
      <c r="C3" s="200" t="s">
        <v>149</v>
      </c>
      <c r="D3" s="200" t="s">
        <v>154</v>
      </c>
      <c r="E3" s="200" t="s">
        <v>166</v>
      </c>
      <c r="F3" s="200" t="s">
        <v>174</v>
      </c>
      <c r="G3" s="200" t="s">
        <v>181</v>
      </c>
      <c r="H3" s="200" t="s">
        <v>184</v>
      </c>
      <c r="I3" s="200" t="s">
        <v>189</v>
      </c>
      <c r="J3" s="200" t="s">
        <v>193</v>
      </c>
      <c r="K3" s="200"/>
      <c r="L3" s="200" t="s">
        <v>255</v>
      </c>
      <c r="M3" s="200" t="s">
        <v>257</v>
      </c>
      <c r="N3" s="200"/>
      <c r="O3" s="200"/>
      <c r="P3" s="200"/>
      <c r="Q3" s="200"/>
      <c r="R3" s="200"/>
      <c r="S3" s="200"/>
      <c r="T3" s="200"/>
      <c r="U3" s="200"/>
      <c r="V3" s="200"/>
      <c r="W3" s="200"/>
      <c r="X3" s="200"/>
      <c r="Y3" s="200"/>
      <c r="Z3" s="200"/>
      <c r="AA3" s="200"/>
      <c r="AB3" s="200"/>
      <c r="AC3" s="200"/>
      <c r="AD3" s="200"/>
    </row>
    <row r="4" spans="2:30" s="128" customFormat="1" ht="22.15" customHeight="1">
      <c r="B4" s="200"/>
      <c r="C4" s="200" t="s">
        <v>159</v>
      </c>
      <c r="D4" s="200" t="s">
        <v>153</v>
      </c>
      <c r="E4" s="200" t="s">
        <v>167</v>
      </c>
      <c r="F4" s="200" t="s">
        <v>176</v>
      </c>
      <c r="G4" s="200"/>
      <c r="H4" s="200" t="s">
        <v>186</v>
      </c>
      <c r="I4" s="200"/>
      <c r="J4" s="200"/>
      <c r="K4" s="200"/>
      <c r="L4" s="200"/>
      <c r="M4" s="200"/>
      <c r="N4" s="200"/>
      <c r="O4" s="200"/>
      <c r="P4" s="200"/>
      <c r="Q4" s="200"/>
      <c r="R4" s="200"/>
      <c r="S4" s="200"/>
      <c r="T4" s="200"/>
      <c r="U4" s="200"/>
      <c r="V4" s="200"/>
      <c r="W4" s="200"/>
      <c r="X4" s="200"/>
      <c r="Y4" s="200"/>
      <c r="Z4" s="200"/>
      <c r="AA4" s="200"/>
      <c r="AB4" s="200"/>
      <c r="AC4" s="200"/>
      <c r="AD4" s="200"/>
    </row>
    <row r="5" spans="2:30" s="128" customFormat="1" ht="22.15" customHeight="1">
      <c r="B5" s="200"/>
      <c r="C5" s="200" t="s">
        <v>158</v>
      </c>
      <c r="D5" s="200" t="s">
        <v>152</v>
      </c>
      <c r="E5" s="200" t="s">
        <v>169</v>
      </c>
      <c r="F5" s="200" t="s">
        <v>177</v>
      </c>
      <c r="G5" s="200"/>
      <c r="H5" s="200"/>
      <c r="I5" s="200"/>
      <c r="J5" s="200"/>
      <c r="K5" s="200"/>
      <c r="L5" s="200"/>
      <c r="M5" s="200"/>
      <c r="N5" s="200"/>
      <c r="O5" s="200"/>
      <c r="P5" s="200"/>
      <c r="Q5" s="200"/>
      <c r="R5" s="200"/>
      <c r="S5" s="200"/>
      <c r="T5" s="200"/>
      <c r="U5" s="200"/>
      <c r="V5" s="200"/>
      <c r="W5" s="200"/>
      <c r="X5" s="200"/>
      <c r="Y5" s="200"/>
      <c r="Z5" s="200"/>
      <c r="AA5" s="200"/>
      <c r="AB5" s="200"/>
      <c r="AC5" s="200"/>
      <c r="AD5" s="200"/>
    </row>
    <row r="6" spans="2:30" s="128" customFormat="1" ht="22.15" customHeight="1">
      <c r="B6" s="200"/>
      <c r="C6" s="200" t="s">
        <v>157</v>
      </c>
      <c r="D6" s="200" t="s">
        <v>161</v>
      </c>
      <c r="E6" s="200" t="s">
        <v>170</v>
      </c>
      <c r="F6" s="200" t="s">
        <v>178</v>
      </c>
      <c r="G6" s="200"/>
      <c r="H6" s="200"/>
      <c r="I6" s="200"/>
      <c r="J6" s="200"/>
      <c r="K6" s="200"/>
      <c r="L6" s="200"/>
      <c r="M6" s="200"/>
      <c r="N6" s="200"/>
      <c r="O6" s="200"/>
      <c r="P6" s="200"/>
      <c r="Q6" s="200"/>
      <c r="R6" s="200"/>
      <c r="S6" s="200"/>
      <c r="T6" s="200"/>
      <c r="U6" s="200"/>
      <c r="V6" s="200"/>
      <c r="W6" s="200"/>
      <c r="X6" s="200"/>
      <c r="Y6" s="200"/>
      <c r="Z6" s="200"/>
      <c r="AA6" s="200"/>
      <c r="AB6" s="200"/>
      <c r="AC6" s="200"/>
      <c r="AD6" s="200"/>
    </row>
    <row r="7" spans="2:30" s="128" customFormat="1" ht="22.15" customHeight="1">
      <c r="B7" s="200"/>
      <c r="C7" s="200" t="s">
        <v>329</v>
      </c>
      <c r="D7" s="200"/>
      <c r="E7" s="200"/>
      <c r="F7" s="200"/>
      <c r="G7" s="200"/>
      <c r="H7" s="200"/>
      <c r="I7" s="200"/>
      <c r="J7" s="200"/>
      <c r="K7" s="200"/>
      <c r="L7" s="200"/>
      <c r="M7" s="200"/>
      <c r="N7" s="200"/>
      <c r="O7" s="200"/>
      <c r="P7" s="200"/>
      <c r="Q7" s="200"/>
      <c r="R7" s="200"/>
      <c r="S7" s="200"/>
      <c r="T7" s="200"/>
      <c r="U7" s="200"/>
      <c r="V7" s="200"/>
      <c r="W7" s="200"/>
      <c r="X7" s="200"/>
      <c r="Y7" s="200"/>
      <c r="Z7" s="200"/>
      <c r="AA7" s="200"/>
      <c r="AB7" s="200"/>
      <c r="AC7" s="200"/>
      <c r="AD7" s="200"/>
    </row>
    <row r="8" spans="2:30" s="128" customFormat="1" ht="22.15" customHeight="1">
      <c r="B8" s="200"/>
      <c r="C8" s="200" t="s">
        <v>156</v>
      </c>
      <c r="D8" s="200"/>
      <c r="E8" s="200"/>
      <c r="F8" s="200"/>
      <c r="G8" s="200"/>
      <c r="H8" s="200"/>
      <c r="I8" s="200"/>
      <c r="J8" s="200"/>
      <c r="K8" s="200"/>
      <c r="L8" s="200"/>
      <c r="M8" s="200"/>
      <c r="N8" s="200"/>
      <c r="O8" s="200"/>
      <c r="P8" s="200"/>
      <c r="Q8" s="200"/>
      <c r="R8" s="200"/>
      <c r="S8" s="200"/>
      <c r="T8" s="200"/>
      <c r="U8" s="200"/>
      <c r="V8" s="200"/>
      <c r="W8" s="200"/>
      <c r="X8" s="200"/>
      <c r="Y8" s="200"/>
      <c r="Z8" s="200"/>
      <c r="AA8" s="200"/>
      <c r="AB8" s="200"/>
      <c r="AC8" s="200"/>
      <c r="AD8" s="200"/>
    </row>
    <row r="9" spans="2:30" s="128" customFormat="1" ht="22.15" customHeight="1">
      <c r="B9" s="200"/>
      <c r="C9" s="200"/>
      <c r="D9" s="200"/>
      <c r="E9" s="200"/>
      <c r="F9" s="200"/>
      <c r="G9" s="200"/>
      <c r="H9" s="200"/>
      <c r="I9" s="200"/>
      <c r="J9" s="200"/>
      <c r="K9" s="200"/>
      <c r="L9" s="200"/>
      <c r="M9" s="200"/>
      <c r="N9" s="200"/>
      <c r="O9" s="200"/>
      <c r="P9" s="200"/>
      <c r="Q9" s="200"/>
      <c r="R9" s="200"/>
      <c r="S9" s="200"/>
      <c r="T9" s="200"/>
      <c r="U9" s="200"/>
      <c r="V9" s="200"/>
      <c r="W9" s="200"/>
      <c r="X9" s="200"/>
      <c r="Y9" s="200"/>
      <c r="Z9" s="200"/>
      <c r="AA9" s="200"/>
      <c r="AB9" s="200"/>
      <c r="AC9" s="200"/>
      <c r="AD9" s="200"/>
    </row>
    <row r="10" spans="2:30" s="128" customFormat="1" ht="22.15" customHeight="1">
      <c r="B10" s="200"/>
      <c r="C10" s="200"/>
      <c r="D10" s="200"/>
      <c r="E10" s="200"/>
      <c r="F10" s="200"/>
      <c r="G10" s="200"/>
      <c r="H10" s="200"/>
      <c r="I10" s="200"/>
      <c r="J10" s="200"/>
      <c r="K10" s="200"/>
      <c r="L10" s="200"/>
      <c r="M10" s="200"/>
      <c r="N10" s="200"/>
      <c r="O10" s="200"/>
      <c r="P10" s="200"/>
      <c r="Q10" s="200"/>
      <c r="R10" s="200"/>
      <c r="S10" s="200"/>
      <c r="T10" s="200"/>
      <c r="U10" s="200"/>
      <c r="V10" s="200"/>
      <c r="W10" s="200"/>
      <c r="X10" s="200"/>
      <c r="Y10" s="200"/>
      <c r="Z10" s="200"/>
      <c r="AA10" s="200"/>
      <c r="AB10" s="200"/>
      <c r="AC10" s="200"/>
      <c r="AD10" s="200"/>
    </row>
    <row r="11" spans="2:30" s="128" customFormat="1" ht="22.15" customHeight="1">
      <c r="B11" s="200"/>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row>
    <row r="12" spans="2:30" s="128" customFormat="1" ht="22.15" customHeight="1">
      <c r="B12" s="200"/>
      <c r="C12" s="200"/>
      <c r="D12" s="200"/>
      <c r="E12" s="200"/>
      <c r="F12" s="200"/>
      <c r="G12" s="200"/>
      <c r="H12" s="200"/>
      <c r="I12" s="200"/>
      <c r="J12" s="200"/>
      <c r="K12" s="200"/>
      <c r="L12" s="200"/>
      <c r="M12" s="200"/>
      <c r="N12" s="200"/>
      <c r="O12" s="200"/>
      <c r="P12" s="200"/>
      <c r="Q12" s="200"/>
      <c r="R12" s="200"/>
      <c r="S12" s="200"/>
      <c r="T12" s="200"/>
      <c r="U12" s="200"/>
      <c r="V12" s="200"/>
      <c r="W12" s="200"/>
      <c r="X12" s="200"/>
      <c r="Y12" s="200"/>
      <c r="Z12" s="200"/>
      <c r="AA12" s="200"/>
      <c r="AB12" s="200"/>
      <c r="AC12" s="200"/>
      <c r="AD12" s="200"/>
    </row>
    <row r="13" spans="2:30" s="128" customFormat="1" ht="22.15" customHeight="1">
      <c r="B13" s="200"/>
      <c r="C13" s="200"/>
      <c r="D13" s="200"/>
      <c r="E13" s="200"/>
      <c r="F13" s="200"/>
      <c r="G13" s="200"/>
      <c r="H13" s="200"/>
      <c r="I13" s="200"/>
      <c r="J13" s="200"/>
      <c r="K13" s="200"/>
      <c r="L13" s="200"/>
      <c r="M13" s="200"/>
      <c r="N13" s="200"/>
      <c r="O13" s="200"/>
      <c r="P13" s="200"/>
      <c r="Q13" s="200"/>
      <c r="R13" s="200"/>
      <c r="S13" s="200"/>
      <c r="T13" s="200"/>
      <c r="U13" s="200"/>
      <c r="V13" s="200"/>
      <c r="W13" s="200"/>
      <c r="X13" s="200"/>
      <c r="Y13" s="200"/>
      <c r="Z13" s="200"/>
      <c r="AA13" s="200"/>
      <c r="AB13" s="200"/>
      <c r="AC13" s="200"/>
      <c r="AD13" s="200"/>
    </row>
    <row r="14" spans="2:30" s="128" customFormat="1" ht="22.15" customHeight="1">
      <c r="B14" s="200"/>
      <c r="C14" s="200"/>
      <c r="D14" s="200"/>
      <c r="E14" s="200"/>
      <c r="F14" s="200"/>
      <c r="G14" s="200"/>
      <c r="H14" s="200"/>
      <c r="I14" s="200"/>
      <c r="J14" s="200"/>
      <c r="K14" s="200"/>
      <c r="L14" s="200"/>
      <c r="M14" s="200"/>
      <c r="N14" s="200"/>
      <c r="O14" s="200"/>
      <c r="P14" s="200"/>
      <c r="Q14" s="200"/>
      <c r="R14" s="200"/>
      <c r="S14" s="200"/>
      <c r="T14" s="200"/>
      <c r="U14" s="200"/>
      <c r="V14" s="200"/>
      <c r="W14" s="200"/>
      <c r="X14" s="200"/>
      <c r="Y14" s="200"/>
      <c r="Z14" s="200"/>
      <c r="AA14" s="200"/>
      <c r="AB14" s="200"/>
      <c r="AC14" s="200"/>
      <c r="AD14" s="200"/>
    </row>
    <row r="15" spans="2:30" s="128" customFormat="1" ht="22.15" customHeight="1">
      <c r="B15" s="200"/>
      <c r="C15" s="200"/>
      <c r="D15" s="200"/>
      <c r="E15" s="200"/>
      <c r="F15" s="200"/>
      <c r="G15" s="200"/>
      <c r="H15" s="200"/>
      <c r="I15" s="200"/>
      <c r="J15" s="200"/>
      <c r="K15" s="200"/>
      <c r="L15" s="200"/>
      <c r="M15" s="200"/>
      <c r="N15" s="200"/>
      <c r="O15" s="200"/>
      <c r="P15" s="200"/>
      <c r="Q15" s="200"/>
      <c r="R15" s="200"/>
      <c r="S15" s="200"/>
      <c r="T15" s="200"/>
      <c r="U15" s="200"/>
      <c r="V15" s="200"/>
      <c r="W15" s="200"/>
      <c r="X15" s="200"/>
      <c r="Y15" s="200"/>
      <c r="Z15" s="200"/>
      <c r="AA15" s="200"/>
      <c r="AB15" s="200"/>
      <c r="AC15" s="200"/>
      <c r="AD15" s="200"/>
    </row>
    <row r="16" spans="2:30" s="128" customFormat="1" ht="22.15" customHeight="1">
      <c r="B16" s="200"/>
      <c r="C16" s="200"/>
      <c r="D16" s="200"/>
      <c r="E16" s="200"/>
      <c r="F16" s="200"/>
      <c r="G16" s="200"/>
      <c r="H16" s="200"/>
      <c r="I16" s="200"/>
      <c r="J16" s="200"/>
      <c r="K16" s="200"/>
      <c r="L16" s="200"/>
      <c r="M16" s="200"/>
      <c r="N16" s="200"/>
      <c r="O16" s="200"/>
      <c r="P16" s="200"/>
      <c r="Q16" s="200"/>
      <c r="R16" s="200"/>
      <c r="S16" s="200"/>
      <c r="T16" s="200"/>
      <c r="U16" s="200"/>
      <c r="V16" s="200"/>
      <c r="W16" s="200"/>
      <c r="X16" s="200"/>
      <c r="Y16" s="200"/>
      <c r="Z16" s="200"/>
      <c r="AA16" s="200"/>
      <c r="AB16" s="200"/>
      <c r="AC16" s="200"/>
      <c r="AD16" s="200"/>
    </row>
    <row r="17" spans="2:30" s="128" customFormat="1" ht="22.15" customHeight="1">
      <c r="B17" s="200"/>
      <c r="C17" s="200"/>
      <c r="D17" s="200"/>
      <c r="E17" s="200"/>
      <c r="F17" s="200"/>
      <c r="G17" s="200"/>
      <c r="H17" s="200"/>
      <c r="I17" s="200"/>
      <c r="J17" s="200"/>
      <c r="K17" s="200"/>
      <c r="L17" s="200"/>
      <c r="M17" s="200"/>
      <c r="N17" s="200"/>
      <c r="O17" s="200"/>
      <c r="P17" s="200"/>
      <c r="Q17" s="200"/>
      <c r="R17" s="200"/>
      <c r="S17" s="200"/>
      <c r="T17" s="200"/>
      <c r="U17" s="200"/>
      <c r="V17" s="200"/>
      <c r="W17" s="200"/>
      <c r="X17" s="200"/>
      <c r="Y17" s="200"/>
      <c r="Z17" s="200"/>
      <c r="AA17" s="200"/>
      <c r="AB17" s="200"/>
      <c r="AC17" s="200"/>
      <c r="AD17" s="200"/>
    </row>
    <row r="18" spans="2:30" s="128" customFormat="1" ht="22.15" customHeight="1">
      <c r="B18" s="200"/>
      <c r="C18" s="200"/>
      <c r="D18" s="200"/>
      <c r="E18" s="200"/>
      <c r="F18" s="200"/>
      <c r="G18" s="200"/>
      <c r="H18" s="200"/>
      <c r="I18" s="200"/>
      <c r="J18" s="200"/>
      <c r="K18" s="200"/>
      <c r="L18" s="200"/>
      <c r="M18" s="200"/>
      <c r="N18" s="200"/>
      <c r="O18" s="200"/>
      <c r="P18" s="200"/>
      <c r="Q18" s="200"/>
      <c r="R18" s="200"/>
      <c r="S18" s="200"/>
      <c r="T18" s="200"/>
      <c r="U18" s="200"/>
      <c r="V18" s="200"/>
      <c r="W18" s="200"/>
      <c r="X18" s="200"/>
      <c r="Y18" s="200"/>
      <c r="Z18" s="200"/>
      <c r="AA18" s="200"/>
      <c r="AB18" s="200"/>
      <c r="AC18" s="200"/>
      <c r="AD18" s="200"/>
    </row>
    <row r="19" spans="2:30" s="128" customFormat="1" ht="22.15" customHeight="1">
      <c r="B19" s="200"/>
      <c r="C19" s="200"/>
      <c r="D19" s="200"/>
      <c r="E19" s="200"/>
      <c r="F19" s="200"/>
      <c r="G19" s="200"/>
      <c r="H19" s="200"/>
      <c r="I19" s="200"/>
      <c r="J19" s="200"/>
      <c r="K19" s="200"/>
      <c r="L19" s="200"/>
      <c r="M19" s="200"/>
      <c r="N19" s="200"/>
      <c r="O19" s="200"/>
      <c r="P19" s="200"/>
      <c r="Q19" s="200"/>
      <c r="R19" s="200"/>
      <c r="S19" s="200"/>
      <c r="T19" s="200"/>
      <c r="U19" s="200"/>
      <c r="V19" s="200"/>
      <c r="W19" s="200"/>
      <c r="X19" s="200"/>
      <c r="Y19" s="200"/>
      <c r="Z19" s="200"/>
      <c r="AA19" s="200"/>
      <c r="AB19" s="200"/>
      <c r="AC19" s="200"/>
      <c r="AD19" s="200"/>
    </row>
    <row r="20" spans="2:30" s="128" customFormat="1" ht="22.15" customHeight="1">
      <c r="B20" s="200"/>
      <c r="C20" s="200"/>
      <c r="D20" s="200"/>
      <c r="E20" s="200"/>
      <c r="F20" s="200"/>
      <c r="G20" s="200"/>
      <c r="H20" s="200"/>
      <c r="I20" s="200"/>
      <c r="J20" s="200"/>
      <c r="K20" s="200"/>
      <c r="L20" s="200"/>
      <c r="M20" s="200"/>
      <c r="N20" s="200"/>
      <c r="O20" s="200"/>
      <c r="P20" s="200"/>
      <c r="Q20" s="200"/>
      <c r="R20" s="200"/>
      <c r="S20" s="200"/>
      <c r="T20" s="200"/>
      <c r="U20" s="200"/>
      <c r="V20" s="200"/>
      <c r="W20" s="200"/>
      <c r="X20" s="200"/>
      <c r="Y20" s="200"/>
      <c r="Z20" s="200"/>
      <c r="AA20" s="200"/>
      <c r="AB20" s="200"/>
      <c r="AC20" s="200"/>
      <c r="AD20" s="200"/>
    </row>
    <row r="21" spans="2:30" s="128" customFormat="1" ht="22.15" customHeight="1">
      <c r="B21" s="200"/>
      <c r="C21" s="200"/>
      <c r="D21" s="200"/>
      <c r="E21" s="200"/>
      <c r="F21" s="200"/>
      <c r="G21" s="200"/>
      <c r="H21" s="200"/>
      <c r="I21" s="200"/>
      <c r="J21" s="200"/>
      <c r="K21" s="200"/>
      <c r="L21" s="200"/>
      <c r="M21" s="200"/>
      <c r="N21" s="200"/>
      <c r="O21" s="200"/>
      <c r="P21" s="200"/>
      <c r="Q21" s="200"/>
      <c r="R21" s="200"/>
      <c r="S21" s="200"/>
      <c r="T21" s="200"/>
      <c r="U21" s="200"/>
      <c r="V21" s="200"/>
      <c r="W21" s="200"/>
      <c r="X21" s="200"/>
      <c r="Y21" s="200"/>
      <c r="Z21" s="200"/>
      <c r="AA21" s="200"/>
      <c r="AB21" s="200"/>
      <c r="AC21" s="200"/>
      <c r="AD21" s="200"/>
    </row>
    <row r="22" spans="2:30" s="128" customFormat="1" ht="22.15" customHeight="1">
      <c r="B22" s="200"/>
      <c r="C22" s="200"/>
      <c r="D22" s="200"/>
      <c r="E22" s="200"/>
      <c r="F22" s="200"/>
      <c r="G22" s="200"/>
      <c r="H22" s="200"/>
      <c r="I22" s="200"/>
      <c r="J22" s="200"/>
      <c r="K22" s="200"/>
      <c r="L22" s="200"/>
      <c r="M22" s="200"/>
      <c r="N22" s="200"/>
      <c r="O22" s="200"/>
      <c r="P22" s="200"/>
      <c r="Q22" s="200"/>
      <c r="R22" s="200"/>
      <c r="S22" s="200"/>
      <c r="T22" s="200"/>
      <c r="U22" s="200"/>
      <c r="V22" s="200"/>
      <c r="W22" s="200"/>
      <c r="X22" s="200"/>
      <c r="Y22" s="200"/>
      <c r="Z22" s="200"/>
      <c r="AA22" s="200"/>
      <c r="AB22" s="200"/>
      <c r="AC22" s="200"/>
      <c r="AD22" s="200"/>
    </row>
    <row r="23" spans="2:30" s="128" customFormat="1" ht="22.15" customHeight="1">
      <c r="B23" s="200"/>
      <c r="C23" s="200"/>
      <c r="D23" s="200"/>
      <c r="E23" s="200"/>
      <c r="F23" s="200"/>
      <c r="G23" s="200"/>
      <c r="H23" s="200"/>
      <c r="I23" s="200"/>
      <c r="J23" s="200"/>
      <c r="K23" s="200"/>
      <c r="L23" s="200"/>
      <c r="M23" s="200"/>
      <c r="N23" s="200"/>
      <c r="O23" s="200"/>
      <c r="P23" s="200"/>
      <c r="Q23" s="200"/>
      <c r="R23" s="200"/>
      <c r="S23" s="200"/>
      <c r="T23" s="200"/>
      <c r="U23" s="200"/>
      <c r="V23" s="200"/>
      <c r="W23" s="200"/>
      <c r="X23" s="200"/>
      <c r="Y23" s="200"/>
      <c r="Z23" s="200"/>
      <c r="AA23" s="200"/>
      <c r="AB23" s="200"/>
      <c r="AC23" s="200"/>
      <c r="AD23" s="200"/>
    </row>
    <row r="24" spans="2:30" s="128" customFormat="1" ht="22.15" customHeight="1">
      <c r="B24" s="200"/>
      <c r="C24" s="200"/>
      <c r="D24" s="200"/>
      <c r="E24" s="200"/>
      <c r="F24" s="200"/>
      <c r="G24" s="200"/>
      <c r="H24" s="200"/>
      <c r="I24" s="200"/>
      <c r="J24" s="200"/>
      <c r="K24" s="200"/>
      <c r="L24" s="200"/>
      <c r="M24" s="200"/>
      <c r="N24" s="200"/>
      <c r="O24" s="200"/>
      <c r="P24" s="200"/>
      <c r="Q24" s="200"/>
      <c r="R24" s="200"/>
      <c r="S24" s="200"/>
      <c r="T24" s="200"/>
      <c r="U24" s="200"/>
      <c r="V24" s="200"/>
      <c r="W24" s="200"/>
      <c r="X24" s="200"/>
      <c r="Y24" s="200"/>
      <c r="Z24" s="200"/>
      <c r="AA24" s="200"/>
      <c r="AB24" s="200"/>
      <c r="AC24" s="200"/>
      <c r="AD24" s="200"/>
    </row>
    <row r="25" spans="2:30" s="128" customFormat="1" ht="22.15" customHeight="1"/>
    <row r="26" spans="2:30" s="128" customFormat="1" ht="22.15" customHeight="1"/>
    <row r="27" spans="2:30" s="128" customFormat="1" ht="22.15" customHeight="1"/>
    <row r="28" spans="2:30" s="128" customFormat="1" ht="22.15" customHeight="1"/>
    <row r="29" spans="2:30" ht="22.15" customHeight="1"/>
    <row r="30" spans="2:30" ht="22.15" customHeight="1"/>
    <row r="31" spans="2:30" ht="22.15" customHeight="1"/>
    <row r="32" spans="2:30" ht="22.15" customHeight="1"/>
    <row r="33" spans="2:2" ht="22.15" customHeight="1"/>
    <row r="34" spans="2:2" ht="22.15" customHeight="1"/>
    <row r="35" spans="2:2" ht="22.15" customHeight="1">
      <c r="B35" s="92"/>
    </row>
    <row r="36" spans="2:2" ht="22.15" customHeight="1">
      <c r="B36" s="92"/>
    </row>
    <row r="37" spans="2:2" ht="22.15" customHeight="1">
      <c r="B37" s="92"/>
    </row>
    <row r="38" spans="2:2" ht="22.15" customHeight="1">
      <c r="B38" s="92"/>
    </row>
    <row r="39" spans="2:2" ht="22.15" customHeight="1">
      <c r="B39" s="92"/>
    </row>
    <row r="40" spans="2:2" ht="22.15" customHeight="1">
      <c r="B40" s="92"/>
    </row>
    <row r="41" spans="2:2" ht="22.15" customHeight="1">
      <c r="B41" s="92"/>
    </row>
    <row r="42" spans="2:2" ht="22.15" customHeight="1">
      <c r="B42" s="92"/>
    </row>
    <row r="43" spans="2:2" ht="22.15" customHeight="1">
      <c r="B43" s="92"/>
    </row>
    <row r="44" spans="2:2" ht="22.15" customHeight="1">
      <c r="B44" s="92"/>
    </row>
  </sheetData>
  <phoneticPr fontId="2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B27"/>
  <sheetViews>
    <sheetView workbookViewId="0">
      <selection activeCell="D4" sqref="D4"/>
    </sheetView>
  </sheetViews>
  <sheetFormatPr defaultRowHeight="13.5"/>
  <sheetData>
    <row r="1" spans="1:2">
      <c r="A1" t="s">
        <v>97</v>
      </c>
    </row>
    <row r="2" spans="1:2">
      <c r="A2" t="s">
        <v>71</v>
      </c>
      <c r="B2" t="s">
        <v>34</v>
      </c>
    </row>
    <row r="3" spans="1:2">
      <c r="A3" t="s">
        <v>96</v>
      </c>
    </row>
    <row r="4" spans="1:2">
      <c r="A4" t="s">
        <v>72</v>
      </c>
    </row>
    <row r="5" spans="1:2">
      <c r="A5" t="s">
        <v>95</v>
      </c>
    </row>
    <row r="6" spans="1:2">
      <c r="A6" t="s">
        <v>94</v>
      </c>
    </row>
    <row r="7" spans="1:2">
      <c r="A7" t="s">
        <v>93</v>
      </c>
    </row>
    <row r="8" spans="1:2">
      <c r="A8" t="s">
        <v>92</v>
      </c>
    </row>
    <row r="9" spans="1:2">
      <c r="A9" t="s">
        <v>91</v>
      </c>
    </row>
    <row r="10" spans="1:2">
      <c r="A10" t="s">
        <v>90</v>
      </c>
    </row>
    <row r="11" spans="1:2">
      <c r="A11" t="s">
        <v>89</v>
      </c>
    </row>
    <row r="12" spans="1:2">
      <c r="A12" t="s">
        <v>88</v>
      </c>
    </row>
    <row r="13" spans="1:2">
      <c r="A13" t="s">
        <v>87</v>
      </c>
    </row>
    <row r="14" spans="1:2">
      <c r="A14" t="s">
        <v>86</v>
      </c>
    </row>
    <row r="15" spans="1:2">
      <c r="A15" t="s">
        <v>85</v>
      </c>
    </row>
    <row r="16" spans="1:2">
      <c r="A16" t="s">
        <v>84</v>
      </c>
    </row>
    <row r="17" spans="1:1">
      <c r="A17" t="s">
        <v>83</v>
      </c>
    </row>
    <row r="18" spans="1:1">
      <c r="A18" t="s">
        <v>82</v>
      </c>
    </row>
    <row r="19" spans="1:1">
      <c r="A19" t="s">
        <v>81</v>
      </c>
    </row>
    <row r="20" spans="1:1">
      <c r="A20" t="s">
        <v>80</v>
      </c>
    </row>
    <row r="21" spans="1:1">
      <c r="A21" t="s">
        <v>79</v>
      </c>
    </row>
    <row r="22" spans="1:1">
      <c r="A22" t="s">
        <v>78</v>
      </c>
    </row>
    <row r="23" spans="1:1">
      <c r="A23" t="s">
        <v>77</v>
      </c>
    </row>
    <row r="24" spans="1:1">
      <c r="A24" t="s">
        <v>76</v>
      </c>
    </row>
    <row r="25" spans="1:1">
      <c r="A25" t="s">
        <v>75</v>
      </c>
    </row>
    <row r="26" spans="1:1">
      <c r="A26" t="s">
        <v>74</v>
      </c>
    </row>
    <row r="27" spans="1:1">
      <c r="A27" t="s">
        <v>73</v>
      </c>
    </row>
  </sheetData>
  <phoneticPr fontId="21"/>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様式加除用60倍（Reiki_KJ）.dot</Template>
  <TotalTime>4</TotalTime>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3</vt:i4>
      </vt:variant>
    </vt:vector>
  </HeadingPairs>
  <TitlesOfParts>
    <vt:vector size="17" baseType="lpstr">
      <vt:lpstr>入力シート</vt:lpstr>
      <vt:lpstr>入力</vt:lpstr>
      <vt:lpstr>確認シート</vt:lpstr>
      <vt:lpstr>車庫申請書</vt:lpstr>
      <vt:lpstr>源票</vt:lpstr>
      <vt:lpstr>購入者委任状</vt:lpstr>
      <vt:lpstr>自認書</vt:lpstr>
      <vt:lpstr>保管場所の所在図 配置図 エクセル</vt:lpstr>
      <vt:lpstr>承諾書１</vt:lpstr>
      <vt:lpstr>承諾書２</vt:lpstr>
      <vt:lpstr>保管場所の所在図 配置図</vt:lpstr>
      <vt:lpstr>1</vt:lpstr>
      <vt:lpstr>2</vt:lpstr>
      <vt:lpstr>エクセル隠しコマンド</vt:lpstr>
      <vt:lpstr>車庫申請書!Print_Area</vt:lpstr>
      <vt:lpstr>'保管場所の所在図 配置図'!Print_Area</vt:lpstr>
      <vt:lpstr>'保管場所の所在図 配置図 エクセル'!Print_Area</vt:lpstr>
    </vt:vector>
  </TitlesOfParts>
  <Company>Alts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件名</dc:title>
  <dc:creator>森;勇人</dc:creator>
  <cp:lastModifiedBy>24N34</cp:lastModifiedBy>
  <cp:revision>2</cp:revision>
  <cp:lastPrinted>2023-06-04T03:37:10Z</cp:lastPrinted>
  <dcterms:created xsi:type="dcterms:W3CDTF">2018-04-12T08:51:00Z</dcterms:created>
  <dcterms:modified xsi:type="dcterms:W3CDTF">2024-11-02T02:44:23Z</dcterms:modified>
</cp:coreProperties>
</file>