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694469\Desktop\"/>
    </mc:Choice>
  </mc:AlternateContent>
  <xr:revisionPtr revIDLastSave="0" documentId="8_{92FAB06A-98D0-4597-A25E-C7AE79E52E1C}" xr6:coauthVersionLast="47" xr6:coauthVersionMax="47" xr10:uidLastSave="{00000000-0000-0000-0000-000000000000}"/>
  <bookViews>
    <workbookView xWindow="-120" yWindow="-120" windowWidth="21840" windowHeight="13140" xr2:uid="{EC637E0F-A6AF-418B-8FE4-6033DA5E0A9A}"/>
  </bookViews>
  <sheets>
    <sheet name="Sheet1" sheetId="1" r:id="rId1"/>
    <sheet name="入力用"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8" i="1" l="1"/>
  <c r="B12" i="1"/>
  <c r="B8" i="1"/>
  <c r="B20" i="1"/>
  <c r="B19" i="1"/>
  <c r="B18" i="1"/>
  <c r="B17" i="1"/>
  <c r="B16" i="1"/>
  <c r="B15" i="1"/>
  <c r="B14" i="1"/>
  <c r="B13" i="1"/>
  <c r="B11" i="1"/>
  <c r="B10" i="1"/>
  <c r="B9" i="1"/>
  <c r="C6" i="1"/>
  <c r="C38" i="1" l="1"/>
  <c r="D19" i="2"/>
  <c r="D20" i="2" s="1"/>
  <c r="D21" i="2" s="1"/>
  <c r="D18" i="2"/>
</calcChain>
</file>

<file path=xl/sharedStrings.xml><?xml version="1.0" encoding="utf-8"?>
<sst xmlns="http://schemas.openxmlformats.org/spreadsheetml/2006/main" count="80" uniqueCount="71">
  <si>
    <t>管理費口</t>
    <rPh sb="0" eb="2">
      <t>カンリ</t>
    </rPh>
    <rPh sb="2" eb="4">
      <t>ヒグチ</t>
    </rPh>
    <phoneticPr fontId="1"/>
  </si>
  <si>
    <t>今期</t>
    <rPh sb="0" eb="2">
      <t>コンキ</t>
    </rPh>
    <phoneticPr fontId="1"/>
  </si>
  <si>
    <t>１期前</t>
    <rPh sb="1" eb="2">
      <t>キ</t>
    </rPh>
    <rPh sb="2" eb="3">
      <t>マエ</t>
    </rPh>
    <phoneticPr fontId="1"/>
  </si>
  <si>
    <t>２期前</t>
    <rPh sb="1" eb="2">
      <t>キ</t>
    </rPh>
    <rPh sb="2" eb="3">
      <t>マエ</t>
    </rPh>
    <phoneticPr fontId="1"/>
  </si>
  <si>
    <t>３期前</t>
    <rPh sb="1" eb="2">
      <t>キ</t>
    </rPh>
    <rPh sb="2" eb="3">
      <t>マエ</t>
    </rPh>
    <phoneticPr fontId="1"/>
  </si>
  <si>
    <t>４期前</t>
    <rPh sb="1" eb="2">
      <t>キ</t>
    </rPh>
    <rPh sb="2" eb="3">
      <t>マエ</t>
    </rPh>
    <phoneticPr fontId="1"/>
  </si>
  <si>
    <t>積立金口</t>
    <rPh sb="0" eb="2">
      <t>ツミタテ</t>
    </rPh>
    <rPh sb="2" eb="3">
      <t>キン</t>
    </rPh>
    <rPh sb="3" eb="4">
      <t>グチ</t>
    </rPh>
    <phoneticPr fontId="1"/>
  </si>
  <si>
    <r>
      <t>当期</t>
    </r>
    <r>
      <rPr>
        <b/>
        <sz val="11"/>
        <color rgb="FFFF0000"/>
        <rFont val="游ゴシック"/>
        <family val="3"/>
        <charset val="128"/>
        <scheme val="minor"/>
      </rPr>
      <t>支出金</t>
    </r>
    <rPh sb="0" eb="2">
      <t>トウキ</t>
    </rPh>
    <rPh sb="2" eb="4">
      <t>シシュツ</t>
    </rPh>
    <rPh sb="4" eb="5">
      <t>キン</t>
    </rPh>
    <phoneticPr fontId="1"/>
  </si>
  <si>
    <r>
      <t>当期</t>
    </r>
    <r>
      <rPr>
        <b/>
        <sz val="11"/>
        <color rgb="FFFF0000"/>
        <rFont val="游ゴシック"/>
        <family val="3"/>
        <charset val="128"/>
        <scheme val="minor"/>
      </rPr>
      <t>剰余金</t>
    </r>
    <rPh sb="0" eb="2">
      <t>トウキ</t>
    </rPh>
    <rPh sb="2" eb="5">
      <t>ジョウヨキン</t>
    </rPh>
    <phoneticPr fontId="1"/>
  </si>
  <si>
    <t>次期繰越金</t>
    <rPh sb="0" eb="2">
      <t>ジキ</t>
    </rPh>
    <rPh sb="2" eb="4">
      <t>クリコシ</t>
    </rPh>
    <rPh sb="4" eb="5">
      <t>キン</t>
    </rPh>
    <phoneticPr fontId="1"/>
  </si>
  <si>
    <t>※直近５年の平均剰余金と今期の繰越金で管理組合の日常的な収支状況が把握できます。</t>
    <rPh sb="1" eb="3">
      <t>チョッキン</t>
    </rPh>
    <rPh sb="4" eb="5">
      <t>ネン</t>
    </rPh>
    <rPh sb="6" eb="8">
      <t>ヘイキン</t>
    </rPh>
    <rPh sb="8" eb="11">
      <t>ジョウヨキン</t>
    </rPh>
    <rPh sb="12" eb="14">
      <t>コンキ</t>
    </rPh>
    <rPh sb="15" eb="17">
      <t>クリコシ</t>
    </rPh>
    <rPh sb="17" eb="18">
      <t>キン</t>
    </rPh>
    <rPh sb="19" eb="21">
      <t>カンリ</t>
    </rPh>
    <rPh sb="21" eb="23">
      <t>クミアイ</t>
    </rPh>
    <rPh sb="24" eb="27">
      <t>ニチジョウテキ</t>
    </rPh>
    <rPh sb="28" eb="30">
      <t>シュウシ</t>
    </rPh>
    <rPh sb="30" eb="32">
      <t>ジョウキョウ</t>
    </rPh>
    <rPh sb="33" eb="35">
      <t>ハアク</t>
    </rPh>
    <phoneticPr fontId="1"/>
  </si>
  <si>
    <t>直近５年の平均剰余金：</t>
    <rPh sb="0" eb="2">
      <t>チョッキン</t>
    </rPh>
    <rPh sb="3" eb="4">
      <t>ネン</t>
    </rPh>
    <rPh sb="5" eb="7">
      <t>ヘイキン</t>
    </rPh>
    <rPh sb="7" eb="10">
      <t>ジョウヨキン</t>
    </rPh>
    <phoneticPr fontId="1"/>
  </si>
  <si>
    <t>　平均剰余金がマイナスかつ繰越金が少ない場合は収支改善の必要があります。</t>
    <rPh sb="1" eb="3">
      <t>ヘイキン</t>
    </rPh>
    <rPh sb="3" eb="6">
      <t>ジョウヨキン</t>
    </rPh>
    <rPh sb="13" eb="15">
      <t>クリコシ</t>
    </rPh>
    <rPh sb="15" eb="16">
      <t>キン</t>
    </rPh>
    <rPh sb="17" eb="18">
      <t>スク</t>
    </rPh>
    <rPh sb="20" eb="22">
      <t>バアイ</t>
    </rPh>
    <rPh sb="23" eb="25">
      <t>シュウシ</t>
    </rPh>
    <rPh sb="25" eb="27">
      <t>カイゼン</t>
    </rPh>
    <rPh sb="28" eb="30">
      <t>ヒツヨウ</t>
    </rPh>
    <phoneticPr fontId="1"/>
  </si>
  <si>
    <t>　逆に剰余金がプラスで繰越金が増加している場合は財政が良好と言えます。</t>
    <rPh sb="1" eb="2">
      <t>ギャク</t>
    </rPh>
    <rPh sb="3" eb="6">
      <t>ジョウヨキン</t>
    </rPh>
    <rPh sb="11" eb="13">
      <t>クリコシ</t>
    </rPh>
    <rPh sb="13" eb="14">
      <t>キン</t>
    </rPh>
    <rPh sb="15" eb="17">
      <t>ゾウカ</t>
    </rPh>
    <rPh sb="21" eb="23">
      <t>バアイ</t>
    </rPh>
    <rPh sb="24" eb="26">
      <t>ザイセイ</t>
    </rPh>
    <rPh sb="27" eb="29">
      <t>リョウコウ</t>
    </rPh>
    <rPh sb="30" eb="31">
      <t>イ</t>
    </rPh>
    <phoneticPr fontId="1"/>
  </si>
  <si>
    <t>概要</t>
    <rPh sb="0" eb="2">
      <t>ガイヨウ</t>
    </rPh>
    <phoneticPr fontId="1"/>
  </si>
  <si>
    <t>１．直近の総会結果の報告</t>
    <rPh sb="2" eb="4">
      <t>チョッキン</t>
    </rPh>
    <rPh sb="5" eb="7">
      <t>ソウカイ</t>
    </rPh>
    <rPh sb="7" eb="9">
      <t>ケッカ</t>
    </rPh>
    <rPh sb="10" eb="12">
      <t>ホウコク</t>
    </rPh>
    <phoneticPr fontId="1"/>
  </si>
  <si>
    <t>開催日：</t>
    <rPh sb="0" eb="3">
      <t>カイサイビ</t>
    </rPh>
    <phoneticPr fontId="1"/>
  </si>
  <si>
    <t>総会開催日</t>
    <rPh sb="0" eb="2">
      <t>ソウカイ</t>
    </rPh>
    <rPh sb="2" eb="5">
      <t>カイサイビ</t>
    </rPh>
    <phoneticPr fontId="1"/>
  </si>
  <si>
    <t>議案</t>
    <rPh sb="0" eb="2">
      <t>ギアン</t>
    </rPh>
    <phoneticPr fontId="1"/>
  </si>
  <si>
    <t>議案</t>
    <rPh sb="0" eb="2">
      <t>ギアン</t>
    </rPh>
    <phoneticPr fontId="1"/>
  </si>
  <si>
    <t>審議結果</t>
    <rPh sb="0" eb="2">
      <t>シンギ</t>
    </rPh>
    <rPh sb="2" eb="4">
      <t>ケッカ</t>
    </rPh>
    <phoneticPr fontId="1"/>
  </si>
  <si>
    <t>2023年度（第16期）事業報告および管理費等収支報告の件</t>
  </si>
  <si>
    <t>管理規約変更の件【特別決議】</t>
  </si>
  <si>
    <t>損害保険契約締結の件</t>
  </si>
  <si>
    <t>①</t>
    <phoneticPr fontId="1"/>
  </si>
  <si>
    <t>②</t>
    <phoneticPr fontId="1"/>
  </si>
  <si>
    <t>③</t>
    <phoneticPr fontId="1"/>
  </si>
  <si>
    <t>④</t>
    <phoneticPr fontId="1"/>
  </si>
  <si>
    <t>⑤</t>
    <phoneticPr fontId="1"/>
  </si>
  <si>
    <t>⑥</t>
    <phoneticPr fontId="1"/>
  </si>
  <si>
    <t>⑦</t>
    <phoneticPr fontId="1"/>
  </si>
  <si>
    <t>⑧</t>
    <phoneticPr fontId="1"/>
  </si>
  <si>
    <t>⑨</t>
    <phoneticPr fontId="1"/>
  </si>
  <si>
    <t>⑩</t>
    <phoneticPr fontId="1"/>
  </si>
  <si>
    <t>⑪</t>
    <phoneticPr fontId="1"/>
  </si>
  <si>
    <t>可決／否決／審議取り下げ／条件付き承認のプルダウン選択</t>
    <rPh sb="0" eb="2">
      <t>カケツ</t>
    </rPh>
    <rPh sb="3" eb="5">
      <t>ヒケツ</t>
    </rPh>
    <rPh sb="6" eb="8">
      <t>シンギ</t>
    </rPh>
    <rPh sb="8" eb="9">
      <t>ト</t>
    </rPh>
    <rPh sb="10" eb="11">
      <t>サ</t>
    </rPh>
    <rPh sb="13" eb="16">
      <t>ジョウケンツ</t>
    </rPh>
    <rPh sb="17" eb="19">
      <t>ショウニン</t>
    </rPh>
    <rPh sb="25" eb="27">
      <t>センタク</t>
    </rPh>
    <phoneticPr fontId="1"/>
  </si>
  <si>
    <t>特記事項</t>
    <rPh sb="0" eb="2">
      <t>トッキ</t>
    </rPh>
    <rPh sb="2" eb="4">
      <t>ジコウ</t>
    </rPh>
    <phoneticPr fontId="1"/>
  </si>
  <si>
    <t>手入力or20個くらいの汎用文のプルダウン</t>
    <rPh sb="0" eb="1">
      <t>テ</t>
    </rPh>
    <rPh sb="1" eb="3">
      <t>ニュウリョク</t>
    </rPh>
    <rPh sb="7" eb="8">
      <t>コ</t>
    </rPh>
    <rPh sb="12" eb="14">
      <t>ハンヨウ</t>
    </rPh>
    <rPh sb="14" eb="15">
      <t>ブン</t>
    </rPh>
    <phoneticPr fontId="1"/>
  </si>
  <si>
    <t>２．マンションの収支状況</t>
    <rPh sb="8" eb="10">
      <t>シュウシ</t>
    </rPh>
    <rPh sb="10" eb="12">
      <t>ジョウキョウ</t>
    </rPh>
    <phoneticPr fontId="1"/>
  </si>
  <si>
    <t>※議案が15議案以上の場合は、抜粋して記載しております。</t>
    <rPh sb="1" eb="3">
      <t>ギアン</t>
    </rPh>
    <rPh sb="6" eb="8">
      <t>ギアン</t>
    </rPh>
    <rPh sb="8" eb="10">
      <t>イジョウ</t>
    </rPh>
    <rPh sb="11" eb="13">
      <t>バアイ</t>
    </rPh>
    <rPh sb="15" eb="17">
      <t>バッスイ</t>
    </rPh>
    <rPh sb="19" eb="21">
      <t>キサイ</t>
    </rPh>
    <phoneticPr fontId="1"/>
  </si>
  <si>
    <t>現在の積立金残高：</t>
    <rPh sb="0" eb="2">
      <t>ゲンザイ</t>
    </rPh>
    <rPh sb="3" eb="5">
      <t>ツミタテ</t>
    </rPh>
    <rPh sb="5" eb="6">
      <t>キン</t>
    </rPh>
    <rPh sb="6" eb="8">
      <t>ザンダカ</t>
    </rPh>
    <phoneticPr fontId="1"/>
  </si>
  <si>
    <t>次回の大規模修繕工事実施予定：</t>
    <rPh sb="0" eb="2">
      <t>ジカイ</t>
    </rPh>
    <rPh sb="3" eb="6">
      <t>ダイキボ</t>
    </rPh>
    <rPh sb="6" eb="8">
      <t>シュウゼン</t>
    </rPh>
    <rPh sb="8" eb="10">
      <t>コウジ</t>
    </rPh>
    <rPh sb="10" eb="12">
      <t>ジッシ</t>
    </rPh>
    <rPh sb="12" eb="14">
      <t>ヨテイ</t>
    </rPh>
    <phoneticPr fontId="1"/>
  </si>
  <si>
    <t>30年後の積立金予測：</t>
    <rPh sb="2" eb="4">
      <t>ネンゴ</t>
    </rPh>
    <rPh sb="5" eb="7">
      <t>ツミタテ</t>
    </rPh>
    <rPh sb="7" eb="8">
      <t>キン</t>
    </rPh>
    <rPh sb="8" eb="10">
      <t>ヨソク</t>
    </rPh>
    <phoneticPr fontId="1"/>
  </si>
  <si>
    <t>※長計承認されていないマンションは×</t>
    <rPh sb="1" eb="3">
      <t>チョウケイ</t>
    </rPh>
    <rPh sb="3" eb="5">
      <t>ショウニン</t>
    </rPh>
    <phoneticPr fontId="1"/>
  </si>
  <si>
    <t>円</t>
    <rPh sb="0" eb="1">
      <t>エン</t>
    </rPh>
    <phoneticPr fontId="1"/>
  </si>
  <si>
    <t>入力</t>
    <rPh sb="0" eb="2">
      <t>ニュウリョク</t>
    </rPh>
    <phoneticPr fontId="1"/>
  </si>
  <si>
    <t>３．『理事会』の運営について</t>
    <rPh sb="3" eb="6">
      <t>リジカイ</t>
    </rPh>
    <rPh sb="8" eb="10">
      <t>ウンエイ</t>
    </rPh>
    <phoneticPr fontId="1"/>
  </si>
  <si>
    <t>分譲マンションは、定期的に理事会を開催し様々な意思決定を行う必要がございます。本マンションの理事会についての概要は以下の通りです。</t>
    <rPh sb="0" eb="2">
      <t>ブンジョウ</t>
    </rPh>
    <rPh sb="9" eb="12">
      <t>テイキテキ</t>
    </rPh>
    <rPh sb="13" eb="16">
      <t>リジカイ</t>
    </rPh>
    <rPh sb="17" eb="19">
      <t>カイサイ</t>
    </rPh>
    <rPh sb="20" eb="22">
      <t>サマザマ</t>
    </rPh>
    <rPh sb="23" eb="25">
      <t>イシ</t>
    </rPh>
    <rPh sb="25" eb="27">
      <t>ケッテイ</t>
    </rPh>
    <rPh sb="28" eb="29">
      <t>オコナ</t>
    </rPh>
    <rPh sb="30" eb="32">
      <t>ヒツヨウ</t>
    </rPh>
    <phoneticPr fontId="1"/>
  </si>
  <si>
    <t>役員の対象：</t>
    <rPh sb="0" eb="2">
      <t>ヤクイン</t>
    </rPh>
    <rPh sb="3" eb="5">
      <t>タイショウ</t>
    </rPh>
    <phoneticPr fontId="1"/>
  </si>
  <si>
    <t>※対象が①以外の場合、役員就任にご協力いただく可能性がございます。</t>
    <rPh sb="1" eb="3">
      <t>タイショウ</t>
    </rPh>
    <rPh sb="5" eb="7">
      <t>イガイ</t>
    </rPh>
    <rPh sb="8" eb="10">
      <t>バアイ</t>
    </rPh>
    <rPh sb="11" eb="13">
      <t>ヤクイン</t>
    </rPh>
    <rPh sb="13" eb="15">
      <t>シュウニン</t>
    </rPh>
    <rPh sb="17" eb="19">
      <t>キョウリョク</t>
    </rPh>
    <rPh sb="23" eb="26">
      <t>カノウセイ</t>
    </rPh>
    <phoneticPr fontId="1"/>
  </si>
  <si>
    <t>候補者の選任方法：</t>
    <rPh sb="0" eb="3">
      <t>コウホシャ</t>
    </rPh>
    <rPh sb="4" eb="6">
      <t>センニン</t>
    </rPh>
    <rPh sb="6" eb="8">
      <t>ホウホウ</t>
    </rPh>
    <phoneticPr fontId="1"/>
  </si>
  <si>
    <t>任期：</t>
    <rPh sb="0" eb="2">
      <t>ニンキ</t>
    </rPh>
    <phoneticPr fontId="1"/>
  </si>
  <si>
    <t>開催場所：</t>
    <rPh sb="0" eb="2">
      <t>カイサイ</t>
    </rPh>
    <rPh sb="2" eb="4">
      <t>バショ</t>
    </rPh>
    <phoneticPr fontId="1"/>
  </si>
  <si>
    <t>開催時間の目安：</t>
    <rPh sb="0" eb="2">
      <t>カイサイ</t>
    </rPh>
    <rPh sb="2" eb="4">
      <t>ジカン</t>
    </rPh>
    <rPh sb="5" eb="7">
      <t>メヤス</t>
    </rPh>
    <phoneticPr fontId="1"/>
  </si>
  <si>
    <t>役員に選任される周期の目安：</t>
    <rPh sb="0" eb="2">
      <t>ヤクイン</t>
    </rPh>
    <rPh sb="3" eb="5">
      <t>センニン</t>
    </rPh>
    <rPh sb="8" eb="10">
      <t>シュウキ</t>
    </rPh>
    <rPh sb="11" eb="13">
      <t>メヤス</t>
    </rPh>
    <phoneticPr fontId="1"/>
  </si>
  <si>
    <t>②</t>
    <phoneticPr fontId="1"/>
  </si>
  <si>
    <t>③</t>
    <phoneticPr fontId="1"/>
  </si>
  <si>
    <t>④</t>
    <phoneticPr fontId="1"/>
  </si>
  <si>
    <t>⑤</t>
    <phoneticPr fontId="1"/>
  </si>
  <si>
    <t>４．主な館内の共用施設と利用方法</t>
    <rPh sb="2" eb="3">
      <t>オモ</t>
    </rPh>
    <rPh sb="4" eb="6">
      <t>カンナイ</t>
    </rPh>
    <rPh sb="7" eb="9">
      <t>キョウヨウ</t>
    </rPh>
    <rPh sb="9" eb="11">
      <t>シセツ</t>
    </rPh>
    <rPh sb="12" eb="14">
      <t>リヨウ</t>
    </rPh>
    <rPh sb="14" eb="16">
      <t>ホウホウ</t>
    </rPh>
    <phoneticPr fontId="1"/>
  </si>
  <si>
    <t>①入力＋プルダウン選択（10個くらい）</t>
    <rPh sb="1" eb="3">
      <t>ニュウリョク</t>
    </rPh>
    <rPh sb="9" eb="11">
      <t>センタク</t>
    </rPh>
    <rPh sb="14" eb="15">
      <t>コ</t>
    </rPh>
    <phoneticPr fontId="1"/>
  </si>
  <si>
    <t>名称</t>
    <rPh sb="0" eb="2">
      <t>メイショウ</t>
    </rPh>
    <phoneticPr fontId="1"/>
  </si>
  <si>
    <t>場所</t>
    <rPh sb="0" eb="2">
      <t>バショ</t>
    </rPh>
    <phoneticPr fontId="1"/>
  </si>
  <si>
    <t>予約方法</t>
    <rPh sb="0" eb="2">
      <t>ヨヤク</t>
    </rPh>
    <rPh sb="2" eb="4">
      <t>ホウホウ</t>
    </rPh>
    <phoneticPr fontId="1"/>
  </si>
  <si>
    <t>備考</t>
    <rPh sb="0" eb="2">
      <t>ビコウ</t>
    </rPh>
    <phoneticPr fontId="1"/>
  </si>
  <si>
    <t>入力＋プルダウン選択（10個くらい）</t>
  </si>
  <si>
    <t>５．マンションの独自活動</t>
    <rPh sb="8" eb="10">
      <t>ドクジ</t>
    </rPh>
    <rPh sb="10" eb="12">
      <t>カツドウ</t>
    </rPh>
    <phoneticPr fontId="1"/>
  </si>
  <si>
    <t>開催頻度</t>
    <rPh sb="0" eb="2">
      <t>カイサイ</t>
    </rPh>
    <rPh sb="2" eb="4">
      <t>ヒンド</t>
    </rPh>
    <phoneticPr fontId="1"/>
  </si>
  <si>
    <t>内容</t>
    <rPh sb="0" eb="2">
      <t>ナイヨウ</t>
    </rPh>
    <phoneticPr fontId="1"/>
  </si>
  <si>
    <t>記載</t>
    <rPh sb="0" eb="2">
      <t>キサイ</t>
    </rPh>
    <phoneticPr fontId="1"/>
  </si>
  <si>
    <t>６．管理会社の特長・独自サービスについて</t>
    <rPh sb="2" eb="4">
      <t>カンリ</t>
    </rPh>
    <rPh sb="4" eb="6">
      <t>カイシャ</t>
    </rPh>
    <rPh sb="7" eb="9">
      <t>トクチョウ</t>
    </rPh>
    <rPh sb="10" eb="12">
      <t>ドクジ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</si>
</sst>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0"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b/>
      <sz val="11"/>
      <color rgb="FFFF0000"/>
      <name val="游ゴシック"/>
      <family val="3"/>
      <charset val="128"/>
      <scheme val="minor"/>
    </font>
    <font>
      <b/>
      <u/>
      <sz val="14"/>
      <color theme="1"/>
      <name val="游ゴシック"/>
      <family val="3"/>
      <charset val="128"/>
      <scheme val="minor"/>
    </font>
    <font>
      <sz val="10"/>
      <color theme="1"/>
      <name val="游ゴシック"/>
      <family val="2"/>
      <charset val="128"/>
      <scheme val="minor"/>
    </font>
    <font>
      <sz val="10"/>
      <color theme="1"/>
      <name val="游ゴシック"/>
      <family val="3"/>
      <charset val="128"/>
      <scheme val="minor"/>
    </font>
    <font>
      <sz val="8"/>
      <color theme="1"/>
      <name val="游ゴシック"/>
      <family val="2"/>
      <charset val="128"/>
      <scheme val="minor"/>
    </font>
    <font>
      <b/>
      <sz val="10"/>
      <color theme="1"/>
      <name val="游ゴシック"/>
      <family val="3"/>
      <charset val="128"/>
      <scheme val="minor"/>
    </font>
    <font>
      <b/>
      <sz val="20"/>
      <color theme="1"/>
      <name val="游ゴシック"/>
      <family val="3"/>
      <charset val="128"/>
      <scheme val="minor"/>
    </font>
  </fonts>
  <fills count="3">
    <fill>
      <patternFill patternType="none"/>
    </fill>
    <fill>
      <patternFill patternType="gray125"/>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37">
    <xf numFmtId="0" fontId="0" fillId="0" borderId="0" xfId="0">
      <alignment vertical="center"/>
    </xf>
    <xf numFmtId="0" fontId="0" fillId="0" borderId="1" xfId="0" applyBorder="1">
      <alignment vertical="center"/>
    </xf>
    <xf numFmtId="176" fontId="0" fillId="0" borderId="1" xfId="0" applyNumberFormat="1" applyBorder="1">
      <alignment vertical="center"/>
    </xf>
    <xf numFmtId="0" fontId="0" fillId="0" borderId="0" xfId="0" applyAlignment="1">
      <alignment vertical="center"/>
    </xf>
    <xf numFmtId="176" fontId="4" fillId="0" borderId="0" xfId="0" applyNumberFormat="1" applyFont="1">
      <alignment vertical="center"/>
    </xf>
    <xf numFmtId="0" fontId="2"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0" fillId="2" borderId="0" xfId="0" applyFill="1">
      <alignment vertical="center"/>
    </xf>
    <xf numFmtId="31" fontId="0" fillId="0" borderId="0" xfId="0" applyNumberFormat="1">
      <alignment vertical="center"/>
    </xf>
    <xf numFmtId="14" fontId="0" fillId="0" borderId="0" xfId="0" applyNumberFormat="1">
      <alignment vertical="center"/>
    </xf>
    <xf numFmtId="0" fontId="0" fillId="0" borderId="0" xfId="0" applyAlignment="1">
      <alignment horizontal="right" vertical="center"/>
    </xf>
    <xf numFmtId="0" fontId="0" fillId="0" borderId="1" xfId="0" applyBorder="1" applyAlignment="1">
      <alignment horizontal="center" vertical="center"/>
    </xf>
    <xf numFmtId="0" fontId="0" fillId="0" borderId="1" xfId="0" applyBorder="1" applyAlignment="1">
      <alignment vertical="center" shrinkToFit="1"/>
    </xf>
    <xf numFmtId="0" fontId="5" fillId="0" borderId="1" xfId="0" applyFont="1" applyBorder="1">
      <alignment vertical="center"/>
    </xf>
    <xf numFmtId="0" fontId="7" fillId="0" borderId="1" xfId="0" applyFont="1" applyBorder="1">
      <alignment vertical="center"/>
    </xf>
    <xf numFmtId="0" fontId="8" fillId="0" borderId="0" xfId="0" applyFont="1">
      <alignment vertical="center"/>
    </xf>
    <xf numFmtId="0" fontId="0" fillId="0" borderId="0" xfId="0" applyAlignment="1">
      <alignment horizontal="center" vertical="center"/>
    </xf>
    <xf numFmtId="0" fontId="2" fillId="0" borderId="2" xfId="0"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2" xfId="0"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9" fillId="0" borderId="0"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9" fillId="0" borderId="16" xfId="0" applyFont="1" applyBorder="1" applyAlignment="1">
      <alignment horizontal="center" vertical="center"/>
    </xf>
    <xf numFmtId="0" fontId="9" fillId="0" borderId="1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日常の収支（管理費口）</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barChart>
        <c:barDir val="col"/>
        <c:grouping val="clustered"/>
        <c:varyColors val="0"/>
        <c:ser>
          <c:idx val="0"/>
          <c:order val="0"/>
          <c:tx>
            <c:strRef>
              <c:f>入力用!$C$16</c:f>
              <c:strCache>
                <c:ptCount val="1"/>
                <c:pt idx="0">
                  <c:v>当期剰余金</c:v>
                </c:pt>
              </c:strCache>
            </c:strRef>
          </c:tx>
          <c:spPr>
            <a:solidFill>
              <a:schemeClr val="accent1"/>
            </a:solidFill>
            <a:ln>
              <a:noFill/>
            </a:ln>
            <a:effectLst/>
          </c:spPr>
          <c:invertIfNegative val="0"/>
          <c:cat>
            <c:strRef>
              <c:f>入力用!$B$17:$B$21</c:f>
              <c:strCache>
                <c:ptCount val="5"/>
                <c:pt idx="0">
                  <c:v>今期</c:v>
                </c:pt>
                <c:pt idx="1">
                  <c:v>１期前</c:v>
                </c:pt>
                <c:pt idx="2">
                  <c:v>２期前</c:v>
                </c:pt>
                <c:pt idx="3">
                  <c:v>３期前</c:v>
                </c:pt>
                <c:pt idx="4">
                  <c:v>４期前</c:v>
                </c:pt>
              </c:strCache>
            </c:strRef>
          </c:cat>
          <c:val>
            <c:numRef>
              <c:f>入力用!$C$17:$C$21</c:f>
              <c:numCache>
                <c:formatCode>#,##0_ </c:formatCode>
                <c:ptCount val="5"/>
                <c:pt idx="0">
                  <c:v>-130394</c:v>
                </c:pt>
                <c:pt idx="1">
                  <c:v>500824</c:v>
                </c:pt>
                <c:pt idx="2">
                  <c:v>-211900</c:v>
                </c:pt>
                <c:pt idx="3">
                  <c:v>123902</c:v>
                </c:pt>
                <c:pt idx="4">
                  <c:v>67851</c:v>
                </c:pt>
              </c:numCache>
            </c:numRef>
          </c:val>
          <c:extLst>
            <c:ext xmlns:c16="http://schemas.microsoft.com/office/drawing/2014/chart" uri="{C3380CC4-5D6E-409C-BE32-E72D297353CC}">
              <c16:uniqueId val="{00000000-6481-480B-949A-E6F169C9A9A8}"/>
            </c:ext>
          </c:extLst>
        </c:ser>
        <c:dLbls>
          <c:showLegendKey val="0"/>
          <c:showVal val="0"/>
          <c:showCatName val="0"/>
          <c:showSerName val="0"/>
          <c:showPercent val="0"/>
          <c:showBubbleSize val="0"/>
        </c:dLbls>
        <c:gapWidth val="150"/>
        <c:axId val="602056336"/>
        <c:axId val="753140768"/>
      </c:barChart>
      <c:lineChart>
        <c:grouping val="standard"/>
        <c:varyColors val="0"/>
        <c:ser>
          <c:idx val="1"/>
          <c:order val="1"/>
          <c:tx>
            <c:strRef>
              <c:f>入力用!$D$16</c:f>
              <c:strCache>
                <c:ptCount val="1"/>
                <c:pt idx="0">
                  <c:v>次期繰越金</c:v>
                </c:pt>
              </c:strCache>
            </c:strRef>
          </c:tx>
          <c:spPr>
            <a:ln w="28575" cap="rnd">
              <a:solidFill>
                <a:schemeClr val="accent2"/>
              </a:solidFill>
              <a:round/>
            </a:ln>
            <a:effectLst/>
          </c:spPr>
          <c:marker>
            <c:symbol val="none"/>
          </c:marker>
          <c:cat>
            <c:strRef>
              <c:f>入力用!$B$17:$B$21</c:f>
              <c:strCache>
                <c:ptCount val="5"/>
                <c:pt idx="0">
                  <c:v>今期</c:v>
                </c:pt>
                <c:pt idx="1">
                  <c:v>１期前</c:v>
                </c:pt>
                <c:pt idx="2">
                  <c:v>２期前</c:v>
                </c:pt>
                <c:pt idx="3">
                  <c:v>３期前</c:v>
                </c:pt>
                <c:pt idx="4">
                  <c:v>４期前</c:v>
                </c:pt>
              </c:strCache>
            </c:strRef>
          </c:cat>
          <c:val>
            <c:numRef>
              <c:f>入力用!$D$17:$D$21</c:f>
              <c:numCache>
                <c:formatCode>#,##0_ </c:formatCode>
                <c:ptCount val="5"/>
                <c:pt idx="0">
                  <c:v>2983519</c:v>
                </c:pt>
                <c:pt idx="1">
                  <c:v>3113913</c:v>
                </c:pt>
                <c:pt idx="2">
                  <c:v>2613089</c:v>
                </c:pt>
                <c:pt idx="3">
                  <c:v>2824989</c:v>
                </c:pt>
                <c:pt idx="4">
                  <c:v>2701087</c:v>
                </c:pt>
              </c:numCache>
            </c:numRef>
          </c:val>
          <c:smooth val="0"/>
          <c:extLst>
            <c:ext xmlns:c16="http://schemas.microsoft.com/office/drawing/2014/chart" uri="{C3380CC4-5D6E-409C-BE32-E72D297353CC}">
              <c16:uniqueId val="{00000001-6481-480B-949A-E6F169C9A9A8}"/>
            </c:ext>
          </c:extLst>
        </c:ser>
        <c:dLbls>
          <c:showLegendKey val="0"/>
          <c:showVal val="0"/>
          <c:showCatName val="0"/>
          <c:showSerName val="0"/>
          <c:showPercent val="0"/>
          <c:showBubbleSize val="0"/>
        </c:dLbls>
        <c:marker val="1"/>
        <c:smooth val="0"/>
        <c:axId val="742539704"/>
        <c:axId val="744765168"/>
      </c:lineChart>
      <c:catAx>
        <c:axId val="7425397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744765168"/>
        <c:crosses val="autoZero"/>
        <c:auto val="1"/>
        <c:lblAlgn val="ctr"/>
        <c:lblOffset val="100"/>
        <c:noMultiLvlLbl val="0"/>
      </c:catAx>
      <c:valAx>
        <c:axId val="744765168"/>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_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742539704"/>
        <c:crosses val="autoZero"/>
        <c:crossBetween val="between"/>
      </c:valAx>
      <c:valAx>
        <c:axId val="753140768"/>
        <c:scaling>
          <c:orientation val="minMax"/>
        </c:scaling>
        <c:delete val="0"/>
        <c:axPos val="r"/>
        <c:numFmt formatCode="#,##0_ "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602056336"/>
        <c:crosses val="max"/>
        <c:crossBetween val="between"/>
      </c:valAx>
      <c:catAx>
        <c:axId val="602056336"/>
        <c:scaling>
          <c:orientation val="minMax"/>
        </c:scaling>
        <c:delete val="1"/>
        <c:axPos val="b"/>
        <c:numFmt formatCode="General" sourceLinked="1"/>
        <c:majorTickMark val="out"/>
        <c:minorTickMark val="none"/>
        <c:tickLblPos val="nextTo"/>
        <c:crossAx val="753140768"/>
        <c:crosses val="autoZero"/>
        <c:auto val="1"/>
        <c:lblAlgn val="ctr"/>
        <c:lblOffset val="100"/>
        <c:noMultiLvlLbl val="0"/>
      </c:catAx>
      <c:spPr>
        <a:noFill/>
        <a:ln>
          <a:solidFill>
            <a:schemeClr val="accent1"/>
          </a:solid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pPr>
      <a:endParaRPr lang="ja-JP"/>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将来の修繕のための貯金</a:t>
            </a:r>
          </a:p>
        </c:rich>
      </c:tx>
      <c:layout>
        <c:manualLayout>
          <c:xMode val="edge"/>
          <c:yMode val="edge"/>
          <c:x val="0.29430027811965442"/>
          <c:y val="3.913043478260869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manualLayout>
          <c:layoutTarget val="inner"/>
          <c:xMode val="edge"/>
          <c:yMode val="edge"/>
          <c:x val="0.14762612312296566"/>
          <c:y val="0.30186956521739133"/>
          <c:w val="0.69076017954985391"/>
          <c:h val="0.59311571379664496"/>
        </c:manualLayout>
      </c:layout>
      <c:barChart>
        <c:barDir val="col"/>
        <c:grouping val="clustered"/>
        <c:varyColors val="0"/>
        <c:ser>
          <c:idx val="0"/>
          <c:order val="0"/>
          <c:tx>
            <c:strRef>
              <c:f>入力用!$G$16</c:f>
              <c:strCache>
                <c:ptCount val="1"/>
                <c:pt idx="0">
                  <c:v>当期支出金</c:v>
                </c:pt>
              </c:strCache>
            </c:strRef>
          </c:tx>
          <c:spPr>
            <a:solidFill>
              <a:schemeClr val="accent1"/>
            </a:solidFill>
            <a:ln>
              <a:noFill/>
            </a:ln>
            <a:effectLst/>
          </c:spPr>
          <c:invertIfNegative val="0"/>
          <c:cat>
            <c:strRef>
              <c:f>入力用!$F$17:$F$21</c:f>
              <c:strCache>
                <c:ptCount val="5"/>
                <c:pt idx="0">
                  <c:v>今期</c:v>
                </c:pt>
                <c:pt idx="1">
                  <c:v>１期前</c:v>
                </c:pt>
                <c:pt idx="2">
                  <c:v>２期前</c:v>
                </c:pt>
                <c:pt idx="3">
                  <c:v>３期前</c:v>
                </c:pt>
                <c:pt idx="4">
                  <c:v>４期前</c:v>
                </c:pt>
              </c:strCache>
            </c:strRef>
          </c:cat>
          <c:val>
            <c:numRef>
              <c:f>入力用!$G$17:$G$21</c:f>
              <c:numCache>
                <c:formatCode>#,##0_ </c:formatCode>
                <c:ptCount val="5"/>
                <c:pt idx="0">
                  <c:v>2110020</c:v>
                </c:pt>
                <c:pt idx="1">
                  <c:v>0</c:v>
                </c:pt>
                <c:pt idx="2">
                  <c:v>34009800</c:v>
                </c:pt>
                <c:pt idx="3">
                  <c:v>550000</c:v>
                </c:pt>
                <c:pt idx="4">
                  <c:v>3980000</c:v>
                </c:pt>
              </c:numCache>
            </c:numRef>
          </c:val>
          <c:extLst>
            <c:ext xmlns:c16="http://schemas.microsoft.com/office/drawing/2014/chart" uri="{C3380CC4-5D6E-409C-BE32-E72D297353CC}">
              <c16:uniqueId val="{00000000-CB6D-4A68-976F-125EE8F5C5B6}"/>
            </c:ext>
          </c:extLst>
        </c:ser>
        <c:dLbls>
          <c:showLegendKey val="0"/>
          <c:showVal val="0"/>
          <c:showCatName val="0"/>
          <c:showSerName val="0"/>
          <c:showPercent val="0"/>
          <c:showBubbleSize val="0"/>
        </c:dLbls>
        <c:gapWidth val="150"/>
        <c:axId val="952150648"/>
        <c:axId val="927978232"/>
      </c:barChart>
      <c:lineChart>
        <c:grouping val="standard"/>
        <c:varyColors val="0"/>
        <c:ser>
          <c:idx val="1"/>
          <c:order val="1"/>
          <c:tx>
            <c:strRef>
              <c:f>入力用!$H$16</c:f>
              <c:strCache>
                <c:ptCount val="1"/>
                <c:pt idx="0">
                  <c:v>次期繰越金</c:v>
                </c:pt>
              </c:strCache>
            </c:strRef>
          </c:tx>
          <c:spPr>
            <a:ln w="28575" cap="rnd">
              <a:solidFill>
                <a:schemeClr val="accent2"/>
              </a:solidFill>
              <a:round/>
            </a:ln>
            <a:effectLst/>
          </c:spPr>
          <c:marker>
            <c:symbol val="none"/>
          </c:marker>
          <c:cat>
            <c:strRef>
              <c:f>入力用!$F$17:$F$21</c:f>
              <c:strCache>
                <c:ptCount val="5"/>
                <c:pt idx="0">
                  <c:v>今期</c:v>
                </c:pt>
                <c:pt idx="1">
                  <c:v>１期前</c:v>
                </c:pt>
                <c:pt idx="2">
                  <c:v>２期前</c:v>
                </c:pt>
                <c:pt idx="3">
                  <c:v>３期前</c:v>
                </c:pt>
                <c:pt idx="4">
                  <c:v>４期前</c:v>
                </c:pt>
              </c:strCache>
            </c:strRef>
          </c:cat>
          <c:val>
            <c:numRef>
              <c:f>入力用!$H$17:$H$21</c:f>
              <c:numCache>
                <c:formatCode>#,##0_ </c:formatCode>
                <c:ptCount val="5"/>
                <c:pt idx="0">
                  <c:v>253248619</c:v>
                </c:pt>
                <c:pt idx="1">
                  <c:v>230000000</c:v>
                </c:pt>
                <c:pt idx="2">
                  <c:v>198000000</c:v>
                </c:pt>
                <c:pt idx="3">
                  <c:v>245000000</c:v>
                </c:pt>
                <c:pt idx="4">
                  <c:v>219000000</c:v>
                </c:pt>
              </c:numCache>
            </c:numRef>
          </c:val>
          <c:smooth val="0"/>
          <c:extLst>
            <c:ext xmlns:c16="http://schemas.microsoft.com/office/drawing/2014/chart" uri="{C3380CC4-5D6E-409C-BE32-E72D297353CC}">
              <c16:uniqueId val="{00000001-CB6D-4A68-976F-125EE8F5C5B6}"/>
            </c:ext>
          </c:extLst>
        </c:ser>
        <c:dLbls>
          <c:showLegendKey val="0"/>
          <c:showVal val="0"/>
          <c:showCatName val="0"/>
          <c:showSerName val="0"/>
          <c:showPercent val="0"/>
          <c:showBubbleSize val="0"/>
        </c:dLbls>
        <c:marker val="1"/>
        <c:smooth val="0"/>
        <c:axId val="948022352"/>
        <c:axId val="948023992"/>
      </c:lineChart>
      <c:catAx>
        <c:axId val="9480223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948023992"/>
        <c:crosses val="autoZero"/>
        <c:auto val="1"/>
        <c:lblAlgn val="ctr"/>
        <c:lblOffset val="100"/>
        <c:noMultiLvlLbl val="0"/>
      </c:catAx>
      <c:valAx>
        <c:axId val="948023992"/>
        <c:scaling>
          <c:orientation val="minMax"/>
        </c:scaling>
        <c:delete val="0"/>
        <c:axPos val="l"/>
        <c:majorGridlines>
          <c:spPr>
            <a:ln w="9525" cap="flat" cmpd="sng" algn="ctr">
              <a:solidFill>
                <a:schemeClr val="tx1">
                  <a:lumMod val="15000"/>
                  <a:lumOff val="85000"/>
                </a:schemeClr>
              </a:solidFill>
              <a:round/>
            </a:ln>
            <a:effectLst/>
          </c:spPr>
        </c:majorGridlines>
        <c:numFmt formatCode="#,##0_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948022352"/>
        <c:crosses val="autoZero"/>
        <c:crossBetween val="between"/>
      </c:valAx>
      <c:valAx>
        <c:axId val="927978232"/>
        <c:scaling>
          <c:orientation val="minMax"/>
        </c:scaling>
        <c:delete val="0"/>
        <c:axPos val="r"/>
        <c:numFmt formatCode="#,##0_ "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952150648"/>
        <c:crosses val="max"/>
        <c:crossBetween val="between"/>
      </c:valAx>
      <c:catAx>
        <c:axId val="952150648"/>
        <c:scaling>
          <c:orientation val="minMax"/>
        </c:scaling>
        <c:delete val="1"/>
        <c:axPos val="b"/>
        <c:numFmt formatCode="General" sourceLinked="1"/>
        <c:majorTickMark val="out"/>
        <c:minorTickMark val="none"/>
        <c:tickLblPos val="nextTo"/>
        <c:crossAx val="927978232"/>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1641475</xdr:colOff>
      <xdr:row>79</xdr:row>
      <xdr:rowOff>175684</xdr:rowOff>
    </xdr:from>
    <xdr:to>
      <xdr:col>5</xdr:col>
      <xdr:colOff>376307</xdr:colOff>
      <xdr:row>81</xdr:row>
      <xdr:rowOff>137646</xdr:rowOff>
    </xdr:to>
    <xdr:pic>
      <xdr:nvPicPr>
        <xdr:cNvPr id="2" name="図 1">
          <a:extLst>
            <a:ext uri="{FF2B5EF4-FFF2-40B4-BE49-F238E27FC236}">
              <a16:creationId xmlns:a16="http://schemas.microsoft.com/office/drawing/2014/main" id="{C8BD3959-C30F-4868-B33B-822D551BAC87}"/>
            </a:ext>
          </a:extLst>
        </xdr:cNvPr>
        <xdr:cNvPicPr>
          <a:picLocks noChangeAspect="1"/>
        </xdr:cNvPicPr>
      </xdr:nvPicPr>
      <xdr:blipFill>
        <a:blip xmlns:r="http://schemas.openxmlformats.org/officeDocument/2006/relationships" r:embed="rId1"/>
        <a:stretch>
          <a:fillRect/>
        </a:stretch>
      </xdr:blipFill>
      <xdr:spPr>
        <a:xfrm>
          <a:off x="8330142" y="19469101"/>
          <a:ext cx="4301665" cy="448795"/>
        </a:xfrm>
        <a:prstGeom prst="rect">
          <a:avLst/>
        </a:prstGeom>
      </xdr:spPr>
    </xdr:pic>
    <xdr:clientData/>
  </xdr:twoCellAnchor>
  <xdr:twoCellAnchor>
    <xdr:from>
      <xdr:col>0</xdr:col>
      <xdr:colOff>462492</xdr:colOff>
      <xdr:row>24</xdr:row>
      <xdr:rowOff>68790</xdr:rowOff>
    </xdr:from>
    <xdr:to>
      <xdr:col>2</xdr:col>
      <xdr:colOff>1579941</xdr:colOff>
      <xdr:row>35</xdr:row>
      <xdr:rowOff>210154</xdr:rowOff>
    </xdr:to>
    <xdr:graphicFrame macro="">
      <xdr:nvGraphicFramePr>
        <xdr:cNvPr id="3" name="グラフ 2">
          <a:extLst>
            <a:ext uri="{FF2B5EF4-FFF2-40B4-BE49-F238E27FC236}">
              <a16:creationId xmlns:a16="http://schemas.microsoft.com/office/drawing/2014/main" id="{928EC2CE-4197-4A84-9D10-3B53CDA771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xdr:col>
      <xdr:colOff>342900</xdr:colOff>
      <xdr:row>0</xdr:row>
      <xdr:rowOff>0</xdr:rowOff>
    </xdr:from>
    <xdr:ext cx="9748897" cy="950709"/>
    <xdr:sp macro="" textlink="">
      <xdr:nvSpPr>
        <xdr:cNvPr id="4" name="正方形/長方形 3">
          <a:extLst>
            <a:ext uri="{FF2B5EF4-FFF2-40B4-BE49-F238E27FC236}">
              <a16:creationId xmlns:a16="http://schemas.microsoft.com/office/drawing/2014/main" id="{BE8CA048-4503-4E9F-A4B6-B1935304213A}"/>
            </a:ext>
          </a:extLst>
        </xdr:cNvPr>
        <xdr:cNvSpPr/>
      </xdr:nvSpPr>
      <xdr:spPr>
        <a:xfrm>
          <a:off x="552450" y="0"/>
          <a:ext cx="9748897" cy="950709"/>
        </a:xfrm>
        <a:prstGeom prst="rect">
          <a:avLst/>
        </a:prstGeom>
        <a:noFill/>
      </xdr:spPr>
      <xdr:txBody>
        <a:bodyPr wrap="square" lIns="91440" tIns="45720" rIns="91440" bIns="45720">
          <a:spAutoFit/>
        </a:bodyPr>
        <a:lstStyle/>
        <a:p>
          <a:pPr algn="ctr"/>
          <a:r>
            <a:rPr lang="ja-JP" altLang="en-US" sz="4000" b="1" cap="none" spc="0">
              <a:ln w="9525">
                <a:solidFill>
                  <a:schemeClr val="bg1"/>
                </a:solidFill>
                <a:prstDash val="solid"/>
              </a:ln>
              <a:solidFill>
                <a:schemeClr val="tx1"/>
              </a:solidFill>
              <a:effectLst>
                <a:outerShdw blurRad="12700" dist="38100" dir="2700000" algn="tl" rotWithShape="0">
                  <a:schemeClr val="bg1">
                    <a:lumMod val="50000"/>
                  </a:schemeClr>
                </a:outerShdw>
              </a:effectLst>
            </a:rPr>
            <a:t>（仮）マンションの重要点レポート</a:t>
          </a:r>
        </a:p>
      </xdr:txBody>
    </xdr:sp>
    <xdr:clientData/>
  </xdr:oneCellAnchor>
  <xdr:twoCellAnchor>
    <xdr:from>
      <xdr:col>3</xdr:col>
      <xdr:colOff>4233</xdr:colOff>
      <xdr:row>24</xdr:row>
      <xdr:rowOff>9524</xdr:rowOff>
    </xdr:from>
    <xdr:to>
      <xdr:col>4</xdr:col>
      <xdr:colOff>2160058</xdr:colOff>
      <xdr:row>36</xdr:row>
      <xdr:rowOff>9524</xdr:rowOff>
    </xdr:to>
    <xdr:graphicFrame macro="">
      <xdr:nvGraphicFramePr>
        <xdr:cNvPr id="7" name="グラフ 6">
          <a:extLst>
            <a:ext uri="{FF2B5EF4-FFF2-40B4-BE49-F238E27FC236}">
              <a16:creationId xmlns:a16="http://schemas.microsoft.com/office/drawing/2014/main" id="{EBD25241-1768-40F9-B0FB-FB4E277BD7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152400</xdr:colOff>
      <xdr:row>3</xdr:row>
      <xdr:rowOff>233891</xdr:rowOff>
    </xdr:from>
    <xdr:to>
      <xdr:col>5</xdr:col>
      <xdr:colOff>266700</xdr:colOff>
      <xdr:row>21</xdr:row>
      <xdr:rowOff>63500</xdr:rowOff>
    </xdr:to>
    <xdr:sp macro="" textlink="">
      <xdr:nvSpPr>
        <xdr:cNvPr id="5" name="正方形/長方形 4">
          <a:extLst>
            <a:ext uri="{FF2B5EF4-FFF2-40B4-BE49-F238E27FC236}">
              <a16:creationId xmlns:a16="http://schemas.microsoft.com/office/drawing/2014/main" id="{A63997B8-689F-4084-ACCC-BD786C83866C}"/>
            </a:ext>
          </a:extLst>
        </xdr:cNvPr>
        <xdr:cNvSpPr/>
      </xdr:nvSpPr>
      <xdr:spPr>
        <a:xfrm>
          <a:off x="152400" y="964141"/>
          <a:ext cx="12369800" cy="4211109"/>
        </a:xfrm>
        <a:prstGeom prst="rect">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0</xdr:col>
      <xdr:colOff>152400</xdr:colOff>
      <xdr:row>22</xdr:row>
      <xdr:rowOff>11641</xdr:rowOff>
    </xdr:from>
    <xdr:to>
      <xdr:col>5</xdr:col>
      <xdr:colOff>266700</xdr:colOff>
      <xdr:row>41</xdr:row>
      <xdr:rowOff>52917</xdr:rowOff>
    </xdr:to>
    <xdr:sp macro="" textlink="">
      <xdr:nvSpPr>
        <xdr:cNvPr id="14" name="正方形/長方形 13">
          <a:extLst>
            <a:ext uri="{FF2B5EF4-FFF2-40B4-BE49-F238E27FC236}">
              <a16:creationId xmlns:a16="http://schemas.microsoft.com/office/drawing/2014/main" id="{1DE0724F-2B23-48CF-A6E7-B5F88AB1B1D4}"/>
            </a:ext>
          </a:extLst>
        </xdr:cNvPr>
        <xdr:cNvSpPr/>
      </xdr:nvSpPr>
      <xdr:spPr>
        <a:xfrm>
          <a:off x="152400" y="5366808"/>
          <a:ext cx="12369800" cy="4729692"/>
        </a:xfrm>
        <a:prstGeom prst="rect">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0</xdr:col>
      <xdr:colOff>152401</xdr:colOff>
      <xdr:row>41</xdr:row>
      <xdr:rowOff>201084</xdr:rowOff>
    </xdr:from>
    <xdr:to>
      <xdr:col>5</xdr:col>
      <xdr:colOff>266701</xdr:colOff>
      <xdr:row>51</xdr:row>
      <xdr:rowOff>137583</xdr:rowOff>
    </xdr:to>
    <xdr:sp macro="" textlink="">
      <xdr:nvSpPr>
        <xdr:cNvPr id="15" name="正方形/長方形 14">
          <a:extLst>
            <a:ext uri="{FF2B5EF4-FFF2-40B4-BE49-F238E27FC236}">
              <a16:creationId xmlns:a16="http://schemas.microsoft.com/office/drawing/2014/main" id="{C9F0BAB1-450B-4CF4-A4DB-7567BE979DE4}"/>
            </a:ext>
          </a:extLst>
        </xdr:cNvPr>
        <xdr:cNvSpPr/>
      </xdr:nvSpPr>
      <xdr:spPr>
        <a:xfrm>
          <a:off x="152401" y="10244667"/>
          <a:ext cx="12369800" cy="2370666"/>
        </a:xfrm>
        <a:prstGeom prst="rect">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0</xdr:col>
      <xdr:colOff>173566</xdr:colOff>
      <xdr:row>52</xdr:row>
      <xdr:rowOff>31750</xdr:rowOff>
    </xdr:from>
    <xdr:to>
      <xdr:col>5</xdr:col>
      <xdr:colOff>264583</xdr:colOff>
      <xdr:row>61</xdr:row>
      <xdr:rowOff>63500</xdr:rowOff>
    </xdr:to>
    <xdr:sp macro="" textlink="">
      <xdr:nvSpPr>
        <xdr:cNvPr id="16" name="正方形/長方形 15">
          <a:extLst>
            <a:ext uri="{FF2B5EF4-FFF2-40B4-BE49-F238E27FC236}">
              <a16:creationId xmlns:a16="http://schemas.microsoft.com/office/drawing/2014/main" id="{E374B628-F592-4A21-920E-743760CF1A6B}"/>
            </a:ext>
          </a:extLst>
        </xdr:cNvPr>
        <xdr:cNvSpPr/>
      </xdr:nvSpPr>
      <xdr:spPr>
        <a:xfrm>
          <a:off x="173566" y="12752917"/>
          <a:ext cx="12346517" cy="2222500"/>
        </a:xfrm>
        <a:prstGeom prst="rect">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0</xdr:col>
      <xdr:colOff>173566</xdr:colOff>
      <xdr:row>61</xdr:row>
      <xdr:rowOff>158750</xdr:rowOff>
    </xdr:from>
    <xdr:to>
      <xdr:col>5</xdr:col>
      <xdr:colOff>264583</xdr:colOff>
      <xdr:row>70</xdr:row>
      <xdr:rowOff>0</xdr:rowOff>
    </xdr:to>
    <xdr:sp macro="" textlink="">
      <xdr:nvSpPr>
        <xdr:cNvPr id="17" name="正方形/長方形 16">
          <a:extLst>
            <a:ext uri="{FF2B5EF4-FFF2-40B4-BE49-F238E27FC236}">
              <a16:creationId xmlns:a16="http://schemas.microsoft.com/office/drawing/2014/main" id="{513EEB46-3A66-4BC2-89B7-3E98D5FF7DCB}"/>
            </a:ext>
          </a:extLst>
        </xdr:cNvPr>
        <xdr:cNvSpPr/>
      </xdr:nvSpPr>
      <xdr:spPr>
        <a:xfrm>
          <a:off x="173566" y="15070667"/>
          <a:ext cx="12346517" cy="2032000"/>
        </a:xfrm>
        <a:prstGeom prst="rect">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0</xdr:col>
      <xdr:colOff>184149</xdr:colOff>
      <xdr:row>70</xdr:row>
      <xdr:rowOff>137583</xdr:rowOff>
    </xdr:from>
    <xdr:to>
      <xdr:col>5</xdr:col>
      <xdr:colOff>275166</xdr:colOff>
      <xdr:row>78</xdr:row>
      <xdr:rowOff>222250</xdr:rowOff>
    </xdr:to>
    <xdr:sp macro="" textlink="">
      <xdr:nvSpPr>
        <xdr:cNvPr id="18" name="正方形/長方形 17">
          <a:extLst>
            <a:ext uri="{FF2B5EF4-FFF2-40B4-BE49-F238E27FC236}">
              <a16:creationId xmlns:a16="http://schemas.microsoft.com/office/drawing/2014/main" id="{7F8A671E-1174-4E19-8F7A-D04063670438}"/>
            </a:ext>
          </a:extLst>
        </xdr:cNvPr>
        <xdr:cNvSpPr/>
      </xdr:nvSpPr>
      <xdr:spPr>
        <a:xfrm>
          <a:off x="184149" y="17240250"/>
          <a:ext cx="12346517" cy="2032000"/>
        </a:xfrm>
        <a:prstGeom prst="rect">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20BB0-7316-4C94-8CBC-4EB97752A971}">
  <sheetPr>
    <pageSetUpPr fitToPage="1"/>
  </sheetPr>
  <dimension ref="A5:F81"/>
  <sheetViews>
    <sheetView tabSelected="1" zoomScale="90" zoomScaleNormal="90" workbookViewId="0">
      <selection activeCell="B11" sqref="B11:B17"/>
    </sheetView>
  </sheetViews>
  <sheetFormatPr defaultRowHeight="18.75" x14ac:dyDescent="0.4"/>
  <cols>
    <col min="1" max="1" width="6.375" customWidth="1"/>
    <col min="2" max="2" width="44.875" customWidth="1"/>
    <col min="3" max="5" width="36.5" customWidth="1"/>
    <col min="6" max="6" width="28.25" customWidth="1"/>
    <col min="19" max="22" width="24.75" customWidth="1"/>
  </cols>
  <sheetData>
    <row r="5" spans="1:5" x14ac:dyDescent="0.4">
      <c r="B5" s="5" t="s">
        <v>15</v>
      </c>
    </row>
    <row r="6" spans="1:5" x14ac:dyDescent="0.4">
      <c r="B6" t="s">
        <v>16</v>
      </c>
      <c r="C6" s="11">
        <f>入力用!C2</f>
        <v>45597</v>
      </c>
    </row>
    <row r="7" spans="1:5" x14ac:dyDescent="0.4">
      <c r="B7" s="13" t="s">
        <v>19</v>
      </c>
      <c r="C7" s="13" t="s">
        <v>14</v>
      </c>
      <c r="D7" s="13" t="s">
        <v>20</v>
      </c>
      <c r="E7" s="13" t="s">
        <v>36</v>
      </c>
    </row>
    <row r="8" spans="1:5" x14ac:dyDescent="0.4">
      <c r="A8" s="12" t="s">
        <v>24</v>
      </c>
      <c r="B8" s="14" t="str">
        <f>入力用!C3</f>
        <v>2023年度（第16期）事業報告および管理費等収支報告の件</v>
      </c>
      <c r="C8" s="15" t="s">
        <v>37</v>
      </c>
      <c r="D8" s="16" t="s">
        <v>35</v>
      </c>
      <c r="E8" s="15" t="s">
        <v>37</v>
      </c>
    </row>
    <row r="9" spans="1:5" x14ac:dyDescent="0.4">
      <c r="A9" s="12" t="s">
        <v>25</v>
      </c>
      <c r="B9" s="14" t="str">
        <f>入力用!C4</f>
        <v>管理規約変更の件【特別決議】</v>
      </c>
      <c r="C9" s="1"/>
      <c r="D9" s="1"/>
      <c r="E9" s="1"/>
    </row>
    <row r="10" spans="1:5" x14ac:dyDescent="0.4">
      <c r="A10" s="12" t="s">
        <v>26</v>
      </c>
      <c r="B10" s="14" t="str">
        <f>入力用!C5</f>
        <v>損害保険契約締結の件</v>
      </c>
      <c r="C10" s="1"/>
      <c r="D10" s="1"/>
      <c r="E10" s="1"/>
    </row>
    <row r="11" spans="1:5" x14ac:dyDescent="0.4">
      <c r="A11" s="12" t="s">
        <v>27</v>
      </c>
      <c r="B11" s="14">
        <f>入力用!C6</f>
        <v>0</v>
      </c>
      <c r="C11" s="1"/>
      <c r="D11" s="1"/>
      <c r="E11" s="1"/>
    </row>
    <row r="12" spans="1:5" x14ac:dyDescent="0.4">
      <c r="A12" s="12" t="s">
        <v>28</v>
      </c>
      <c r="B12" s="14">
        <f>入力用!C7</f>
        <v>0</v>
      </c>
      <c r="C12" s="1"/>
      <c r="D12" s="1"/>
      <c r="E12" s="1"/>
    </row>
    <row r="13" spans="1:5" x14ac:dyDescent="0.4">
      <c r="A13" s="12" t="s">
        <v>29</v>
      </c>
      <c r="B13" s="14">
        <f>入力用!C8</f>
        <v>0</v>
      </c>
      <c r="C13" s="1"/>
      <c r="D13" s="1"/>
      <c r="E13" s="1"/>
    </row>
    <row r="14" spans="1:5" x14ac:dyDescent="0.4">
      <c r="A14" s="12" t="s">
        <v>30</v>
      </c>
      <c r="B14" s="14">
        <f>入力用!C9</f>
        <v>0</v>
      </c>
      <c r="C14" s="1"/>
      <c r="D14" s="1"/>
      <c r="E14" s="1"/>
    </row>
    <row r="15" spans="1:5" x14ac:dyDescent="0.4">
      <c r="A15" s="12" t="s">
        <v>31</v>
      </c>
      <c r="B15" s="14">
        <f>入力用!C10</f>
        <v>0</v>
      </c>
      <c r="C15" s="1"/>
      <c r="D15" s="1"/>
      <c r="E15" s="1"/>
    </row>
    <row r="16" spans="1:5" x14ac:dyDescent="0.4">
      <c r="A16" s="12" t="s">
        <v>32</v>
      </c>
      <c r="B16" s="14">
        <f>入力用!C11</f>
        <v>0</v>
      </c>
      <c r="C16" s="1"/>
      <c r="D16" s="1"/>
      <c r="E16" s="1"/>
    </row>
    <row r="17" spans="1:5" x14ac:dyDescent="0.4">
      <c r="A17" s="12" t="s">
        <v>33</v>
      </c>
      <c r="B17" s="14">
        <f>入力用!C12</f>
        <v>0</v>
      </c>
      <c r="C17" s="1"/>
      <c r="D17" s="1"/>
      <c r="E17" s="1"/>
    </row>
    <row r="18" spans="1:5" x14ac:dyDescent="0.4">
      <c r="A18" s="12" t="s">
        <v>34</v>
      </c>
      <c r="B18" s="14">
        <f>入力用!C13</f>
        <v>0</v>
      </c>
      <c r="C18" s="1"/>
      <c r="D18" s="1"/>
      <c r="E18" s="1"/>
    </row>
    <row r="19" spans="1:5" x14ac:dyDescent="0.4">
      <c r="A19" s="12"/>
      <c r="B19" s="1">
        <f>入力用!C14</f>
        <v>0</v>
      </c>
      <c r="C19" s="1"/>
      <c r="D19" s="1"/>
      <c r="E19" s="1"/>
    </row>
    <row r="20" spans="1:5" x14ac:dyDescent="0.4">
      <c r="A20" s="12"/>
      <c r="B20" s="1">
        <f>入力用!C15</f>
        <v>0</v>
      </c>
      <c r="C20" s="1"/>
      <c r="D20" s="1"/>
      <c r="E20" s="1"/>
    </row>
    <row r="21" spans="1:5" x14ac:dyDescent="0.4">
      <c r="B21" t="s">
        <v>39</v>
      </c>
    </row>
    <row r="24" spans="1:5" x14ac:dyDescent="0.4">
      <c r="B24" s="5" t="s">
        <v>38</v>
      </c>
    </row>
    <row r="38" spans="2:6" ht="24" x14ac:dyDescent="0.4">
      <c r="B38" s="3" t="s">
        <v>11</v>
      </c>
      <c r="C38" s="4">
        <f>(入力用!C17+入力用!C18+入力用!C19+入力用!C20+入力用!C21)/5</f>
        <v>70056.600000000006</v>
      </c>
      <c r="D38" t="s">
        <v>40</v>
      </c>
      <c r="E38">
        <f>入力用!H17</f>
        <v>253248619</v>
      </c>
      <c r="F38" t="s">
        <v>44</v>
      </c>
    </row>
    <row r="39" spans="2:6" x14ac:dyDescent="0.4">
      <c r="B39" s="6" t="s">
        <v>10</v>
      </c>
      <c r="D39" t="s">
        <v>41</v>
      </c>
      <c r="E39" t="s">
        <v>45</v>
      </c>
    </row>
    <row r="40" spans="2:6" x14ac:dyDescent="0.4">
      <c r="B40" s="7" t="s">
        <v>12</v>
      </c>
      <c r="D40" t="s">
        <v>42</v>
      </c>
      <c r="E40" t="s">
        <v>45</v>
      </c>
    </row>
    <row r="41" spans="2:6" x14ac:dyDescent="0.4">
      <c r="B41" s="7" t="s">
        <v>13</v>
      </c>
      <c r="D41" t="s">
        <v>43</v>
      </c>
    </row>
    <row r="43" spans="2:6" x14ac:dyDescent="0.4">
      <c r="B43" s="17" t="s">
        <v>46</v>
      </c>
    </row>
    <row r="44" spans="2:6" x14ac:dyDescent="0.4">
      <c r="B44" s="7" t="s">
        <v>47</v>
      </c>
    </row>
    <row r="45" spans="2:6" x14ac:dyDescent="0.4">
      <c r="B45" s="7" t="s">
        <v>48</v>
      </c>
      <c r="C45" s="9"/>
      <c r="D45" t="s">
        <v>49</v>
      </c>
    </row>
    <row r="46" spans="2:6" x14ac:dyDescent="0.4">
      <c r="B46" s="7" t="s">
        <v>50</v>
      </c>
    </row>
    <row r="47" spans="2:6" x14ac:dyDescent="0.4">
      <c r="B47" s="7" t="s">
        <v>51</v>
      </c>
    </row>
    <row r="48" spans="2:6" x14ac:dyDescent="0.4">
      <c r="B48" s="7" t="s">
        <v>52</v>
      </c>
    </row>
    <row r="49" spans="2:5" x14ac:dyDescent="0.4">
      <c r="B49" s="7" t="s">
        <v>53</v>
      </c>
    </row>
    <row r="50" spans="2:5" x14ac:dyDescent="0.4">
      <c r="B50" s="7" t="s">
        <v>54</v>
      </c>
    </row>
    <row r="54" spans="2:5" ht="19.5" thickBot="1" x14ac:dyDescent="0.45">
      <c r="B54" s="5" t="s">
        <v>59</v>
      </c>
    </row>
    <row r="55" spans="2:5" s="18" customFormat="1" x14ac:dyDescent="0.4">
      <c r="B55" s="19" t="s">
        <v>61</v>
      </c>
      <c r="C55" s="20" t="s">
        <v>62</v>
      </c>
      <c r="D55" s="20" t="s">
        <v>63</v>
      </c>
      <c r="E55" s="21" t="s">
        <v>64</v>
      </c>
    </row>
    <row r="56" spans="2:5" x14ac:dyDescent="0.4">
      <c r="B56" s="22" t="s">
        <v>60</v>
      </c>
      <c r="C56" s="1"/>
      <c r="D56" s="1" t="s">
        <v>65</v>
      </c>
      <c r="E56" s="23"/>
    </row>
    <row r="57" spans="2:5" x14ac:dyDescent="0.4">
      <c r="B57" s="22" t="s">
        <v>55</v>
      </c>
      <c r="C57" s="1"/>
      <c r="D57" s="1"/>
      <c r="E57" s="23"/>
    </row>
    <row r="58" spans="2:5" x14ac:dyDescent="0.4">
      <c r="B58" s="22" t="s">
        <v>56</v>
      </c>
      <c r="C58" s="1"/>
      <c r="D58" s="1"/>
      <c r="E58" s="23"/>
    </row>
    <row r="59" spans="2:5" x14ac:dyDescent="0.4">
      <c r="B59" s="22" t="s">
        <v>57</v>
      </c>
      <c r="C59" s="1"/>
      <c r="D59" s="1"/>
      <c r="E59" s="23"/>
    </row>
    <row r="60" spans="2:5" ht="19.5" thickBot="1" x14ac:dyDescent="0.45">
      <c r="B60" s="24" t="s">
        <v>58</v>
      </c>
      <c r="C60" s="25"/>
      <c r="D60" s="25"/>
      <c r="E60" s="26"/>
    </row>
    <row r="63" spans="2:5" ht="19.5" thickBot="1" x14ac:dyDescent="0.45">
      <c r="B63" s="5" t="s">
        <v>66</v>
      </c>
    </row>
    <row r="64" spans="2:5" s="18" customFormat="1" x14ac:dyDescent="0.4">
      <c r="B64" s="27" t="s">
        <v>61</v>
      </c>
      <c r="C64" s="20" t="s">
        <v>67</v>
      </c>
      <c r="D64" s="21" t="s">
        <v>68</v>
      </c>
    </row>
    <row r="65" spans="2:5" x14ac:dyDescent="0.4">
      <c r="B65" s="22"/>
      <c r="C65" s="1"/>
      <c r="D65" s="23"/>
    </row>
    <row r="66" spans="2:5" x14ac:dyDescent="0.4">
      <c r="B66" s="22"/>
      <c r="C66" s="1"/>
      <c r="D66" s="23"/>
    </row>
    <row r="67" spans="2:5" x14ac:dyDescent="0.4">
      <c r="B67" s="22"/>
      <c r="C67" s="1"/>
      <c r="D67" s="23"/>
    </row>
    <row r="68" spans="2:5" x14ac:dyDescent="0.4">
      <c r="B68" s="22"/>
      <c r="C68" s="1"/>
      <c r="D68" s="23"/>
    </row>
    <row r="69" spans="2:5" ht="19.5" thickBot="1" x14ac:dyDescent="0.45">
      <c r="B69" s="24"/>
      <c r="C69" s="25"/>
      <c r="D69" s="26"/>
    </row>
    <row r="72" spans="2:5" ht="19.5" thickBot="1" x14ac:dyDescent="0.45">
      <c r="B72" s="5" t="s">
        <v>70</v>
      </c>
    </row>
    <row r="73" spans="2:5" x14ac:dyDescent="0.4">
      <c r="B73" s="28" t="s">
        <v>69</v>
      </c>
      <c r="C73" s="29"/>
      <c r="D73" s="29"/>
      <c r="E73" s="30"/>
    </row>
    <row r="74" spans="2:5" x14ac:dyDescent="0.4">
      <c r="B74" s="31"/>
      <c r="C74" s="32"/>
      <c r="D74" s="32"/>
      <c r="E74" s="33"/>
    </row>
    <row r="75" spans="2:5" x14ac:dyDescent="0.4">
      <c r="B75" s="31"/>
      <c r="C75" s="32"/>
      <c r="D75" s="32"/>
      <c r="E75" s="33"/>
    </row>
    <row r="76" spans="2:5" x14ac:dyDescent="0.4">
      <c r="B76" s="31"/>
      <c r="C76" s="32"/>
      <c r="D76" s="32"/>
      <c r="E76" s="33"/>
    </row>
    <row r="77" spans="2:5" x14ac:dyDescent="0.4">
      <c r="B77" s="31"/>
      <c r="C77" s="32"/>
      <c r="D77" s="32"/>
      <c r="E77" s="33"/>
    </row>
    <row r="78" spans="2:5" ht="19.5" thickBot="1" x14ac:dyDescent="0.45">
      <c r="B78" s="34"/>
      <c r="C78" s="35"/>
      <c r="D78" s="35"/>
      <c r="E78" s="36"/>
    </row>
    <row r="81" spans="5:5" x14ac:dyDescent="0.4">
      <c r="E81" s="8"/>
    </row>
  </sheetData>
  <mergeCells count="1">
    <mergeCell ref="B73:E78"/>
  </mergeCells>
  <phoneticPr fontId="1"/>
  <pageMargins left="0.7" right="0.7" top="0.75" bottom="0.75" header="0.3" footer="0.3"/>
  <pageSetup paperSize="9" scale="4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D9995-BEBE-4D34-BD06-9366178B3014}">
  <dimension ref="B2:H21"/>
  <sheetViews>
    <sheetView topLeftCell="A22" workbookViewId="0">
      <selection activeCell="E12" sqref="E12"/>
    </sheetView>
  </sheetViews>
  <sheetFormatPr defaultRowHeight="18.75" x14ac:dyDescent="0.4"/>
  <cols>
    <col min="2" max="2" width="16.5" customWidth="1"/>
    <col min="3" max="3" width="17.75" customWidth="1"/>
    <col min="4" max="4" width="12.625" customWidth="1"/>
    <col min="7" max="8" width="14.375" customWidth="1"/>
  </cols>
  <sheetData>
    <row r="2" spans="2:8" x14ac:dyDescent="0.4">
      <c r="B2" t="s">
        <v>17</v>
      </c>
      <c r="C2" s="10">
        <v>45597</v>
      </c>
    </row>
    <row r="3" spans="2:8" x14ac:dyDescent="0.4">
      <c r="B3" t="s">
        <v>18</v>
      </c>
      <c r="C3" s="9" t="s">
        <v>21</v>
      </c>
    </row>
    <row r="4" spans="2:8" x14ac:dyDescent="0.4">
      <c r="C4" s="9" t="s">
        <v>22</v>
      </c>
    </row>
    <row r="5" spans="2:8" x14ac:dyDescent="0.4">
      <c r="C5" s="9" t="s">
        <v>23</v>
      </c>
    </row>
    <row r="6" spans="2:8" x14ac:dyDescent="0.4">
      <c r="C6" s="9"/>
    </row>
    <row r="7" spans="2:8" x14ac:dyDescent="0.4">
      <c r="C7" s="9"/>
    </row>
    <row r="8" spans="2:8" x14ac:dyDescent="0.4">
      <c r="C8" s="9"/>
    </row>
    <row r="9" spans="2:8" x14ac:dyDescent="0.4">
      <c r="C9" s="9"/>
    </row>
    <row r="10" spans="2:8" x14ac:dyDescent="0.4">
      <c r="C10" s="9"/>
    </row>
    <row r="11" spans="2:8" x14ac:dyDescent="0.4">
      <c r="C11" s="9"/>
    </row>
    <row r="12" spans="2:8" x14ac:dyDescent="0.4">
      <c r="C12" s="9"/>
    </row>
    <row r="13" spans="2:8" x14ac:dyDescent="0.4">
      <c r="C13" s="9"/>
    </row>
    <row r="14" spans="2:8" x14ac:dyDescent="0.4">
      <c r="C14" s="9"/>
    </row>
    <row r="16" spans="2:8" x14ac:dyDescent="0.4">
      <c r="B16" s="1" t="s">
        <v>0</v>
      </c>
      <c r="C16" s="1" t="s">
        <v>8</v>
      </c>
      <c r="D16" s="1" t="s">
        <v>9</v>
      </c>
      <c r="F16" s="1" t="s">
        <v>6</v>
      </c>
      <c r="G16" s="1" t="s">
        <v>7</v>
      </c>
      <c r="H16" s="1" t="s">
        <v>9</v>
      </c>
    </row>
    <row r="17" spans="2:8" x14ac:dyDescent="0.4">
      <c r="B17" s="1" t="s">
        <v>1</v>
      </c>
      <c r="C17" s="2">
        <v>-130394</v>
      </c>
      <c r="D17" s="2">
        <v>2983519</v>
      </c>
      <c r="F17" s="1" t="s">
        <v>1</v>
      </c>
      <c r="G17" s="2">
        <v>2110020</v>
      </c>
      <c r="H17" s="2">
        <v>253248619</v>
      </c>
    </row>
    <row r="18" spans="2:8" x14ac:dyDescent="0.4">
      <c r="B18" s="1" t="s">
        <v>2</v>
      </c>
      <c r="C18" s="2">
        <v>500824</v>
      </c>
      <c r="D18" s="2">
        <f>D17-C17</f>
        <v>3113913</v>
      </c>
      <c r="F18" s="1" t="s">
        <v>2</v>
      </c>
      <c r="G18" s="2">
        <v>0</v>
      </c>
      <c r="H18" s="2">
        <v>230000000</v>
      </c>
    </row>
    <row r="19" spans="2:8" x14ac:dyDescent="0.4">
      <c r="B19" s="1" t="s">
        <v>3</v>
      </c>
      <c r="C19" s="2">
        <v>-211900</v>
      </c>
      <c r="D19" s="2">
        <f t="shared" ref="D19:D21" si="0">D18-C18</f>
        <v>2613089</v>
      </c>
      <c r="F19" s="1" t="s">
        <v>3</v>
      </c>
      <c r="G19" s="2">
        <v>34009800</v>
      </c>
      <c r="H19" s="2">
        <v>198000000</v>
      </c>
    </row>
    <row r="20" spans="2:8" x14ac:dyDescent="0.4">
      <c r="B20" s="1" t="s">
        <v>4</v>
      </c>
      <c r="C20" s="2">
        <v>123902</v>
      </c>
      <c r="D20" s="2">
        <f t="shared" si="0"/>
        <v>2824989</v>
      </c>
      <c r="F20" s="1" t="s">
        <v>4</v>
      </c>
      <c r="G20" s="2">
        <v>550000</v>
      </c>
      <c r="H20" s="2">
        <v>245000000</v>
      </c>
    </row>
    <row r="21" spans="2:8" x14ac:dyDescent="0.4">
      <c r="B21" s="1" t="s">
        <v>5</v>
      </c>
      <c r="C21" s="2">
        <v>67851</v>
      </c>
      <c r="D21" s="2">
        <f t="shared" si="0"/>
        <v>2701087</v>
      </c>
      <c r="F21" s="1" t="s">
        <v>5</v>
      </c>
      <c r="G21" s="2">
        <v>3980000</v>
      </c>
      <c r="H21" s="2">
        <v>219000000</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入力用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相川　浩至(MFRS レジデンシャル営業本部 第二統括支社 東京南支店 営業課(二))</dc:creator>
  <cp:lastModifiedBy>相川　浩至(MFRS レジデンシャル営業本部 第二統括支社 東京南支店 営業課(二))</cp:lastModifiedBy>
  <cp:lastPrinted>2024-11-07T02:55:57Z</cp:lastPrinted>
  <dcterms:created xsi:type="dcterms:W3CDTF">2024-10-09T15:23:51Z</dcterms:created>
  <dcterms:modified xsi:type="dcterms:W3CDTF">2024-11-10T14:28:31Z</dcterms:modified>
</cp:coreProperties>
</file>