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99_フォーマット\弥生会計ツール\"/>
    </mc:Choice>
  </mc:AlternateContent>
  <xr:revisionPtr revIDLastSave="0" documentId="13_ncr:1_{65E73708-09AF-46FA-8B56-FE3E4C0505B7}" xr6:coauthVersionLast="47" xr6:coauthVersionMax="47" xr10:uidLastSave="{00000000-0000-0000-0000-000000000000}"/>
  <bookViews>
    <workbookView xWindow="4320" yWindow="1275" windowWidth="28800" windowHeight="14550" activeTab="1" xr2:uid="{7486D86D-42FE-2A4A-A50E-15C13BBD64AF}"/>
  </bookViews>
  <sheets>
    <sheet name="入力" sheetId="1" r:id="rId1"/>
    <sheet name="弥生コンバート）仕訳日記帳形式" sheetId="2" r:id="rId2"/>
  </sheets>
  <definedNames>
    <definedName name="_xlnm.Print_Area" localSheetId="0">入力!$A$1:$J$1006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J1000" i="1" s="1"/>
  <c r="J1001" i="1" s="1"/>
  <c r="J1002" i="1" s="1"/>
  <c r="J1003" i="1" s="1"/>
  <c r="J1004" i="1" s="1"/>
  <c r="J1005" i="1" s="1"/>
  <c r="J1006" i="1" s="1"/>
  <c r="N1006" i="1"/>
  <c r="L1006" i="1"/>
  <c r="K1006" i="1"/>
  <c r="N1005" i="1"/>
  <c r="L1005" i="1"/>
  <c r="M1005" i="1" s="1"/>
  <c r="A999" i="2" s="1"/>
  <c r="J999" i="2" s="1"/>
  <c r="K1005" i="1"/>
  <c r="N1004" i="1"/>
  <c r="M1004" i="1"/>
  <c r="A998" i="2" s="1"/>
  <c r="J998" i="2" s="1"/>
  <c r="L1004" i="1"/>
  <c r="K1004" i="1"/>
  <c r="N1003" i="1"/>
  <c r="L1003" i="1"/>
  <c r="K1003" i="1"/>
  <c r="N1002" i="1"/>
  <c r="L1002" i="1"/>
  <c r="K1002" i="1"/>
  <c r="N1001" i="1"/>
  <c r="L1001" i="1"/>
  <c r="K1001" i="1"/>
  <c r="N1000" i="1"/>
  <c r="L1000" i="1"/>
  <c r="K1000" i="1"/>
  <c r="N999" i="1"/>
  <c r="L999" i="1"/>
  <c r="K999" i="1"/>
  <c r="N998" i="1"/>
  <c r="L998" i="1"/>
  <c r="K998" i="1"/>
  <c r="N997" i="1"/>
  <c r="L997" i="1"/>
  <c r="K997" i="1"/>
  <c r="N996" i="1"/>
  <c r="L996" i="1"/>
  <c r="K996" i="1"/>
  <c r="N995" i="1"/>
  <c r="L995" i="1"/>
  <c r="K995" i="1"/>
  <c r="N994" i="1"/>
  <c r="L994" i="1"/>
  <c r="K994" i="1"/>
  <c r="N993" i="1"/>
  <c r="L993" i="1"/>
  <c r="K993" i="1"/>
  <c r="N992" i="1"/>
  <c r="L992" i="1"/>
  <c r="K992" i="1"/>
  <c r="N991" i="1"/>
  <c r="L991" i="1"/>
  <c r="K991" i="1"/>
  <c r="N990" i="1"/>
  <c r="L990" i="1"/>
  <c r="K990" i="1"/>
  <c r="M990" i="1" s="1"/>
  <c r="A984" i="2" s="1"/>
  <c r="O984" i="2" s="1"/>
  <c r="N989" i="1"/>
  <c r="L989" i="1"/>
  <c r="K989" i="1"/>
  <c r="N988" i="1"/>
  <c r="M988" i="1"/>
  <c r="A982" i="2" s="1"/>
  <c r="J982" i="2" s="1"/>
  <c r="L988" i="1"/>
  <c r="K988" i="1"/>
  <c r="N987" i="1"/>
  <c r="L987" i="1"/>
  <c r="K987" i="1"/>
  <c r="N986" i="1"/>
  <c r="L986" i="1"/>
  <c r="K986" i="1"/>
  <c r="N985" i="1"/>
  <c r="L985" i="1"/>
  <c r="K985" i="1"/>
  <c r="N984" i="1"/>
  <c r="L984" i="1"/>
  <c r="K984" i="1"/>
  <c r="N983" i="1"/>
  <c r="L983" i="1"/>
  <c r="K983" i="1"/>
  <c r="N982" i="1"/>
  <c r="L982" i="1"/>
  <c r="K982" i="1"/>
  <c r="N981" i="1"/>
  <c r="L981" i="1"/>
  <c r="M981" i="1" s="1"/>
  <c r="A975" i="2" s="1"/>
  <c r="J975" i="2" s="1"/>
  <c r="K981" i="1"/>
  <c r="N980" i="1"/>
  <c r="L980" i="1"/>
  <c r="K980" i="1"/>
  <c r="N979" i="1"/>
  <c r="L979" i="1"/>
  <c r="K979" i="1"/>
  <c r="N978" i="1"/>
  <c r="L978" i="1"/>
  <c r="K978" i="1"/>
  <c r="N977" i="1"/>
  <c r="L977" i="1"/>
  <c r="K977" i="1"/>
  <c r="N976" i="1"/>
  <c r="L976" i="1"/>
  <c r="K976" i="1"/>
  <c r="N975" i="1"/>
  <c r="L975" i="1"/>
  <c r="K975" i="1"/>
  <c r="N974" i="1"/>
  <c r="L974" i="1"/>
  <c r="K974" i="1"/>
  <c r="N973" i="1"/>
  <c r="L973" i="1"/>
  <c r="M973" i="1" s="1"/>
  <c r="A967" i="2" s="1"/>
  <c r="J967" i="2" s="1"/>
  <c r="K973" i="1"/>
  <c r="N972" i="1"/>
  <c r="L972" i="1"/>
  <c r="K972" i="1"/>
  <c r="N971" i="1"/>
  <c r="L971" i="1"/>
  <c r="K971" i="1"/>
  <c r="N970" i="1"/>
  <c r="L970" i="1"/>
  <c r="K970" i="1"/>
  <c r="N969" i="1"/>
  <c r="L969" i="1"/>
  <c r="K969" i="1"/>
  <c r="N968" i="1"/>
  <c r="L968" i="1"/>
  <c r="K968" i="1"/>
  <c r="N967" i="1"/>
  <c r="L967" i="1"/>
  <c r="K967" i="1"/>
  <c r="N966" i="1"/>
  <c r="L966" i="1"/>
  <c r="K966" i="1"/>
  <c r="N965" i="1"/>
  <c r="L965" i="1"/>
  <c r="K965" i="1"/>
  <c r="N964" i="1"/>
  <c r="L964" i="1"/>
  <c r="K964" i="1"/>
  <c r="N963" i="1"/>
  <c r="L963" i="1"/>
  <c r="K963" i="1"/>
  <c r="N962" i="1"/>
  <c r="L962" i="1"/>
  <c r="K962" i="1"/>
  <c r="N961" i="1"/>
  <c r="L961" i="1"/>
  <c r="K961" i="1"/>
  <c r="N960" i="1"/>
  <c r="L960" i="1"/>
  <c r="K960" i="1"/>
  <c r="N959" i="1"/>
  <c r="L959" i="1"/>
  <c r="K959" i="1"/>
  <c r="N958" i="1"/>
  <c r="L958" i="1"/>
  <c r="K958" i="1"/>
  <c r="M958" i="1" s="1"/>
  <c r="A952" i="2" s="1"/>
  <c r="J952" i="2" s="1"/>
  <c r="N957" i="1"/>
  <c r="L957" i="1"/>
  <c r="K957" i="1"/>
  <c r="N956" i="1"/>
  <c r="L956" i="1"/>
  <c r="M956" i="1" s="1"/>
  <c r="A950" i="2" s="1"/>
  <c r="J950" i="2" s="1"/>
  <c r="K956" i="1"/>
  <c r="N955" i="1"/>
  <c r="L955" i="1"/>
  <c r="K955" i="1"/>
  <c r="N954" i="1"/>
  <c r="L954" i="1"/>
  <c r="K954" i="1"/>
  <c r="N953" i="1"/>
  <c r="L953" i="1"/>
  <c r="K953" i="1"/>
  <c r="N952" i="1"/>
  <c r="L952" i="1"/>
  <c r="K952" i="1"/>
  <c r="M952" i="1" s="1"/>
  <c r="A946" i="2" s="1"/>
  <c r="J946" i="2" s="1"/>
  <c r="N951" i="1"/>
  <c r="L951" i="1"/>
  <c r="K951" i="1"/>
  <c r="N950" i="1"/>
  <c r="L950" i="1"/>
  <c r="K950" i="1"/>
  <c r="N949" i="1"/>
  <c r="L949" i="1"/>
  <c r="K949" i="1"/>
  <c r="N948" i="1"/>
  <c r="L948" i="1"/>
  <c r="K948" i="1"/>
  <c r="N947" i="1"/>
  <c r="L947" i="1"/>
  <c r="K947" i="1"/>
  <c r="N946" i="1"/>
  <c r="L946" i="1"/>
  <c r="K946" i="1"/>
  <c r="N945" i="1"/>
  <c r="L945" i="1"/>
  <c r="K945" i="1"/>
  <c r="N944" i="1"/>
  <c r="L944" i="1"/>
  <c r="K944" i="1"/>
  <c r="M944" i="1" s="1"/>
  <c r="A938" i="2" s="1"/>
  <c r="J938" i="2" s="1"/>
  <c r="N943" i="1"/>
  <c r="L943" i="1"/>
  <c r="K943" i="1"/>
  <c r="N942" i="1"/>
  <c r="L942" i="1"/>
  <c r="K942" i="1"/>
  <c r="M942" i="1" s="1"/>
  <c r="A936" i="2" s="1"/>
  <c r="J936" i="2" s="1"/>
  <c r="N941" i="1"/>
  <c r="L941" i="1"/>
  <c r="K941" i="1"/>
  <c r="N940" i="1"/>
  <c r="L940" i="1"/>
  <c r="M940" i="1" s="1"/>
  <c r="A934" i="2" s="1"/>
  <c r="J934" i="2" s="1"/>
  <c r="K940" i="1"/>
  <c r="N939" i="1"/>
  <c r="L939" i="1"/>
  <c r="K939" i="1"/>
  <c r="N938" i="1"/>
  <c r="L938" i="1"/>
  <c r="K938" i="1"/>
  <c r="N937" i="1"/>
  <c r="L937" i="1"/>
  <c r="K937" i="1"/>
  <c r="N936" i="1"/>
  <c r="L936" i="1"/>
  <c r="K936" i="1"/>
  <c r="M936" i="1" s="1"/>
  <c r="A930" i="2" s="1"/>
  <c r="J930" i="2" s="1"/>
  <c r="N935" i="1"/>
  <c r="L935" i="1"/>
  <c r="K935" i="1"/>
  <c r="N934" i="1"/>
  <c r="L934" i="1"/>
  <c r="K934" i="1"/>
  <c r="M934" i="1" s="1"/>
  <c r="A928" i="2" s="1"/>
  <c r="J928" i="2" s="1"/>
  <c r="N933" i="1"/>
  <c r="L933" i="1"/>
  <c r="K933" i="1"/>
  <c r="N932" i="1"/>
  <c r="L932" i="1"/>
  <c r="K932" i="1"/>
  <c r="N931" i="1"/>
  <c r="L931" i="1"/>
  <c r="K931" i="1"/>
  <c r="N930" i="1"/>
  <c r="L930" i="1"/>
  <c r="K930" i="1"/>
  <c r="N929" i="1"/>
  <c r="L929" i="1"/>
  <c r="K929" i="1"/>
  <c r="N928" i="1"/>
  <c r="L928" i="1"/>
  <c r="K928" i="1"/>
  <c r="N927" i="1"/>
  <c r="L927" i="1"/>
  <c r="K927" i="1"/>
  <c r="N926" i="1"/>
  <c r="L926" i="1"/>
  <c r="K926" i="1"/>
  <c r="M926" i="1" s="1"/>
  <c r="A920" i="2" s="1"/>
  <c r="J920" i="2" s="1"/>
  <c r="N925" i="1"/>
  <c r="L925" i="1"/>
  <c r="K925" i="1"/>
  <c r="N924" i="1"/>
  <c r="M924" i="1"/>
  <c r="A918" i="2" s="1"/>
  <c r="J918" i="2" s="1"/>
  <c r="L924" i="1"/>
  <c r="K924" i="1"/>
  <c r="N923" i="1"/>
  <c r="L923" i="1"/>
  <c r="K923" i="1"/>
  <c r="N922" i="1"/>
  <c r="L922" i="1"/>
  <c r="K922" i="1"/>
  <c r="M922" i="1" s="1"/>
  <c r="A916" i="2" s="1"/>
  <c r="J916" i="2" s="1"/>
  <c r="N921" i="1"/>
  <c r="L921" i="1"/>
  <c r="K921" i="1"/>
  <c r="N920" i="1"/>
  <c r="L920" i="1"/>
  <c r="K920" i="1"/>
  <c r="N919" i="1"/>
  <c r="L919" i="1"/>
  <c r="K919" i="1"/>
  <c r="N918" i="1"/>
  <c r="L918" i="1"/>
  <c r="K918" i="1"/>
  <c r="N917" i="1"/>
  <c r="L917" i="1"/>
  <c r="K917" i="1"/>
  <c r="N916" i="1"/>
  <c r="L916" i="1"/>
  <c r="K916" i="1"/>
  <c r="N915" i="1"/>
  <c r="L915" i="1"/>
  <c r="K915" i="1"/>
  <c r="M915" i="1" s="1"/>
  <c r="A909" i="2" s="1"/>
  <c r="J909" i="2" s="1"/>
  <c r="N914" i="1"/>
  <c r="L914" i="1"/>
  <c r="K914" i="1"/>
  <c r="N913" i="1"/>
  <c r="L913" i="1"/>
  <c r="K913" i="1"/>
  <c r="N912" i="1"/>
  <c r="L912" i="1"/>
  <c r="K912" i="1"/>
  <c r="N911" i="1"/>
  <c r="L911" i="1"/>
  <c r="K911" i="1"/>
  <c r="N910" i="1"/>
  <c r="L910" i="1"/>
  <c r="K910" i="1"/>
  <c r="N909" i="1"/>
  <c r="L909" i="1"/>
  <c r="M909" i="1" s="1"/>
  <c r="A903" i="2" s="1"/>
  <c r="J903" i="2" s="1"/>
  <c r="K909" i="1"/>
  <c r="N908" i="1"/>
  <c r="L908" i="1"/>
  <c r="K908" i="1"/>
  <c r="N907" i="1"/>
  <c r="L907" i="1"/>
  <c r="K907" i="1"/>
  <c r="M907" i="1" s="1"/>
  <c r="A901" i="2" s="1"/>
  <c r="J901" i="2" s="1"/>
  <c r="N906" i="1"/>
  <c r="L906" i="1"/>
  <c r="K906" i="1"/>
  <c r="N905" i="1"/>
  <c r="L905" i="1"/>
  <c r="K905" i="1"/>
  <c r="N904" i="1"/>
  <c r="L904" i="1"/>
  <c r="M904" i="1" s="1"/>
  <c r="A898" i="2" s="1"/>
  <c r="J898" i="2" s="1"/>
  <c r="K904" i="1"/>
  <c r="N903" i="1"/>
  <c r="L903" i="1"/>
  <c r="K903" i="1"/>
  <c r="N902" i="1"/>
  <c r="L902" i="1"/>
  <c r="K902" i="1"/>
  <c r="N901" i="1"/>
  <c r="L901" i="1"/>
  <c r="K901" i="1"/>
  <c r="N900" i="1"/>
  <c r="L900" i="1"/>
  <c r="K900" i="1"/>
  <c r="M900" i="1" s="1"/>
  <c r="A894" i="2" s="1"/>
  <c r="J894" i="2" s="1"/>
  <c r="N899" i="1"/>
  <c r="L899" i="1"/>
  <c r="K899" i="1"/>
  <c r="M899" i="1" s="1"/>
  <c r="A893" i="2" s="1"/>
  <c r="J893" i="2" s="1"/>
  <c r="N898" i="1"/>
  <c r="L898" i="1"/>
  <c r="K898" i="1"/>
  <c r="N897" i="1"/>
  <c r="L897" i="1"/>
  <c r="K897" i="1"/>
  <c r="N896" i="1"/>
  <c r="L896" i="1"/>
  <c r="K896" i="1"/>
  <c r="N895" i="1"/>
  <c r="L895" i="1"/>
  <c r="K895" i="1"/>
  <c r="N894" i="1"/>
  <c r="L894" i="1"/>
  <c r="K894" i="1"/>
  <c r="N893" i="1"/>
  <c r="L893" i="1"/>
  <c r="K893" i="1"/>
  <c r="N892" i="1"/>
  <c r="L892" i="1"/>
  <c r="K892" i="1"/>
  <c r="M892" i="1" s="1"/>
  <c r="A886" i="2" s="1"/>
  <c r="J886" i="2" s="1"/>
  <c r="N891" i="1"/>
  <c r="L891" i="1"/>
  <c r="K891" i="1"/>
  <c r="N890" i="1"/>
  <c r="L890" i="1"/>
  <c r="K890" i="1"/>
  <c r="N889" i="1"/>
  <c r="L889" i="1"/>
  <c r="K889" i="1"/>
  <c r="N888" i="1"/>
  <c r="L888" i="1"/>
  <c r="K888" i="1"/>
  <c r="N887" i="1"/>
  <c r="L887" i="1"/>
  <c r="K887" i="1"/>
  <c r="N886" i="1"/>
  <c r="L886" i="1"/>
  <c r="K886" i="1"/>
  <c r="N885" i="1"/>
  <c r="L885" i="1"/>
  <c r="K885" i="1"/>
  <c r="N884" i="1"/>
  <c r="L884" i="1"/>
  <c r="K884" i="1"/>
  <c r="N883" i="1"/>
  <c r="L883" i="1"/>
  <c r="K883" i="1"/>
  <c r="M883" i="1" s="1"/>
  <c r="A877" i="2" s="1"/>
  <c r="J877" i="2" s="1"/>
  <c r="N882" i="1"/>
  <c r="L882" i="1"/>
  <c r="K882" i="1"/>
  <c r="N881" i="1"/>
  <c r="L881" i="1"/>
  <c r="K881" i="1"/>
  <c r="N880" i="1"/>
  <c r="M880" i="1"/>
  <c r="A874" i="2" s="1"/>
  <c r="J874" i="2" s="1"/>
  <c r="L880" i="1"/>
  <c r="K880" i="1"/>
  <c r="N879" i="1"/>
  <c r="L879" i="1"/>
  <c r="K879" i="1"/>
  <c r="N878" i="1"/>
  <c r="L878" i="1"/>
  <c r="K878" i="1"/>
  <c r="M878" i="1" s="1"/>
  <c r="A872" i="2" s="1"/>
  <c r="J872" i="2" s="1"/>
  <c r="N877" i="1"/>
  <c r="L877" i="1"/>
  <c r="K877" i="1"/>
  <c r="N876" i="1"/>
  <c r="L876" i="1"/>
  <c r="K876" i="1"/>
  <c r="N875" i="1"/>
  <c r="L875" i="1"/>
  <c r="K875" i="1"/>
  <c r="N874" i="1"/>
  <c r="L874" i="1"/>
  <c r="K874" i="1"/>
  <c r="N873" i="1"/>
  <c r="L873" i="1"/>
  <c r="K873" i="1"/>
  <c r="N872" i="1"/>
  <c r="L872" i="1"/>
  <c r="K872" i="1"/>
  <c r="N871" i="1"/>
  <c r="L871" i="1"/>
  <c r="K871" i="1"/>
  <c r="N870" i="1"/>
  <c r="L870" i="1"/>
  <c r="K870" i="1"/>
  <c r="M870" i="1" s="1"/>
  <c r="A864" i="2" s="1"/>
  <c r="J864" i="2" s="1"/>
  <c r="N869" i="1"/>
  <c r="L869" i="1"/>
  <c r="K869" i="1"/>
  <c r="N868" i="1"/>
  <c r="L868" i="1"/>
  <c r="K868" i="1"/>
  <c r="N867" i="1"/>
  <c r="L867" i="1"/>
  <c r="K867" i="1"/>
  <c r="N866" i="1"/>
  <c r="L866" i="1"/>
  <c r="K866" i="1"/>
  <c r="N865" i="1"/>
  <c r="L865" i="1"/>
  <c r="M865" i="1" s="1"/>
  <c r="A859" i="2" s="1"/>
  <c r="J859" i="2" s="1"/>
  <c r="K865" i="1"/>
  <c r="N864" i="1"/>
  <c r="L864" i="1"/>
  <c r="M864" i="1" s="1"/>
  <c r="A858" i="2" s="1"/>
  <c r="J858" i="2" s="1"/>
  <c r="K864" i="1"/>
  <c r="N863" i="1"/>
  <c r="L863" i="1"/>
  <c r="K863" i="1"/>
  <c r="M863" i="1" s="1"/>
  <c r="A857" i="2" s="1"/>
  <c r="J857" i="2" s="1"/>
  <c r="N862" i="1"/>
  <c r="L862" i="1"/>
  <c r="K862" i="1"/>
  <c r="M862" i="1" s="1"/>
  <c r="A856" i="2" s="1"/>
  <c r="J856" i="2" s="1"/>
  <c r="N861" i="1"/>
  <c r="L861" i="1"/>
  <c r="K861" i="1"/>
  <c r="N860" i="1"/>
  <c r="L860" i="1"/>
  <c r="M860" i="1" s="1"/>
  <c r="A854" i="2" s="1"/>
  <c r="J854" i="2" s="1"/>
  <c r="K860" i="1"/>
  <c r="N859" i="1"/>
  <c r="L859" i="1"/>
  <c r="K859" i="1"/>
  <c r="N858" i="1"/>
  <c r="L858" i="1"/>
  <c r="K858" i="1"/>
  <c r="M858" i="1" s="1"/>
  <c r="A852" i="2" s="1"/>
  <c r="J852" i="2" s="1"/>
  <c r="N857" i="1"/>
  <c r="L857" i="1"/>
  <c r="K857" i="1"/>
  <c r="N856" i="1"/>
  <c r="L856" i="1"/>
  <c r="K856" i="1"/>
  <c r="M856" i="1" s="1"/>
  <c r="A850" i="2" s="1"/>
  <c r="J850" i="2" s="1"/>
  <c r="N855" i="1"/>
  <c r="L855" i="1"/>
  <c r="K855" i="1"/>
  <c r="N854" i="1"/>
  <c r="L854" i="1"/>
  <c r="K854" i="1"/>
  <c r="N853" i="1"/>
  <c r="L853" i="1"/>
  <c r="K853" i="1"/>
  <c r="N852" i="1"/>
  <c r="L852" i="1"/>
  <c r="K852" i="1"/>
  <c r="N851" i="1"/>
  <c r="L851" i="1"/>
  <c r="K851" i="1"/>
  <c r="N850" i="1"/>
  <c r="L850" i="1"/>
  <c r="K850" i="1"/>
  <c r="N849" i="1"/>
  <c r="L849" i="1"/>
  <c r="K849" i="1"/>
  <c r="N848" i="1"/>
  <c r="L848" i="1"/>
  <c r="K848" i="1"/>
  <c r="M848" i="1" s="1"/>
  <c r="A842" i="2" s="1"/>
  <c r="J842" i="2" s="1"/>
  <c r="N847" i="1"/>
  <c r="L847" i="1"/>
  <c r="K847" i="1"/>
  <c r="N846" i="1"/>
  <c r="L846" i="1"/>
  <c r="K846" i="1"/>
  <c r="N845" i="1"/>
  <c r="L845" i="1"/>
  <c r="M845" i="1" s="1"/>
  <c r="A839" i="2" s="1"/>
  <c r="J839" i="2" s="1"/>
  <c r="K845" i="1"/>
  <c r="N844" i="1"/>
  <c r="L844" i="1"/>
  <c r="M844" i="1" s="1"/>
  <c r="A838" i="2" s="1"/>
  <c r="J838" i="2" s="1"/>
  <c r="K844" i="1"/>
  <c r="N843" i="1"/>
  <c r="L843" i="1"/>
  <c r="K843" i="1"/>
  <c r="N842" i="1"/>
  <c r="L842" i="1"/>
  <c r="K842" i="1"/>
  <c r="N841" i="1"/>
  <c r="L841" i="1"/>
  <c r="K841" i="1"/>
  <c r="N840" i="1"/>
  <c r="L840" i="1"/>
  <c r="K840" i="1"/>
  <c r="N839" i="1"/>
  <c r="L839" i="1"/>
  <c r="K839" i="1"/>
  <c r="N838" i="1"/>
  <c r="L838" i="1"/>
  <c r="K838" i="1"/>
  <c r="N837" i="1"/>
  <c r="L837" i="1"/>
  <c r="K837" i="1"/>
  <c r="N836" i="1"/>
  <c r="L836" i="1"/>
  <c r="K836" i="1"/>
  <c r="N835" i="1"/>
  <c r="L835" i="1"/>
  <c r="K835" i="1"/>
  <c r="N834" i="1"/>
  <c r="L834" i="1"/>
  <c r="K834" i="1"/>
  <c r="N833" i="1"/>
  <c r="L833" i="1"/>
  <c r="K833" i="1"/>
  <c r="N832" i="1"/>
  <c r="L832" i="1"/>
  <c r="K832" i="1"/>
  <c r="N831" i="1"/>
  <c r="L831" i="1"/>
  <c r="K831" i="1"/>
  <c r="N830" i="1"/>
  <c r="L830" i="1"/>
  <c r="K830" i="1"/>
  <c r="N829" i="1"/>
  <c r="L829" i="1"/>
  <c r="K829" i="1"/>
  <c r="N828" i="1"/>
  <c r="L828" i="1"/>
  <c r="K828" i="1"/>
  <c r="N827" i="1"/>
  <c r="L827" i="1"/>
  <c r="K827" i="1"/>
  <c r="N826" i="1"/>
  <c r="L826" i="1"/>
  <c r="K826" i="1"/>
  <c r="N825" i="1"/>
  <c r="L825" i="1"/>
  <c r="K825" i="1"/>
  <c r="N824" i="1"/>
  <c r="L824" i="1"/>
  <c r="K824" i="1"/>
  <c r="M824" i="1" s="1"/>
  <c r="A818" i="2" s="1"/>
  <c r="J818" i="2" s="1"/>
  <c r="N823" i="1"/>
  <c r="L823" i="1"/>
  <c r="K823" i="1"/>
  <c r="N822" i="1"/>
  <c r="L822" i="1"/>
  <c r="K822" i="1"/>
  <c r="N821" i="1"/>
  <c r="L821" i="1"/>
  <c r="K821" i="1"/>
  <c r="N820" i="1"/>
  <c r="L820" i="1"/>
  <c r="K820" i="1"/>
  <c r="N819" i="1"/>
  <c r="L819" i="1"/>
  <c r="K819" i="1"/>
  <c r="N818" i="1"/>
  <c r="L818" i="1"/>
  <c r="K818" i="1"/>
  <c r="N817" i="1"/>
  <c r="L817" i="1"/>
  <c r="K817" i="1"/>
  <c r="M817" i="1" s="1"/>
  <c r="A811" i="2" s="1"/>
  <c r="J811" i="2" s="1"/>
  <c r="N816" i="1"/>
  <c r="L816" i="1"/>
  <c r="K816" i="1"/>
  <c r="N815" i="1"/>
  <c r="L815" i="1"/>
  <c r="K815" i="1"/>
  <c r="N814" i="1"/>
  <c r="L814" i="1"/>
  <c r="K814" i="1"/>
  <c r="N813" i="1"/>
  <c r="L813" i="1"/>
  <c r="K813" i="1"/>
  <c r="M813" i="1" s="1"/>
  <c r="A807" i="2" s="1"/>
  <c r="J807" i="2" s="1"/>
  <c r="N812" i="1"/>
  <c r="L812" i="1"/>
  <c r="K812" i="1"/>
  <c r="N811" i="1"/>
  <c r="L811" i="1"/>
  <c r="K811" i="1"/>
  <c r="N810" i="1"/>
  <c r="L810" i="1"/>
  <c r="K810" i="1"/>
  <c r="N809" i="1"/>
  <c r="L809" i="1"/>
  <c r="K809" i="1"/>
  <c r="N808" i="1"/>
  <c r="L808" i="1"/>
  <c r="K808" i="1"/>
  <c r="N807" i="1"/>
  <c r="L807" i="1"/>
  <c r="K807" i="1"/>
  <c r="N806" i="1"/>
  <c r="L806" i="1"/>
  <c r="K806" i="1"/>
  <c r="N805" i="1"/>
  <c r="L805" i="1"/>
  <c r="K805" i="1"/>
  <c r="N804" i="1"/>
  <c r="L804" i="1"/>
  <c r="K804" i="1"/>
  <c r="N803" i="1"/>
  <c r="L803" i="1"/>
  <c r="M803" i="1" s="1"/>
  <c r="A797" i="2" s="1"/>
  <c r="J797" i="2" s="1"/>
  <c r="K803" i="1"/>
  <c r="N802" i="1"/>
  <c r="L802" i="1"/>
  <c r="M802" i="1" s="1"/>
  <c r="A796" i="2" s="1"/>
  <c r="J796" i="2" s="1"/>
  <c r="K802" i="1"/>
  <c r="N801" i="1"/>
  <c r="L801" i="1"/>
  <c r="K801" i="1"/>
  <c r="N800" i="1"/>
  <c r="L800" i="1"/>
  <c r="K800" i="1"/>
  <c r="N799" i="1"/>
  <c r="L799" i="1"/>
  <c r="K799" i="1"/>
  <c r="M799" i="1" s="1"/>
  <c r="A793" i="2" s="1"/>
  <c r="N793" i="2" s="1"/>
  <c r="N798" i="1"/>
  <c r="L798" i="1"/>
  <c r="K798" i="1"/>
  <c r="N797" i="1"/>
  <c r="L797" i="1"/>
  <c r="M797" i="1" s="1"/>
  <c r="A791" i="2" s="1"/>
  <c r="J791" i="2" s="1"/>
  <c r="K797" i="1"/>
  <c r="N796" i="1"/>
  <c r="L796" i="1"/>
  <c r="K796" i="1"/>
  <c r="N795" i="1"/>
  <c r="L795" i="1"/>
  <c r="K795" i="1"/>
  <c r="N794" i="1"/>
  <c r="L794" i="1"/>
  <c r="K794" i="1"/>
  <c r="N793" i="1"/>
  <c r="L793" i="1"/>
  <c r="K793" i="1"/>
  <c r="N792" i="1"/>
  <c r="L792" i="1"/>
  <c r="K792" i="1"/>
  <c r="N791" i="1"/>
  <c r="L791" i="1"/>
  <c r="K791" i="1"/>
  <c r="N790" i="1"/>
  <c r="L790" i="1"/>
  <c r="K790" i="1"/>
  <c r="N789" i="1"/>
  <c r="L789" i="1"/>
  <c r="K789" i="1"/>
  <c r="N788" i="1"/>
  <c r="L788" i="1"/>
  <c r="K788" i="1"/>
  <c r="N787" i="1"/>
  <c r="L787" i="1"/>
  <c r="K787" i="1"/>
  <c r="N786" i="1"/>
  <c r="L786" i="1"/>
  <c r="K786" i="1"/>
  <c r="N785" i="1"/>
  <c r="L785" i="1"/>
  <c r="K785" i="1"/>
  <c r="N784" i="1"/>
  <c r="L784" i="1"/>
  <c r="K784" i="1"/>
  <c r="N783" i="1"/>
  <c r="L783" i="1"/>
  <c r="K783" i="1"/>
  <c r="N782" i="1"/>
  <c r="L782" i="1"/>
  <c r="M782" i="1" s="1"/>
  <c r="A776" i="2" s="1"/>
  <c r="J776" i="2" s="1"/>
  <c r="K782" i="1"/>
  <c r="N781" i="1"/>
  <c r="L781" i="1"/>
  <c r="K781" i="1"/>
  <c r="N780" i="1"/>
  <c r="L780" i="1"/>
  <c r="K780" i="1"/>
  <c r="N779" i="1"/>
  <c r="L779" i="1"/>
  <c r="K779" i="1"/>
  <c r="M779" i="1" s="1"/>
  <c r="A773" i="2" s="1"/>
  <c r="J773" i="2" s="1"/>
  <c r="N778" i="1"/>
  <c r="L778" i="1"/>
  <c r="K778" i="1"/>
  <c r="N777" i="1"/>
  <c r="L777" i="1"/>
  <c r="K777" i="1"/>
  <c r="N776" i="1"/>
  <c r="L776" i="1"/>
  <c r="K776" i="1"/>
  <c r="N775" i="1"/>
  <c r="L775" i="1"/>
  <c r="K775" i="1"/>
  <c r="N774" i="1"/>
  <c r="L774" i="1"/>
  <c r="M774" i="1" s="1"/>
  <c r="A768" i="2" s="1"/>
  <c r="J768" i="2" s="1"/>
  <c r="K774" i="1"/>
  <c r="N773" i="1"/>
  <c r="L773" i="1"/>
  <c r="K773" i="1"/>
  <c r="N772" i="1"/>
  <c r="L772" i="1"/>
  <c r="K772" i="1"/>
  <c r="N771" i="1"/>
  <c r="L771" i="1"/>
  <c r="K771" i="1"/>
  <c r="N770" i="1"/>
  <c r="L770" i="1"/>
  <c r="K770" i="1"/>
  <c r="N769" i="1"/>
  <c r="L769" i="1"/>
  <c r="K769" i="1"/>
  <c r="N768" i="1"/>
  <c r="L768" i="1"/>
  <c r="K768" i="1"/>
  <c r="N767" i="1"/>
  <c r="L767" i="1"/>
  <c r="K767" i="1"/>
  <c r="N766" i="1"/>
  <c r="L766" i="1"/>
  <c r="K766" i="1"/>
  <c r="N765" i="1"/>
  <c r="L765" i="1"/>
  <c r="K765" i="1"/>
  <c r="M765" i="1" s="1"/>
  <c r="A759" i="2" s="1"/>
  <c r="J759" i="2" s="1"/>
  <c r="N764" i="1"/>
  <c r="L764" i="1"/>
  <c r="K764" i="1"/>
  <c r="N763" i="1"/>
  <c r="L763" i="1"/>
  <c r="K763" i="1"/>
  <c r="N762" i="1"/>
  <c r="L762" i="1"/>
  <c r="K762" i="1"/>
  <c r="N761" i="1"/>
  <c r="L761" i="1"/>
  <c r="K761" i="1"/>
  <c r="N760" i="1"/>
  <c r="L760" i="1"/>
  <c r="K760" i="1"/>
  <c r="N759" i="1"/>
  <c r="L759" i="1"/>
  <c r="K759" i="1"/>
  <c r="N758" i="1"/>
  <c r="L758" i="1"/>
  <c r="K758" i="1"/>
  <c r="N757" i="1"/>
  <c r="L757" i="1"/>
  <c r="K757" i="1"/>
  <c r="M757" i="1" s="1"/>
  <c r="A751" i="2" s="1"/>
  <c r="J751" i="2" s="1"/>
  <c r="N756" i="1"/>
  <c r="L756" i="1"/>
  <c r="K756" i="1"/>
  <c r="N755" i="1"/>
  <c r="L755" i="1"/>
  <c r="K755" i="1"/>
  <c r="N754" i="1"/>
  <c r="L754" i="1"/>
  <c r="K754" i="1"/>
  <c r="N753" i="1"/>
  <c r="L753" i="1"/>
  <c r="K753" i="1"/>
  <c r="N752" i="1"/>
  <c r="L752" i="1"/>
  <c r="K752" i="1"/>
  <c r="N751" i="1"/>
  <c r="L751" i="1"/>
  <c r="K751" i="1"/>
  <c r="N750" i="1"/>
  <c r="L750" i="1"/>
  <c r="K750" i="1"/>
  <c r="N749" i="1"/>
  <c r="L749" i="1"/>
  <c r="K749" i="1"/>
  <c r="M749" i="1" s="1"/>
  <c r="A743" i="2" s="1"/>
  <c r="J743" i="2" s="1"/>
  <c r="N748" i="1"/>
  <c r="L748" i="1"/>
  <c r="K748" i="1"/>
  <c r="N747" i="1"/>
  <c r="L747" i="1"/>
  <c r="K747" i="1"/>
  <c r="N746" i="1"/>
  <c r="L746" i="1"/>
  <c r="M746" i="1" s="1"/>
  <c r="A740" i="2" s="1"/>
  <c r="J740" i="2" s="1"/>
  <c r="K746" i="1"/>
  <c r="N745" i="1"/>
  <c r="L745" i="1"/>
  <c r="M745" i="1" s="1"/>
  <c r="A739" i="2" s="1"/>
  <c r="J739" i="2" s="1"/>
  <c r="K745" i="1"/>
  <c r="N744" i="1"/>
  <c r="L744" i="1"/>
  <c r="K744" i="1"/>
  <c r="N743" i="1"/>
  <c r="L743" i="1"/>
  <c r="K743" i="1"/>
  <c r="N742" i="1"/>
  <c r="L742" i="1"/>
  <c r="K742" i="1"/>
  <c r="N741" i="1"/>
  <c r="L741" i="1"/>
  <c r="K741" i="1"/>
  <c r="N740" i="1"/>
  <c r="L740" i="1"/>
  <c r="K740" i="1"/>
  <c r="M740" i="1" s="1"/>
  <c r="A734" i="2" s="1"/>
  <c r="J734" i="2" s="1"/>
  <c r="N739" i="1"/>
  <c r="L739" i="1"/>
  <c r="K739" i="1"/>
  <c r="N738" i="1"/>
  <c r="L738" i="1"/>
  <c r="K738" i="1"/>
  <c r="N737" i="1"/>
  <c r="M737" i="1"/>
  <c r="A731" i="2" s="1"/>
  <c r="J731" i="2" s="1"/>
  <c r="L737" i="1"/>
  <c r="K737" i="1"/>
  <c r="N736" i="1"/>
  <c r="L736" i="1"/>
  <c r="K736" i="1"/>
  <c r="N735" i="1"/>
  <c r="L735" i="1"/>
  <c r="K735" i="1"/>
  <c r="M735" i="1" s="1"/>
  <c r="A729" i="2" s="1"/>
  <c r="J729" i="2" s="1"/>
  <c r="N734" i="1"/>
  <c r="L734" i="1"/>
  <c r="K734" i="1"/>
  <c r="N733" i="1"/>
  <c r="L733" i="1"/>
  <c r="K733" i="1"/>
  <c r="N732" i="1"/>
  <c r="L732" i="1"/>
  <c r="K732" i="1"/>
  <c r="N731" i="1"/>
  <c r="L731" i="1"/>
  <c r="K731" i="1"/>
  <c r="N730" i="1"/>
  <c r="L730" i="1"/>
  <c r="M730" i="1" s="1"/>
  <c r="A724" i="2" s="1"/>
  <c r="J724" i="2" s="1"/>
  <c r="K730" i="1"/>
  <c r="N729" i="1"/>
  <c r="L729" i="1"/>
  <c r="K729" i="1"/>
  <c r="M729" i="1" s="1"/>
  <c r="A723" i="2" s="1"/>
  <c r="J723" i="2" s="1"/>
  <c r="N728" i="1"/>
  <c r="L728" i="1"/>
  <c r="K728" i="1"/>
  <c r="M728" i="1" s="1"/>
  <c r="A722" i="2" s="1"/>
  <c r="J722" i="2" s="1"/>
  <c r="N727" i="1"/>
  <c r="L727" i="1"/>
  <c r="K727" i="1"/>
  <c r="N726" i="1"/>
  <c r="L726" i="1"/>
  <c r="K726" i="1"/>
  <c r="N725" i="1"/>
  <c r="L725" i="1"/>
  <c r="K725" i="1"/>
  <c r="N724" i="1"/>
  <c r="L724" i="1"/>
  <c r="K724" i="1"/>
  <c r="N723" i="1"/>
  <c r="L723" i="1"/>
  <c r="M723" i="1" s="1"/>
  <c r="A717" i="2" s="1"/>
  <c r="J717" i="2" s="1"/>
  <c r="K723" i="1"/>
  <c r="N722" i="1"/>
  <c r="L722" i="1"/>
  <c r="K722" i="1"/>
  <c r="N721" i="1"/>
  <c r="L721" i="1"/>
  <c r="K721" i="1"/>
  <c r="M721" i="1" s="1"/>
  <c r="A715" i="2" s="1"/>
  <c r="J715" i="2" s="1"/>
  <c r="N720" i="1"/>
  <c r="L720" i="1"/>
  <c r="K720" i="1"/>
  <c r="N719" i="1"/>
  <c r="L719" i="1"/>
  <c r="K719" i="1"/>
  <c r="M719" i="1" s="1"/>
  <c r="A713" i="2" s="1"/>
  <c r="J713" i="2" s="1"/>
  <c r="N718" i="1"/>
  <c r="L718" i="1"/>
  <c r="K718" i="1"/>
  <c r="N717" i="1"/>
  <c r="L717" i="1"/>
  <c r="K717" i="1"/>
  <c r="N716" i="1"/>
  <c r="L716" i="1"/>
  <c r="K716" i="1"/>
  <c r="N715" i="1"/>
  <c r="L715" i="1"/>
  <c r="K715" i="1"/>
  <c r="N714" i="1"/>
  <c r="L714" i="1"/>
  <c r="M714" i="1" s="1"/>
  <c r="A708" i="2" s="1"/>
  <c r="J708" i="2" s="1"/>
  <c r="K714" i="1"/>
  <c r="N713" i="1"/>
  <c r="L713" i="1"/>
  <c r="K713" i="1"/>
  <c r="N712" i="1"/>
  <c r="L712" i="1"/>
  <c r="K712" i="1"/>
  <c r="M712" i="1" s="1"/>
  <c r="A706" i="2" s="1"/>
  <c r="J706" i="2" s="1"/>
  <c r="N711" i="1"/>
  <c r="L711" i="1"/>
  <c r="K711" i="1"/>
  <c r="N710" i="1"/>
  <c r="L710" i="1"/>
  <c r="K710" i="1"/>
  <c r="N709" i="1"/>
  <c r="L709" i="1"/>
  <c r="K709" i="1"/>
  <c r="N708" i="1"/>
  <c r="L708" i="1"/>
  <c r="K708" i="1"/>
  <c r="N707" i="1"/>
  <c r="L707" i="1"/>
  <c r="M707" i="1" s="1"/>
  <c r="A701" i="2" s="1"/>
  <c r="J701" i="2" s="1"/>
  <c r="K707" i="1"/>
  <c r="N706" i="1"/>
  <c r="L706" i="1"/>
  <c r="K706" i="1"/>
  <c r="N705" i="1"/>
  <c r="L705" i="1"/>
  <c r="K705" i="1"/>
  <c r="M705" i="1" s="1"/>
  <c r="A699" i="2" s="1"/>
  <c r="J699" i="2" s="1"/>
  <c r="N704" i="1"/>
  <c r="L704" i="1"/>
  <c r="K704" i="1"/>
  <c r="N703" i="1"/>
  <c r="L703" i="1"/>
  <c r="K703" i="1"/>
  <c r="N702" i="1"/>
  <c r="L702" i="1"/>
  <c r="K702" i="1"/>
  <c r="N701" i="1"/>
  <c r="L701" i="1"/>
  <c r="K701" i="1"/>
  <c r="N700" i="1"/>
  <c r="L700" i="1"/>
  <c r="K700" i="1"/>
  <c r="N699" i="1"/>
  <c r="L699" i="1"/>
  <c r="K699" i="1"/>
  <c r="N698" i="1"/>
  <c r="L698" i="1"/>
  <c r="K698" i="1"/>
  <c r="N697" i="1"/>
  <c r="L697" i="1"/>
  <c r="K697" i="1"/>
  <c r="N696" i="1"/>
  <c r="L696" i="1"/>
  <c r="K696" i="1"/>
  <c r="M696" i="1" s="1"/>
  <c r="A690" i="2" s="1"/>
  <c r="J690" i="2" s="1"/>
  <c r="N695" i="1"/>
  <c r="L695" i="1"/>
  <c r="K695" i="1"/>
  <c r="N694" i="1"/>
  <c r="L694" i="1"/>
  <c r="K694" i="1"/>
  <c r="N693" i="1"/>
  <c r="L693" i="1"/>
  <c r="K693" i="1"/>
  <c r="N692" i="1"/>
  <c r="L692" i="1"/>
  <c r="K692" i="1"/>
  <c r="N691" i="1"/>
  <c r="L691" i="1"/>
  <c r="K691" i="1"/>
  <c r="N690" i="1"/>
  <c r="L690" i="1"/>
  <c r="K690" i="1"/>
  <c r="N689" i="1"/>
  <c r="L689" i="1"/>
  <c r="K689" i="1"/>
  <c r="N688" i="1"/>
  <c r="L688" i="1"/>
  <c r="K688" i="1"/>
  <c r="M688" i="1" s="1"/>
  <c r="A682" i="2" s="1"/>
  <c r="J682" i="2" s="1"/>
  <c r="N687" i="1"/>
  <c r="L687" i="1"/>
  <c r="K687" i="1"/>
  <c r="N686" i="1"/>
  <c r="L686" i="1"/>
  <c r="K686" i="1"/>
  <c r="N685" i="1"/>
  <c r="L685" i="1"/>
  <c r="K685" i="1"/>
  <c r="N684" i="1"/>
  <c r="L684" i="1"/>
  <c r="K684" i="1"/>
  <c r="N683" i="1"/>
  <c r="L683" i="1"/>
  <c r="K683" i="1"/>
  <c r="N682" i="1"/>
  <c r="L682" i="1"/>
  <c r="K682" i="1"/>
  <c r="N681" i="1"/>
  <c r="L681" i="1"/>
  <c r="K681" i="1"/>
  <c r="N680" i="1"/>
  <c r="L680" i="1"/>
  <c r="K680" i="1"/>
  <c r="N679" i="1"/>
  <c r="L679" i="1"/>
  <c r="K679" i="1"/>
  <c r="N678" i="1"/>
  <c r="L678" i="1"/>
  <c r="K678" i="1"/>
  <c r="M678" i="1" s="1"/>
  <c r="A672" i="2" s="1"/>
  <c r="J672" i="2" s="1"/>
  <c r="N677" i="1"/>
  <c r="L677" i="1"/>
  <c r="K677" i="1"/>
  <c r="N676" i="1"/>
  <c r="L676" i="1"/>
  <c r="K676" i="1"/>
  <c r="N675" i="1"/>
  <c r="L675" i="1"/>
  <c r="K675" i="1"/>
  <c r="N674" i="1"/>
  <c r="L674" i="1"/>
  <c r="K674" i="1"/>
  <c r="N673" i="1"/>
  <c r="L673" i="1"/>
  <c r="K673" i="1"/>
  <c r="N672" i="1"/>
  <c r="L672" i="1"/>
  <c r="K672" i="1"/>
  <c r="N671" i="1"/>
  <c r="L671" i="1"/>
  <c r="K671" i="1"/>
  <c r="N670" i="1"/>
  <c r="L670" i="1"/>
  <c r="K670" i="1"/>
  <c r="M670" i="1" s="1"/>
  <c r="A664" i="2" s="1"/>
  <c r="J664" i="2" s="1"/>
  <c r="N669" i="1"/>
  <c r="L669" i="1"/>
  <c r="K669" i="1"/>
  <c r="N668" i="1"/>
  <c r="L668" i="1"/>
  <c r="M668" i="1" s="1"/>
  <c r="A662" i="2" s="1"/>
  <c r="J662" i="2" s="1"/>
  <c r="K668" i="1"/>
  <c r="N667" i="1"/>
  <c r="L667" i="1"/>
  <c r="K667" i="1"/>
  <c r="N666" i="1"/>
  <c r="L666" i="1"/>
  <c r="K666" i="1"/>
  <c r="N665" i="1"/>
  <c r="L665" i="1"/>
  <c r="K665" i="1"/>
  <c r="N664" i="1"/>
  <c r="L664" i="1"/>
  <c r="K664" i="1"/>
  <c r="M664" i="1" s="1"/>
  <c r="A658" i="2" s="1"/>
  <c r="J658" i="2" s="1"/>
  <c r="N663" i="1"/>
  <c r="L663" i="1"/>
  <c r="K663" i="1"/>
  <c r="N662" i="1"/>
  <c r="L662" i="1"/>
  <c r="K662" i="1"/>
  <c r="N661" i="1"/>
  <c r="L661" i="1"/>
  <c r="M661" i="1" s="1"/>
  <c r="A655" i="2" s="1"/>
  <c r="J655" i="2" s="1"/>
  <c r="K661" i="1"/>
  <c r="N660" i="1"/>
  <c r="L660" i="1"/>
  <c r="K660" i="1"/>
  <c r="N659" i="1"/>
  <c r="L659" i="1"/>
  <c r="K659" i="1"/>
  <c r="N658" i="1"/>
  <c r="L658" i="1"/>
  <c r="K658" i="1"/>
  <c r="N657" i="1"/>
  <c r="L657" i="1"/>
  <c r="K657" i="1"/>
  <c r="N656" i="1"/>
  <c r="L656" i="1"/>
  <c r="K656" i="1"/>
  <c r="M656" i="1" s="1"/>
  <c r="A650" i="2" s="1"/>
  <c r="J650" i="2" s="1"/>
  <c r="N655" i="1"/>
  <c r="L655" i="1"/>
  <c r="K655" i="1"/>
  <c r="N654" i="1"/>
  <c r="L654" i="1"/>
  <c r="K654" i="1"/>
  <c r="N653" i="1"/>
  <c r="L653" i="1"/>
  <c r="M653" i="1" s="1"/>
  <c r="A647" i="2" s="1"/>
  <c r="J647" i="2" s="1"/>
  <c r="K653" i="1"/>
  <c r="N652" i="1"/>
  <c r="L652" i="1"/>
  <c r="K652" i="1"/>
  <c r="N651" i="1"/>
  <c r="L651" i="1"/>
  <c r="K651" i="1"/>
  <c r="N650" i="1"/>
  <c r="L650" i="1"/>
  <c r="K650" i="1"/>
  <c r="N649" i="1"/>
  <c r="L649" i="1"/>
  <c r="K649" i="1"/>
  <c r="N648" i="1"/>
  <c r="L648" i="1"/>
  <c r="K648" i="1"/>
  <c r="N647" i="1"/>
  <c r="L647" i="1"/>
  <c r="K647" i="1"/>
  <c r="N646" i="1"/>
  <c r="L646" i="1"/>
  <c r="K646" i="1"/>
  <c r="N645" i="1"/>
  <c r="L645" i="1"/>
  <c r="K645" i="1"/>
  <c r="N644" i="1"/>
  <c r="L644" i="1"/>
  <c r="K644" i="1"/>
  <c r="M644" i="1" s="1"/>
  <c r="A638" i="2" s="1"/>
  <c r="J638" i="2" s="1"/>
  <c r="N643" i="1"/>
  <c r="L643" i="1"/>
  <c r="K643" i="1"/>
  <c r="M643" i="1" s="1"/>
  <c r="A637" i="2" s="1"/>
  <c r="J637" i="2" s="1"/>
  <c r="N642" i="1"/>
  <c r="L642" i="1"/>
  <c r="K642" i="1"/>
  <c r="N641" i="1"/>
  <c r="L641" i="1"/>
  <c r="K641" i="1"/>
  <c r="N640" i="1"/>
  <c r="L640" i="1"/>
  <c r="K640" i="1"/>
  <c r="N639" i="1"/>
  <c r="L639" i="1"/>
  <c r="K639" i="1"/>
  <c r="N638" i="1"/>
  <c r="L638" i="1"/>
  <c r="K638" i="1"/>
  <c r="N637" i="1"/>
  <c r="L637" i="1"/>
  <c r="K637" i="1"/>
  <c r="N636" i="1"/>
  <c r="L636" i="1"/>
  <c r="K636" i="1"/>
  <c r="N635" i="1"/>
  <c r="L635" i="1"/>
  <c r="K635" i="1"/>
  <c r="M635" i="1" s="1"/>
  <c r="A629" i="2" s="1"/>
  <c r="J629" i="2" s="1"/>
  <c r="N634" i="1"/>
  <c r="L634" i="1"/>
  <c r="K634" i="1"/>
  <c r="N633" i="1"/>
  <c r="L633" i="1"/>
  <c r="K633" i="1"/>
  <c r="N632" i="1"/>
  <c r="L632" i="1"/>
  <c r="M632" i="1" s="1"/>
  <c r="A626" i="2" s="1"/>
  <c r="J626" i="2" s="1"/>
  <c r="K632" i="1"/>
  <c r="N631" i="1"/>
  <c r="L631" i="1"/>
  <c r="K631" i="1"/>
  <c r="N630" i="1"/>
  <c r="L630" i="1"/>
  <c r="K630" i="1"/>
  <c r="N629" i="1"/>
  <c r="L629" i="1"/>
  <c r="K629" i="1"/>
  <c r="N628" i="1"/>
  <c r="L628" i="1"/>
  <c r="K628" i="1"/>
  <c r="M628" i="1" s="1"/>
  <c r="A622" i="2" s="1"/>
  <c r="J622" i="2" s="1"/>
  <c r="N627" i="1"/>
  <c r="L627" i="1"/>
  <c r="K627" i="1"/>
  <c r="N626" i="1"/>
  <c r="L626" i="1"/>
  <c r="K626" i="1"/>
  <c r="N625" i="1"/>
  <c r="L625" i="1"/>
  <c r="K625" i="1"/>
  <c r="N624" i="1"/>
  <c r="L624" i="1"/>
  <c r="K624" i="1"/>
  <c r="N623" i="1"/>
  <c r="L623" i="1"/>
  <c r="K623" i="1"/>
  <c r="N622" i="1"/>
  <c r="L622" i="1"/>
  <c r="K622" i="1"/>
  <c r="N621" i="1"/>
  <c r="L621" i="1"/>
  <c r="K621" i="1"/>
  <c r="N620" i="1"/>
  <c r="L620" i="1"/>
  <c r="K620" i="1"/>
  <c r="N619" i="1"/>
  <c r="L619" i="1"/>
  <c r="K619" i="1"/>
  <c r="N618" i="1"/>
  <c r="L618" i="1"/>
  <c r="K618" i="1"/>
  <c r="N617" i="1"/>
  <c r="L617" i="1"/>
  <c r="K617" i="1"/>
  <c r="N616" i="1"/>
  <c r="M616" i="1"/>
  <c r="A610" i="2" s="1"/>
  <c r="J610" i="2" s="1"/>
  <c r="L616" i="1"/>
  <c r="K616" i="1"/>
  <c r="N615" i="1"/>
  <c r="L615" i="1"/>
  <c r="K615" i="1"/>
  <c r="N614" i="1"/>
  <c r="L614" i="1"/>
  <c r="K614" i="1"/>
  <c r="N613" i="1"/>
  <c r="L613" i="1"/>
  <c r="K613" i="1"/>
  <c r="N612" i="1"/>
  <c r="L612" i="1"/>
  <c r="K612" i="1"/>
  <c r="N611" i="1"/>
  <c r="L611" i="1"/>
  <c r="K611" i="1"/>
  <c r="N610" i="1"/>
  <c r="L610" i="1"/>
  <c r="K610" i="1"/>
  <c r="M610" i="1" s="1"/>
  <c r="A604" i="2" s="1"/>
  <c r="J604" i="2" s="1"/>
  <c r="N609" i="1"/>
  <c r="L609" i="1"/>
  <c r="K609" i="1"/>
  <c r="N608" i="1"/>
  <c r="L608" i="1"/>
  <c r="K608" i="1"/>
  <c r="M608" i="1" s="1"/>
  <c r="A602" i="2" s="1"/>
  <c r="J602" i="2" s="1"/>
  <c r="N607" i="1"/>
  <c r="L607" i="1"/>
  <c r="K607" i="1"/>
  <c r="N606" i="1"/>
  <c r="L606" i="1"/>
  <c r="K606" i="1"/>
  <c r="N605" i="1"/>
  <c r="L605" i="1"/>
  <c r="K605" i="1"/>
  <c r="N604" i="1"/>
  <c r="L604" i="1"/>
  <c r="K604" i="1"/>
  <c r="N603" i="1"/>
  <c r="L603" i="1"/>
  <c r="K603" i="1"/>
  <c r="N602" i="1"/>
  <c r="L602" i="1"/>
  <c r="K602" i="1"/>
  <c r="N601" i="1"/>
  <c r="L601" i="1"/>
  <c r="K601" i="1"/>
  <c r="N600" i="1"/>
  <c r="L600" i="1"/>
  <c r="K600" i="1"/>
  <c r="N599" i="1"/>
  <c r="L599" i="1"/>
  <c r="K599" i="1"/>
  <c r="N598" i="1"/>
  <c r="L598" i="1"/>
  <c r="K598" i="1"/>
  <c r="N597" i="1"/>
  <c r="L597" i="1"/>
  <c r="K597" i="1"/>
  <c r="N596" i="1"/>
  <c r="L596" i="1"/>
  <c r="K596" i="1"/>
  <c r="N595" i="1"/>
  <c r="L595" i="1"/>
  <c r="K595" i="1"/>
  <c r="N594" i="1"/>
  <c r="L594" i="1"/>
  <c r="K594" i="1"/>
  <c r="M594" i="1" s="1"/>
  <c r="A588" i="2" s="1"/>
  <c r="J588" i="2" s="1"/>
  <c r="N593" i="1"/>
  <c r="L593" i="1"/>
  <c r="K593" i="1"/>
  <c r="N592" i="1"/>
  <c r="L592" i="1"/>
  <c r="M592" i="1" s="1"/>
  <c r="A586" i="2" s="1"/>
  <c r="J586" i="2" s="1"/>
  <c r="K592" i="1"/>
  <c r="N591" i="1"/>
  <c r="L591" i="1"/>
  <c r="K591" i="1"/>
  <c r="N590" i="1"/>
  <c r="L590" i="1"/>
  <c r="K590" i="1"/>
  <c r="N589" i="1"/>
  <c r="L589" i="1"/>
  <c r="K589" i="1"/>
  <c r="N588" i="1"/>
  <c r="L588" i="1"/>
  <c r="K588" i="1"/>
  <c r="N587" i="1"/>
  <c r="L587" i="1"/>
  <c r="K587" i="1"/>
  <c r="N586" i="1"/>
  <c r="L586" i="1"/>
  <c r="K586" i="1"/>
  <c r="N585" i="1"/>
  <c r="L585" i="1"/>
  <c r="K585" i="1"/>
  <c r="N584" i="1"/>
  <c r="L584" i="1"/>
  <c r="K584" i="1"/>
  <c r="N583" i="1"/>
  <c r="L583" i="1"/>
  <c r="K583" i="1"/>
  <c r="N582" i="1"/>
  <c r="L582" i="1"/>
  <c r="K582" i="1"/>
  <c r="N581" i="1"/>
  <c r="L581" i="1"/>
  <c r="K581" i="1"/>
  <c r="N580" i="1"/>
  <c r="L580" i="1"/>
  <c r="K580" i="1"/>
  <c r="N579" i="1"/>
  <c r="L579" i="1"/>
  <c r="K579" i="1"/>
  <c r="N578" i="1"/>
  <c r="L578" i="1"/>
  <c r="K578" i="1"/>
  <c r="N577" i="1"/>
  <c r="L577" i="1"/>
  <c r="K577" i="1"/>
  <c r="N576" i="1"/>
  <c r="L576" i="1"/>
  <c r="K576" i="1"/>
  <c r="N575" i="1"/>
  <c r="L575" i="1"/>
  <c r="K575" i="1"/>
  <c r="N574" i="1"/>
  <c r="L574" i="1"/>
  <c r="K574" i="1"/>
  <c r="N573" i="1"/>
  <c r="L573" i="1"/>
  <c r="K573" i="1"/>
  <c r="N572" i="1"/>
  <c r="L572" i="1"/>
  <c r="K572" i="1"/>
  <c r="N571" i="1"/>
  <c r="L571" i="1"/>
  <c r="K571" i="1"/>
  <c r="N570" i="1"/>
  <c r="L570" i="1"/>
  <c r="K570" i="1"/>
  <c r="N569" i="1"/>
  <c r="L569" i="1"/>
  <c r="K569" i="1"/>
  <c r="N568" i="1"/>
  <c r="L568" i="1"/>
  <c r="K568" i="1"/>
  <c r="N567" i="1"/>
  <c r="L567" i="1"/>
  <c r="K567" i="1"/>
  <c r="N566" i="1"/>
  <c r="L566" i="1"/>
  <c r="K566" i="1"/>
  <c r="N565" i="1"/>
  <c r="L565" i="1"/>
  <c r="K565" i="1"/>
  <c r="N564" i="1"/>
  <c r="L564" i="1"/>
  <c r="K564" i="1"/>
  <c r="M564" i="1" s="1"/>
  <c r="A558" i="2" s="1"/>
  <c r="J558" i="2" s="1"/>
  <c r="N563" i="1"/>
  <c r="L563" i="1"/>
  <c r="K563" i="1"/>
  <c r="N562" i="1"/>
  <c r="L562" i="1"/>
  <c r="K562" i="1"/>
  <c r="N561" i="1"/>
  <c r="L561" i="1"/>
  <c r="K561" i="1"/>
  <c r="N560" i="1"/>
  <c r="L560" i="1"/>
  <c r="K560" i="1"/>
  <c r="M560" i="1" s="1"/>
  <c r="A554" i="2" s="1"/>
  <c r="J554" i="2" s="1"/>
  <c r="N559" i="1"/>
  <c r="L559" i="1"/>
  <c r="K559" i="1"/>
  <c r="N558" i="1"/>
  <c r="L558" i="1"/>
  <c r="K558" i="1"/>
  <c r="N557" i="1"/>
  <c r="L557" i="1"/>
  <c r="K557" i="1"/>
  <c r="N556" i="1"/>
  <c r="L556" i="1"/>
  <c r="K556" i="1"/>
  <c r="N555" i="1"/>
  <c r="L555" i="1"/>
  <c r="K555" i="1"/>
  <c r="N554" i="1"/>
  <c r="L554" i="1"/>
  <c r="K554" i="1"/>
  <c r="N553" i="1"/>
  <c r="L553" i="1"/>
  <c r="K553" i="1"/>
  <c r="N552" i="1"/>
  <c r="L552" i="1"/>
  <c r="K552" i="1"/>
  <c r="N551" i="1"/>
  <c r="L551" i="1"/>
  <c r="K551" i="1"/>
  <c r="N550" i="1"/>
  <c r="L550" i="1"/>
  <c r="K550" i="1"/>
  <c r="N549" i="1"/>
  <c r="L549" i="1"/>
  <c r="K549" i="1"/>
  <c r="N548" i="1"/>
  <c r="L548" i="1"/>
  <c r="K548" i="1"/>
  <c r="N547" i="1"/>
  <c r="L547" i="1"/>
  <c r="K547" i="1"/>
  <c r="N546" i="1"/>
  <c r="L546" i="1"/>
  <c r="K546" i="1"/>
  <c r="N545" i="1"/>
  <c r="L545" i="1"/>
  <c r="K545" i="1"/>
  <c r="N544" i="1"/>
  <c r="L544" i="1"/>
  <c r="K544" i="1"/>
  <c r="M544" i="1" s="1"/>
  <c r="A538" i="2" s="1"/>
  <c r="J538" i="2" s="1"/>
  <c r="N543" i="1"/>
  <c r="L543" i="1"/>
  <c r="K543" i="1"/>
  <c r="N542" i="1"/>
  <c r="L542" i="1"/>
  <c r="K542" i="1"/>
  <c r="N541" i="1"/>
  <c r="L541" i="1"/>
  <c r="K541" i="1"/>
  <c r="N540" i="1"/>
  <c r="L540" i="1"/>
  <c r="K540" i="1"/>
  <c r="N539" i="1"/>
  <c r="L539" i="1"/>
  <c r="K539" i="1"/>
  <c r="N538" i="1"/>
  <c r="L538" i="1"/>
  <c r="K538" i="1"/>
  <c r="N537" i="1"/>
  <c r="L537" i="1"/>
  <c r="K537" i="1"/>
  <c r="N536" i="1"/>
  <c r="L536" i="1"/>
  <c r="K536" i="1"/>
  <c r="M536" i="1" s="1"/>
  <c r="A530" i="2" s="1"/>
  <c r="J530" i="2" s="1"/>
  <c r="N535" i="1"/>
  <c r="L535" i="1"/>
  <c r="K535" i="1"/>
  <c r="N534" i="1"/>
  <c r="L534" i="1"/>
  <c r="K534" i="1"/>
  <c r="N533" i="1"/>
  <c r="L533" i="1"/>
  <c r="K533" i="1"/>
  <c r="N532" i="1"/>
  <c r="L532" i="1"/>
  <c r="K532" i="1"/>
  <c r="N531" i="1"/>
  <c r="L531" i="1"/>
  <c r="K531" i="1"/>
  <c r="N530" i="1"/>
  <c r="L530" i="1"/>
  <c r="K530" i="1"/>
  <c r="N529" i="1"/>
  <c r="L529" i="1"/>
  <c r="K529" i="1"/>
  <c r="N528" i="1"/>
  <c r="L528" i="1"/>
  <c r="K528" i="1"/>
  <c r="N527" i="1"/>
  <c r="L527" i="1"/>
  <c r="K527" i="1"/>
  <c r="N526" i="1"/>
  <c r="L526" i="1"/>
  <c r="K526" i="1"/>
  <c r="N525" i="1"/>
  <c r="L525" i="1"/>
  <c r="K525" i="1"/>
  <c r="M525" i="1" s="1"/>
  <c r="A519" i="2" s="1"/>
  <c r="N524" i="1"/>
  <c r="L524" i="1"/>
  <c r="K524" i="1"/>
  <c r="N523" i="1"/>
  <c r="L523" i="1"/>
  <c r="K523" i="1"/>
  <c r="N522" i="1"/>
  <c r="L522" i="1"/>
  <c r="K522" i="1"/>
  <c r="N521" i="1"/>
  <c r="L521" i="1"/>
  <c r="K521" i="1"/>
  <c r="N520" i="1"/>
  <c r="L520" i="1"/>
  <c r="K520" i="1"/>
  <c r="N519" i="1"/>
  <c r="L519" i="1"/>
  <c r="K519" i="1"/>
  <c r="N518" i="1"/>
  <c r="L518" i="1"/>
  <c r="K518" i="1"/>
  <c r="N517" i="1"/>
  <c r="L517" i="1"/>
  <c r="K517" i="1"/>
  <c r="M517" i="1" s="1"/>
  <c r="A511" i="2" s="1"/>
  <c r="N516" i="1"/>
  <c r="L516" i="1"/>
  <c r="K516" i="1"/>
  <c r="N515" i="1"/>
  <c r="L515" i="1"/>
  <c r="K515" i="1"/>
  <c r="N514" i="1"/>
  <c r="L514" i="1"/>
  <c r="K514" i="1"/>
  <c r="M514" i="1" s="1"/>
  <c r="A508" i="2" s="1"/>
  <c r="J508" i="2" s="1"/>
  <c r="N513" i="1"/>
  <c r="L513" i="1"/>
  <c r="K513" i="1"/>
  <c r="N512" i="1"/>
  <c r="L512" i="1"/>
  <c r="K512" i="1"/>
  <c r="M512" i="1" s="1"/>
  <c r="A506" i="2" s="1"/>
  <c r="J506" i="2" s="1"/>
  <c r="N511" i="1"/>
  <c r="L511" i="1"/>
  <c r="K511" i="1"/>
  <c r="N510" i="1"/>
  <c r="L510" i="1"/>
  <c r="K510" i="1"/>
  <c r="N509" i="1"/>
  <c r="L509" i="1"/>
  <c r="K509" i="1"/>
  <c r="N508" i="1"/>
  <c r="L508" i="1"/>
  <c r="K508" i="1"/>
  <c r="N507" i="1"/>
  <c r="L507" i="1"/>
  <c r="K507" i="1"/>
  <c r="N506" i="1"/>
  <c r="L506" i="1"/>
  <c r="K506" i="1"/>
  <c r="N505" i="1"/>
  <c r="L505" i="1"/>
  <c r="K505" i="1"/>
  <c r="N504" i="1"/>
  <c r="L504" i="1"/>
  <c r="K504" i="1"/>
  <c r="M504" i="1" s="1"/>
  <c r="A498" i="2" s="1"/>
  <c r="J498" i="2" s="1"/>
  <c r="N503" i="1"/>
  <c r="L503" i="1"/>
  <c r="K503" i="1"/>
  <c r="N502" i="1"/>
  <c r="L502" i="1"/>
  <c r="K502" i="1"/>
  <c r="N501" i="1"/>
  <c r="L501" i="1"/>
  <c r="K501" i="1"/>
  <c r="N500" i="1"/>
  <c r="L500" i="1"/>
  <c r="K500" i="1"/>
  <c r="N499" i="1"/>
  <c r="L499" i="1"/>
  <c r="K499" i="1"/>
  <c r="N498" i="1"/>
  <c r="L498" i="1"/>
  <c r="K498" i="1"/>
  <c r="M498" i="1" s="1"/>
  <c r="A492" i="2" s="1"/>
  <c r="J492" i="2" s="1"/>
  <c r="N497" i="1"/>
  <c r="L497" i="1"/>
  <c r="K497" i="1"/>
  <c r="N496" i="1"/>
  <c r="L496" i="1"/>
  <c r="K496" i="1"/>
  <c r="N495" i="1"/>
  <c r="L495" i="1"/>
  <c r="K495" i="1"/>
  <c r="N494" i="1"/>
  <c r="L494" i="1"/>
  <c r="K494" i="1"/>
  <c r="N493" i="1"/>
  <c r="L493" i="1"/>
  <c r="K493" i="1"/>
  <c r="N492" i="1"/>
  <c r="L492" i="1"/>
  <c r="K492" i="1"/>
  <c r="N491" i="1"/>
  <c r="L491" i="1"/>
  <c r="K491" i="1"/>
  <c r="N490" i="1"/>
  <c r="L490" i="1"/>
  <c r="K490" i="1"/>
  <c r="M490" i="1" s="1"/>
  <c r="A484" i="2" s="1"/>
  <c r="J484" i="2" s="1"/>
  <c r="N489" i="1"/>
  <c r="L489" i="1"/>
  <c r="K489" i="1"/>
  <c r="N488" i="1"/>
  <c r="L488" i="1"/>
  <c r="K488" i="1"/>
  <c r="N487" i="1"/>
  <c r="L487" i="1"/>
  <c r="K487" i="1"/>
  <c r="N486" i="1"/>
  <c r="L486" i="1"/>
  <c r="M486" i="1" s="1"/>
  <c r="A480" i="2" s="1"/>
  <c r="J480" i="2" s="1"/>
  <c r="K486" i="1"/>
  <c r="N485" i="1"/>
  <c r="L485" i="1"/>
  <c r="K485" i="1"/>
  <c r="N484" i="1"/>
  <c r="L484" i="1"/>
  <c r="K484" i="1"/>
  <c r="N483" i="1"/>
  <c r="L483" i="1"/>
  <c r="K483" i="1"/>
  <c r="N482" i="1"/>
  <c r="L482" i="1"/>
  <c r="K482" i="1"/>
  <c r="N481" i="1"/>
  <c r="L481" i="1"/>
  <c r="K481" i="1"/>
  <c r="N480" i="1"/>
  <c r="L480" i="1"/>
  <c r="K480" i="1"/>
  <c r="N479" i="1"/>
  <c r="L479" i="1"/>
  <c r="K479" i="1"/>
  <c r="N478" i="1"/>
  <c r="L478" i="1"/>
  <c r="K478" i="1"/>
  <c r="N477" i="1"/>
  <c r="L477" i="1"/>
  <c r="K477" i="1"/>
  <c r="N476" i="1"/>
  <c r="L476" i="1"/>
  <c r="K476" i="1"/>
  <c r="N475" i="1"/>
  <c r="L475" i="1"/>
  <c r="K475" i="1"/>
  <c r="N474" i="1"/>
  <c r="L474" i="1"/>
  <c r="K474" i="1"/>
  <c r="N473" i="1"/>
  <c r="L473" i="1"/>
  <c r="K473" i="1"/>
  <c r="N472" i="1"/>
  <c r="L472" i="1"/>
  <c r="K472" i="1"/>
  <c r="N471" i="1"/>
  <c r="L471" i="1"/>
  <c r="K471" i="1"/>
  <c r="N470" i="1"/>
  <c r="L470" i="1"/>
  <c r="K470" i="1"/>
  <c r="N469" i="1"/>
  <c r="L469" i="1"/>
  <c r="K469" i="1"/>
  <c r="N468" i="1"/>
  <c r="L468" i="1"/>
  <c r="K468" i="1"/>
  <c r="N467" i="1"/>
  <c r="L467" i="1"/>
  <c r="K467" i="1"/>
  <c r="N466" i="1"/>
  <c r="L466" i="1"/>
  <c r="K466" i="1"/>
  <c r="M466" i="1" s="1"/>
  <c r="A460" i="2" s="1"/>
  <c r="J460" i="2" s="1"/>
  <c r="N465" i="1"/>
  <c r="L465" i="1"/>
  <c r="K465" i="1"/>
  <c r="N464" i="1"/>
  <c r="L464" i="1"/>
  <c r="K464" i="1"/>
  <c r="N463" i="1"/>
  <c r="L463" i="1"/>
  <c r="K463" i="1"/>
  <c r="N462" i="1"/>
  <c r="L462" i="1"/>
  <c r="K462" i="1"/>
  <c r="N461" i="1"/>
  <c r="L461" i="1"/>
  <c r="K461" i="1"/>
  <c r="N460" i="1"/>
  <c r="L460" i="1"/>
  <c r="K460" i="1"/>
  <c r="N459" i="1"/>
  <c r="L459" i="1"/>
  <c r="K459" i="1"/>
  <c r="N458" i="1"/>
  <c r="L458" i="1"/>
  <c r="K458" i="1"/>
  <c r="N457" i="1"/>
  <c r="L457" i="1"/>
  <c r="K457" i="1"/>
  <c r="N456" i="1"/>
  <c r="L456" i="1"/>
  <c r="K456" i="1"/>
  <c r="N455" i="1"/>
  <c r="L455" i="1"/>
  <c r="K455" i="1"/>
  <c r="N454" i="1"/>
  <c r="L454" i="1"/>
  <c r="K454" i="1"/>
  <c r="N453" i="1"/>
  <c r="L453" i="1"/>
  <c r="K453" i="1"/>
  <c r="N452" i="1"/>
  <c r="L452" i="1"/>
  <c r="K452" i="1"/>
  <c r="N451" i="1"/>
  <c r="L451" i="1"/>
  <c r="K451" i="1"/>
  <c r="N450" i="1"/>
  <c r="L450" i="1"/>
  <c r="M450" i="1" s="1"/>
  <c r="A444" i="2" s="1"/>
  <c r="J444" i="2" s="1"/>
  <c r="K450" i="1"/>
  <c r="N449" i="1"/>
  <c r="L449" i="1"/>
  <c r="K449" i="1"/>
  <c r="N448" i="1"/>
  <c r="L448" i="1"/>
  <c r="K448" i="1"/>
  <c r="N447" i="1"/>
  <c r="L447" i="1"/>
  <c r="K447" i="1"/>
  <c r="N446" i="1"/>
  <c r="L446" i="1"/>
  <c r="K446" i="1"/>
  <c r="N445" i="1"/>
  <c r="L445" i="1"/>
  <c r="K445" i="1"/>
  <c r="N444" i="1"/>
  <c r="L444" i="1"/>
  <c r="K444" i="1"/>
  <c r="N443" i="1"/>
  <c r="L443" i="1"/>
  <c r="K443" i="1"/>
  <c r="N442" i="1"/>
  <c r="L442" i="1"/>
  <c r="K442" i="1"/>
  <c r="N441" i="1"/>
  <c r="L441" i="1"/>
  <c r="K441" i="1"/>
  <c r="N440" i="1"/>
  <c r="L440" i="1"/>
  <c r="K440" i="1"/>
  <c r="N439" i="1"/>
  <c r="L439" i="1"/>
  <c r="K439" i="1"/>
  <c r="N438" i="1"/>
  <c r="L438" i="1"/>
  <c r="K438" i="1"/>
  <c r="N437" i="1"/>
  <c r="L437" i="1"/>
  <c r="K437" i="1"/>
  <c r="N436" i="1"/>
  <c r="L436" i="1"/>
  <c r="K436" i="1"/>
  <c r="N435" i="1"/>
  <c r="L435" i="1"/>
  <c r="K435" i="1"/>
  <c r="N434" i="1"/>
  <c r="L434" i="1"/>
  <c r="K434" i="1"/>
  <c r="N433" i="1"/>
  <c r="L433" i="1"/>
  <c r="K433" i="1"/>
  <c r="N432" i="1"/>
  <c r="L432" i="1"/>
  <c r="K432" i="1"/>
  <c r="M432" i="1" s="1"/>
  <c r="A426" i="2" s="1"/>
  <c r="J426" i="2" s="1"/>
  <c r="N431" i="1"/>
  <c r="L431" i="1"/>
  <c r="K431" i="1"/>
  <c r="N430" i="1"/>
  <c r="L430" i="1"/>
  <c r="K430" i="1"/>
  <c r="N429" i="1"/>
  <c r="L429" i="1"/>
  <c r="K429" i="1"/>
  <c r="N428" i="1"/>
  <c r="L428" i="1"/>
  <c r="K428" i="1"/>
  <c r="N427" i="1"/>
  <c r="L427" i="1"/>
  <c r="K427" i="1"/>
  <c r="N426" i="1"/>
  <c r="L426" i="1"/>
  <c r="K426" i="1"/>
  <c r="M426" i="1" s="1"/>
  <c r="A420" i="2" s="1"/>
  <c r="J420" i="2" s="1"/>
  <c r="N425" i="1"/>
  <c r="L425" i="1"/>
  <c r="K425" i="1"/>
  <c r="N424" i="1"/>
  <c r="L424" i="1"/>
  <c r="K424" i="1"/>
  <c r="N423" i="1"/>
  <c r="L423" i="1"/>
  <c r="K423" i="1"/>
  <c r="N422" i="1"/>
  <c r="L422" i="1"/>
  <c r="K422" i="1"/>
  <c r="N421" i="1"/>
  <c r="L421" i="1"/>
  <c r="K421" i="1"/>
  <c r="N420" i="1"/>
  <c r="L420" i="1"/>
  <c r="K420" i="1"/>
  <c r="N419" i="1"/>
  <c r="L419" i="1"/>
  <c r="K419" i="1"/>
  <c r="N418" i="1"/>
  <c r="L418" i="1"/>
  <c r="K418" i="1"/>
  <c r="N417" i="1"/>
  <c r="L417" i="1"/>
  <c r="K417" i="1"/>
  <c r="N416" i="1"/>
  <c r="L416" i="1"/>
  <c r="K416" i="1"/>
  <c r="N415" i="1"/>
  <c r="L415" i="1"/>
  <c r="M415" i="1" s="1"/>
  <c r="A409" i="2" s="1"/>
  <c r="J409" i="2" s="1"/>
  <c r="K415" i="1"/>
  <c r="N414" i="1"/>
  <c r="L414" i="1"/>
  <c r="K414" i="1"/>
  <c r="N413" i="1"/>
  <c r="L413" i="1"/>
  <c r="K413" i="1"/>
  <c r="N412" i="1"/>
  <c r="L412" i="1"/>
  <c r="K412" i="1"/>
  <c r="N411" i="1"/>
  <c r="L411" i="1"/>
  <c r="K411" i="1"/>
  <c r="N410" i="1"/>
  <c r="L410" i="1"/>
  <c r="K410" i="1"/>
  <c r="M410" i="1" s="1"/>
  <c r="A404" i="2" s="1"/>
  <c r="J404" i="2" s="1"/>
  <c r="N409" i="1"/>
  <c r="L409" i="1"/>
  <c r="K409" i="1"/>
  <c r="N408" i="1"/>
  <c r="L408" i="1"/>
  <c r="K408" i="1"/>
  <c r="M408" i="1" s="1"/>
  <c r="A402" i="2" s="1"/>
  <c r="J402" i="2" s="1"/>
  <c r="N407" i="1"/>
  <c r="L407" i="1"/>
  <c r="M407" i="1" s="1"/>
  <c r="A401" i="2" s="1"/>
  <c r="J401" i="2" s="1"/>
  <c r="K407" i="1"/>
  <c r="N406" i="1"/>
  <c r="L406" i="1"/>
  <c r="K406" i="1"/>
  <c r="N405" i="1"/>
  <c r="L405" i="1"/>
  <c r="K405" i="1"/>
  <c r="N404" i="1"/>
  <c r="L404" i="1"/>
  <c r="K404" i="1"/>
  <c r="N403" i="1"/>
  <c r="L403" i="1"/>
  <c r="K403" i="1"/>
  <c r="M403" i="1" s="1"/>
  <c r="A397" i="2" s="1"/>
  <c r="J397" i="2" s="1"/>
  <c r="N402" i="1"/>
  <c r="L402" i="1"/>
  <c r="K402" i="1"/>
  <c r="M402" i="1" s="1"/>
  <c r="A396" i="2" s="1"/>
  <c r="J396" i="2" s="1"/>
  <c r="N401" i="1"/>
  <c r="L401" i="1"/>
  <c r="K401" i="1"/>
  <c r="N400" i="1"/>
  <c r="L400" i="1"/>
  <c r="K400" i="1"/>
  <c r="N399" i="1"/>
  <c r="L399" i="1"/>
  <c r="K399" i="1"/>
  <c r="N398" i="1"/>
  <c r="L398" i="1"/>
  <c r="K398" i="1"/>
  <c r="N397" i="1"/>
  <c r="L397" i="1"/>
  <c r="K397" i="1"/>
  <c r="N396" i="1"/>
  <c r="L396" i="1"/>
  <c r="K396" i="1"/>
  <c r="N395" i="1"/>
  <c r="L395" i="1"/>
  <c r="K395" i="1"/>
  <c r="N394" i="1"/>
  <c r="L394" i="1"/>
  <c r="K394" i="1"/>
  <c r="M394" i="1" s="1"/>
  <c r="A388" i="2" s="1"/>
  <c r="J388" i="2" s="1"/>
  <c r="N393" i="1"/>
  <c r="L393" i="1"/>
  <c r="K393" i="1"/>
  <c r="N392" i="1"/>
  <c r="L392" i="1"/>
  <c r="K392" i="1"/>
  <c r="N391" i="1"/>
  <c r="L391" i="1"/>
  <c r="K391" i="1"/>
  <c r="N390" i="1"/>
  <c r="L390" i="1"/>
  <c r="K390" i="1"/>
  <c r="N389" i="1"/>
  <c r="L389" i="1"/>
  <c r="K389" i="1"/>
  <c r="N388" i="1"/>
  <c r="L388" i="1"/>
  <c r="K388" i="1"/>
  <c r="N387" i="1"/>
  <c r="L387" i="1"/>
  <c r="K387" i="1"/>
  <c r="N386" i="1"/>
  <c r="L386" i="1"/>
  <c r="K386" i="1"/>
  <c r="N385" i="1"/>
  <c r="L385" i="1"/>
  <c r="K385" i="1"/>
  <c r="N384" i="1"/>
  <c r="L384" i="1"/>
  <c r="K384" i="1"/>
  <c r="N383" i="1"/>
  <c r="L383" i="1"/>
  <c r="M383" i="1" s="1"/>
  <c r="A377" i="2" s="1"/>
  <c r="J377" i="2" s="1"/>
  <c r="K383" i="1"/>
  <c r="N382" i="1"/>
  <c r="L382" i="1"/>
  <c r="K382" i="1"/>
  <c r="N381" i="1"/>
  <c r="L381" i="1"/>
  <c r="K381" i="1"/>
  <c r="N380" i="1"/>
  <c r="L380" i="1"/>
  <c r="K380" i="1"/>
  <c r="N379" i="1"/>
  <c r="L379" i="1"/>
  <c r="K379" i="1"/>
  <c r="N378" i="1"/>
  <c r="L378" i="1"/>
  <c r="K378" i="1"/>
  <c r="M378" i="1" s="1"/>
  <c r="A372" i="2" s="1"/>
  <c r="J372" i="2" s="1"/>
  <c r="N377" i="1"/>
  <c r="L377" i="1"/>
  <c r="K377" i="1"/>
  <c r="N376" i="1"/>
  <c r="L376" i="1"/>
  <c r="K376" i="1"/>
  <c r="M376" i="1" s="1"/>
  <c r="A370" i="2" s="1"/>
  <c r="J370" i="2" s="1"/>
  <c r="N375" i="1"/>
  <c r="L375" i="1"/>
  <c r="M375" i="1" s="1"/>
  <c r="A369" i="2" s="1"/>
  <c r="J369" i="2" s="1"/>
  <c r="K375" i="1"/>
  <c r="N374" i="1"/>
  <c r="L374" i="1"/>
  <c r="K374" i="1"/>
  <c r="N373" i="1"/>
  <c r="L373" i="1"/>
  <c r="K373" i="1"/>
  <c r="N372" i="1"/>
  <c r="L372" i="1"/>
  <c r="K372" i="1"/>
  <c r="N371" i="1"/>
  <c r="L371" i="1"/>
  <c r="K371" i="1"/>
  <c r="M371" i="1" s="1"/>
  <c r="A365" i="2" s="1"/>
  <c r="E365" i="2" s="1"/>
  <c r="N370" i="1"/>
  <c r="L370" i="1"/>
  <c r="K370" i="1"/>
  <c r="M370" i="1" s="1"/>
  <c r="A364" i="2" s="1"/>
  <c r="J364" i="2" s="1"/>
  <c r="N369" i="1"/>
  <c r="L369" i="1"/>
  <c r="K369" i="1"/>
  <c r="N368" i="1"/>
  <c r="L368" i="1"/>
  <c r="K368" i="1"/>
  <c r="N367" i="1"/>
  <c r="L367" i="1"/>
  <c r="K367" i="1"/>
  <c r="N366" i="1"/>
  <c r="L366" i="1"/>
  <c r="K366" i="1"/>
  <c r="N365" i="1"/>
  <c r="L365" i="1"/>
  <c r="K365" i="1"/>
  <c r="N364" i="1"/>
  <c r="L364" i="1"/>
  <c r="K364" i="1"/>
  <c r="N363" i="1"/>
  <c r="L363" i="1"/>
  <c r="K363" i="1"/>
  <c r="N362" i="1"/>
  <c r="L362" i="1"/>
  <c r="K362" i="1"/>
  <c r="M362" i="1" s="1"/>
  <c r="A356" i="2" s="1"/>
  <c r="J356" i="2" s="1"/>
  <c r="N361" i="1"/>
  <c r="L361" i="1"/>
  <c r="K361" i="1"/>
  <c r="N360" i="1"/>
  <c r="L360" i="1"/>
  <c r="K360" i="1"/>
  <c r="N359" i="1"/>
  <c r="L359" i="1"/>
  <c r="K359" i="1"/>
  <c r="N358" i="1"/>
  <c r="L358" i="1"/>
  <c r="K358" i="1"/>
  <c r="N357" i="1"/>
  <c r="L357" i="1"/>
  <c r="K357" i="1"/>
  <c r="N356" i="1"/>
  <c r="L356" i="1"/>
  <c r="K356" i="1"/>
  <c r="N355" i="1"/>
  <c r="L355" i="1"/>
  <c r="K355" i="1"/>
  <c r="N354" i="1"/>
  <c r="L354" i="1"/>
  <c r="K354" i="1"/>
  <c r="N353" i="1"/>
  <c r="L353" i="1"/>
  <c r="K353" i="1"/>
  <c r="N352" i="1"/>
  <c r="L352" i="1"/>
  <c r="K352" i="1"/>
  <c r="N351" i="1"/>
  <c r="M351" i="1"/>
  <c r="A345" i="2" s="1"/>
  <c r="J345" i="2" s="1"/>
  <c r="L351" i="1"/>
  <c r="K351" i="1"/>
  <c r="N350" i="1"/>
  <c r="L350" i="1"/>
  <c r="K350" i="1"/>
  <c r="N349" i="1"/>
  <c r="L349" i="1"/>
  <c r="K349" i="1"/>
  <c r="N348" i="1"/>
  <c r="L348" i="1"/>
  <c r="K348" i="1"/>
  <c r="M348" i="1" s="1"/>
  <c r="A342" i="2" s="1"/>
  <c r="J342" i="2" s="1"/>
  <c r="N347" i="1"/>
  <c r="L347" i="1"/>
  <c r="K347" i="1"/>
  <c r="N346" i="1"/>
  <c r="L346" i="1"/>
  <c r="K346" i="1"/>
  <c r="N345" i="1"/>
  <c r="L345" i="1"/>
  <c r="K345" i="1"/>
  <c r="N344" i="1"/>
  <c r="L344" i="1"/>
  <c r="K344" i="1"/>
  <c r="N343" i="1"/>
  <c r="L343" i="1"/>
  <c r="K343" i="1"/>
  <c r="N342" i="1"/>
  <c r="L342" i="1"/>
  <c r="K342" i="1"/>
  <c r="M342" i="1" s="1"/>
  <c r="A336" i="2" s="1"/>
  <c r="J336" i="2" s="1"/>
  <c r="N341" i="1"/>
  <c r="L341" i="1"/>
  <c r="K341" i="1"/>
  <c r="N340" i="1"/>
  <c r="L340" i="1"/>
  <c r="K340" i="1"/>
  <c r="N339" i="1"/>
  <c r="L339" i="1"/>
  <c r="K339" i="1"/>
  <c r="N338" i="1"/>
  <c r="L338" i="1"/>
  <c r="M338" i="1" s="1"/>
  <c r="A332" i="2" s="1"/>
  <c r="J332" i="2" s="1"/>
  <c r="K338" i="1"/>
  <c r="N337" i="1"/>
  <c r="L337" i="1"/>
  <c r="K337" i="1"/>
  <c r="N336" i="1"/>
  <c r="L336" i="1"/>
  <c r="K336" i="1"/>
  <c r="N335" i="1"/>
  <c r="L335" i="1"/>
  <c r="K335" i="1"/>
  <c r="N334" i="1"/>
  <c r="L334" i="1"/>
  <c r="K334" i="1"/>
  <c r="M334" i="1" s="1"/>
  <c r="A328" i="2" s="1"/>
  <c r="J328" i="2" s="1"/>
  <c r="N333" i="1"/>
  <c r="L333" i="1"/>
  <c r="K333" i="1"/>
  <c r="N332" i="1"/>
  <c r="L332" i="1"/>
  <c r="K332" i="1"/>
  <c r="M332" i="1" s="1"/>
  <c r="A326" i="2" s="1"/>
  <c r="J326" i="2" s="1"/>
  <c r="N331" i="1"/>
  <c r="L331" i="1"/>
  <c r="K331" i="1"/>
  <c r="N330" i="1"/>
  <c r="L330" i="1"/>
  <c r="K330" i="1"/>
  <c r="N329" i="1"/>
  <c r="L329" i="1"/>
  <c r="K329" i="1"/>
  <c r="N328" i="1"/>
  <c r="L328" i="1"/>
  <c r="K328" i="1"/>
  <c r="N327" i="1"/>
  <c r="L327" i="1"/>
  <c r="K327" i="1"/>
  <c r="N326" i="1"/>
  <c r="L326" i="1"/>
  <c r="K326" i="1"/>
  <c r="N325" i="1"/>
  <c r="L325" i="1"/>
  <c r="K325" i="1"/>
  <c r="N324" i="1"/>
  <c r="L324" i="1"/>
  <c r="K324" i="1"/>
  <c r="M324" i="1" s="1"/>
  <c r="A318" i="2" s="1"/>
  <c r="J318" i="2" s="1"/>
  <c r="N323" i="1"/>
  <c r="L323" i="1"/>
  <c r="K323" i="1"/>
  <c r="M323" i="1" s="1"/>
  <c r="A317" i="2" s="1"/>
  <c r="I317" i="2" s="1"/>
  <c r="N322" i="1"/>
  <c r="L322" i="1"/>
  <c r="K322" i="1"/>
  <c r="N321" i="1"/>
  <c r="L321" i="1"/>
  <c r="K321" i="1"/>
  <c r="N320" i="1"/>
  <c r="L320" i="1"/>
  <c r="K320" i="1"/>
  <c r="N319" i="1"/>
  <c r="L319" i="1"/>
  <c r="K319" i="1"/>
  <c r="M319" i="1" s="1"/>
  <c r="A313" i="2" s="1"/>
  <c r="J313" i="2" s="1"/>
  <c r="N318" i="1"/>
  <c r="L318" i="1"/>
  <c r="K318" i="1"/>
  <c r="N317" i="1"/>
  <c r="L317" i="1"/>
  <c r="K317" i="1"/>
  <c r="N316" i="1"/>
  <c r="L316" i="1"/>
  <c r="K316" i="1"/>
  <c r="N315" i="1"/>
  <c r="L315" i="1"/>
  <c r="K315" i="1"/>
  <c r="N314" i="1"/>
  <c r="L314" i="1"/>
  <c r="K314" i="1"/>
  <c r="M314" i="1" s="1"/>
  <c r="A308" i="2" s="1"/>
  <c r="J308" i="2" s="1"/>
  <c r="N313" i="1"/>
  <c r="L313" i="1"/>
  <c r="K313" i="1"/>
  <c r="N312" i="1"/>
  <c r="L312" i="1"/>
  <c r="K312" i="1"/>
  <c r="N311" i="1"/>
  <c r="L311" i="1"/>
  <c r="M311" i="1" s="1"/>
  <c r="A305" i="2" s="1"/>
  <c r="J305" i="2" s="1"/>
  <c r="K311" i="1"/>
  <c r="N310" i="1"/>
  <c r="L310" i="1"/>
  <c r="K310" i="1"/>
  <c r="N309" i="1"/>
  <c r="L309" i="1"/>
  <c r="K309" i="1"/>
  <c r="N308" i="1"/>
  <c r="L308" i="1"/>
  <c r="K308" i="1"/>
  <c r="N307" i="1"/>
  <c r="L307" i="1"/>
  <c r="K307" i="1"/>
  <c r="N306" i="1"/>
  <c r="L306" i="1"/>
  <c r="K306" i="1"/>
  <c r="M306" i="1" s="1"/>
  <c r="A300" i="2" s="1"/>
  <c r="J300" i="2" s="1"/>
  <c r="N305" i="1"/>
  <c r="L305" i="1"/>
  <c r="K305" i="1"/>
  <c r="M305" i="1" s="1"/>
  <c r="A299" i="2" s="1"/>
  <c r="J299" i="2" s="1"/>
  <c r="N304" i="1"/>
  <c r="L304" i="1"/>
  <c r="K304" i="1"/>
  <c r="N303" i="1"/>
  <c r="L303" i="1"/>
  <c r="K303" i="1"/>
  <c r="N302" i="1"/>
  <c r="L302" i="1"/>
  <c r="K302" i="1"/>
  <c r="N301" i="1"/>
  <c r="L301" i="1"/>
  <c r="K301" i="1"/>
  <c r="N300" i="1"/>
  <c r="L300" i="1"/>
  <c r="K300" i="1"/>
  <c r="N299" i="1"/>
  <c r="L299" i="1"/>
  <c r="K299" i="1"/>
  <c r="M299" i="1" s="1"/>
  <c r="A293" i="2" s="1"/>
  <c r="E293" i="2" s="1"/>
  <c r="N298" i="1"/>
  <c r="L298" i="1"/>
  <c r="M298" i="1" s="1"/>
  <c r="A292" i="2" s="1"/>
  <c r="J292" i="2" s="1"/>
  <c r="K298" i="1"/>
  <c r="N297" i="1"/>
  <c r="L297" i="1"/>
  <c r="K297" i="1"/>
  <c r="N296" i="1"/>
  <c r="L296" i="1"/>
  <c r="K296" i="1"/>
  <c r="M296" i="1" s="1"/>
  <c r="A290" i="2" s="1"/>
  <c r="J290" i="2" s="1"/>
  <c r="N295" i="1"/>
  <c r="L295" i="1"/>
  <c r="K295" i="1"/>
  <c r="M295" i="1" s="1"/>
  <c r="A289" i="2" s="1"/>
  <c r="J289" i="2" s="1"/>
  <c r="N294" i="1"/>
  <c r="L294" i="1"/>
  <c r="K294" i="1"/>
  <c r="N293" i="1"/>
  <c r="L293" i="1"/>
  <c r="M293" i="1" s="1"/>
  <c r="A287" i="2" s="1"/>
  <c r="J287" i="2" s="1"/>
  <c r="K293" i="1"/>
  <c r="N292" i="1"/>
  <c r="L292" i="1"/>
  <c r="K292" i="1"/>
  <c r="N291" i="1"/>
  <c r="L291" i="1"/>
  <c r="K291" i="1"/>
  <c r="N290" i="1"/>
  <c r="L290" i="1"/>
  <c r="K290" i="1"/>
  <c r="N289" i="1"/>
  <c r="L289" i="1"/>
  <c r="K289" i="1"/>
  <c r="M289" i="1" s="1"/>
  <c r="A283" i="2" s="1"/>
  <c r="J283" i="2" s="1"/>
  <c r="N288" i="1"/>
  <c r="L288" i="1"/>
  <c r="K288" i="1"/>
  <c r="N287" i="1"/>
  <c r="L287" i="1"/>
  <c r="K287" i="1"/>
  <c r="M287" i="1" s="1"/>
  <c r="A281" i="2" s="1"/>
  <c r="J281" i="2" s="1"/>
  <c r="N286" i="1"/>
  <c r="L286" i="1"/>
  <c r="M286" i="1" s="1"/>
  <c r="A280" i="2" s="1"/>
  <c r="J280" i="2" s="1"/>
  <c r="K286" i="1"/>
  <c r="N285" i="1"/>
  <c r="L285" i="1"/>
  <c r="M285" i="1" s="1"/>
  <c r="A279" i="2" s="1"/>
  <c r="J279" i="2" s="1"/>
  <c r="K285" i="1"/>
  <c r="N284" i="1"/>
  <c r="L284" i="1"/>
  <c r="K284" i="1"/>
  <c r="N283" i="1"/>
  <c r="L283" i="1"/>
  <c r="K283" i="1"/>
  <c r="M283" i="1" s="1"/>
  <c r="A277" i="2" s="1"/>
  <c r="E277" i="2" s="1"/>
  <c r="N282" i="1"/>
  <c r="L282" i="1"/>
  <c r="K282" i="1"/>
  <c r="M282" i="1" s="1"/>
  <c r="A276" i="2" s="1"/>
  <c r="J276" i="2" s="1"/>
  <c r="N281" i="1"/>
  <c r="L281" i="1"/>
  <c r="K281" i="1"/>
  <c r="M281" i="1" s="1"/>
  <c r="A275" i="2" s="1"/>
  <c r="J275" i="2" s="1"/>
  <c r="N280" i="1"/>
  <c r="L280" i="1"/>
  <c r="K280" i="1"/>
  <c r="N279" i="1"/>
  <c r="L279" i="1"/>
  <c r="K279" i="1"/>
  <c r="N278" i="1"/>
  <c r="L278" i="1"/>
  <c r="K278" i="1"/>
  <c r="N277" i="1"/>
  <c r="L277" i="1"/>
  <c r="K277" i="1"/>
  <c r="N276" i="1"/>
  <c r="L276" i="1"/>
  <c r="K276" i="1"/>
  <c r="N275" i="1"/>
  <c r="L275" i="1"/>
  <c r="K275" i="1"/>
  <c r="M275" i="1" s="1"/>
  <c r="A269" i="2" s="1"/>
  <c r="E269" i="2" s="1"/>
  <c r="N274" i="1"/>
  <c r="L274" i="1"/>
  <c r="K274" i="1"/>
  <c r="M274" i="1" s="1"/>
  <c r="A268" i="2" s="1"/>
  <c r="J268" i="2" s="1"/>
  <c r="N273" i="1"/>
  <c r="L273" i="1"/>
  <c r="K273" i="1"/>
  <c r="M273" i="1" s="1"/>
  <c r="A267" i="2" s="1"/>
  <c r="J267" i="2" s="1"/>
  <c r="N272" i="1"/>
  <c r="L272" i="1"/>
  <c r="K272" i="1"/>
  <c r="N271" i="1"/>
  <c r="L271" i="1"/>
  <c r="K271" i="1"/>
  <c r="M271" i="1" s="1"/>
  <c r="A265" i="2" s="1"/>
  <c r="J265" i="2" s="1"/>
  <c r="N270" i="1"/>
  <c r="L270" i="1"/>
  <c r="K270" i="1"/>
  <c r="N269" i="1"/>
  <c r="L269" i="1"/>
  <c r="K269" i="1"/>
  <c r="N268" i="1"/>
  <c r="L268" i="1"/>
  <c r="K268" i="1"/>
  <c r="N267" i="1"/>
  <c r="L267" i="1"/>
  <c r="K267" i="1"/>
  <c r="M267" i="1" s="1"/>
  <c r="A261" i="2" s="1"/>
  <c r="E261" i="2" s="1"/>
  <c r="N266" i="1"/>
  <c r="L266" i="1"/>
  <c r="K266" i="1"/>
  <c r="M266" i="1" s="1"/>
  <c r="A260" i="2" s="1"/>
  <c r="J260" i="2" s="1"/>
  <c r="N265" i="1"/>
  <c r="L265" i="1"/>
  <c r="K265" i="1"/>
  <c r="N264" i="1"/>
  <c r="L264" i="1"/>
  <c r="K264" i="1"/>
  <c r="N263" i="1"/>
  <c r="L263" i="1"/>
  <c r="K263" i="1"/>
  <c r="N262" i="1"/>
  <c r="L262" i="1"/>
  <c r="K262" i="1"/>
  <c r="N261" i="1"/>
  <c r="L261" i="1"/>
  <c r="K261" i="1"/>
  <c r="M261" i="1" s="1"/>
  <c r="A255" i="2" s="1"/>
  <c r="J255" i="2" s="1"/>
  <c r="N260" i="1"/>
  <c r="L260" i="1"/>
  <c r="K260" i="1"/>
  <c r="N259" i="1"/>
  <c r="L259" i="1"/>
  <c r="K259" i="1"/>
  <c r="N258" i="1"/>
  <c r="L258" i="1"/>
  <c r="K258" i="1"/>
  <c r="N257" i="1"/>
  <c r="L257" i="1"/>
  <c r="K257" i="1"/>
  <c r="M257" i="1" s="1"/>
  <c r="A251" i="2" s="1"/>
  <c r="J251" i="2" s="1"/>
  <c r="N256" i="1"/>
  <c r="L256" i="1"/>
  <c r="K256" i="1"/>
  <c r="N255" i="1"/>
  <c r="L255" i="1"/>
  <c r="K255" i="1"/>
  <c r="N254" i="1"/>
  <c r="L254" i="1"/>
  <c r="K254" i="1"/>
  <c r="N253" i="1"/>
  <c r="L253" i="1"/>
  <c r="K253" i="1"/>
  <c r="N252" i="1"/>
  <c r="L252" i="1"/>
  <c r="K252" i="1"/>
  <c r="N251" i="1"/>
  <c r="L251" i="1"/>
  <c r="K251" i="1"/>
  <c r="N250" i="1"/>
  <c r="L250" i="1"/>
  <c r="K250" i="1"/>
  <c r="N249" i="1"/>
  <c r="L249" i="1"/>
  <c r="K249" i="1"/>
  <c r="M249" i="1" s="1"/>
  <c r="A243" i="2" s="1"/>
  <c r="J243" i="2" s="1"/>
  <c r="N248" i="1"/>
  <c r="L248" i="1"/>
  <c r="K248" i="1"/>
  <c r="N247" i="1"/>
  <c r="L247" i="1"/>
  <c r="K247" i="1"/>
  <c r="N246" i="1"/>
  <c r="L246" i="1"/>
  <c r="K246" i="1"/>
  <c r="N245" i="1"/>
  <c r="L245" i="1"/>
  <c r="K245" i="1"/>
  <c r="N244" i="1"/>
  <c r="L244" i="1"/>
  <c r="K244" i="1"/>
  <c r="N243" i="1"/>
  <c r="L243" i="1"/>
  <c r="K243" i="1"/>
  <c r="N242" i="1"/>
  <c r="L242" i="1"/>
  <c r="K242" i="1"/>
  <c r="N241" i="1"/>
  <c r="L241" i="1"/>
  <c r="K241" i="1"/>
  <c r="M241" i="1" s="1"/>
  <c r="A235" i="2" s="1"/>
  <c r="J235" i="2" s="1"/>
  <c r="N240" i="1"/>
  <c r="L240" i="1"/>
  <c r="K240" i="1"/>
  <c r="N239" i="1"/>
  <c r="L239" i="1"/>
  <c r="K239" i="1"/>
  <c r="N238" i="1"/>
  <c r="L238" i="1"/>
  <c r="K238" i="1"/>
  <c r="N237" i="1"/>
  <c r="L237" i="1"/>
  <c r="K237" i="1"/>
  <c r="N236" i="1"/>
  <c r="L236" i="1"/>
  <c r="K236" i="1"/>
  <c r="N235" i="1"/>
  <c r="L235" i="1"/>
  <c r="K235" i="1"/>
  <c r="N234" i="1"/>
  <c r="L234" i="1"/>
  <c r="K234" i="1"/>
  <c r="N233" i="1"/>
  <c r="L233" i="1"/>
  <c r="K233" i="1"/>
  <c r="M233" i="1" s="1"/>
  <c r="A227" i="2" s="1"/>
  <c r="J227" i="2" s="1"/>
  <c r="N232" i="1"/>
  <c r="L232" i="1"/>
  <c r="K232" i="1"/>
  <c r="N231" i="1"/>
  <c r="L231" i="1"/>
  <c r="K231" i="1"/>
  <c r="N230" i="1"/>
  <c r="L230" i="1"/>
  <c r="K230" i="1"/>
  <c r="N229" i="1"/>
  <c r="L229" i="1"/>
  <c r="K229" i="1"/>
  <c r="N228" i="1"/>
  <c r="L228" i="1"/>
  <c r="K228" i="1"/>
  <c r="N227" i="1"/>
  <c r="L227" i="1"/>
  <c r="K227" i="1"/>
  <c r="N226" i="1"/>
  <c r="L226" i="1"/>
  <c r="K226" i="1"/>
  <c r="N225" i="1"/>
  <c r="L225" i="1"/>
  <c r="K225" i="1"/>
  <c r="M225" i="1" s="1"/>
  <c r="A219" i="2" s="1"/>
  <c r="J219" i="2" s="1"/>
  <c r="N224" i="1"/>
  <c r="L224" i="1"/>
  <c r="K224" i="1"/>
  <c r="N223" i="1"/>
  <c r="L223" i="1"/>
  <c r="K223" i="1"/>
  <c r="N222" i="1"/>
  <c r="L222" i="1"/>
  <c r="K222" i="1"/>
  <c r="N221" i="1"/>
  <c r="L221" i="1"/>
  <c r="K221" i="1"/>
  <c r="N220" i="1"/>
  <c r="L220" i="1"/>
  <c r="K220" i="1"/>
  <c r="N219" i="1"/>
  <c r="L219" i="1"/>
  <c r="K219" i="1"/>
  <c r="N218" i="1"/>
  <c r="L218" i="1"/>
  <c r="K218" i="1"/>
  <c r="N217" i="1"/>
  <c r="L217" i="1"/>
  <c r="K217" i="1"/>
  <c r="M217" i="1" s="1"/>
  <c r="A211" i="2" s="1"/>
  <c r="J211" i="2" s="1"/>
  <c r="N216" i="1"/>
  <c r="L216" i="1"/>
  <c r="K216" i="1"/>
  <c r="N215" i="1"/>
  <c r="L215" i="1"/>
  <c r="K215" i="1"/>
  <c r="N214" i="1"/>
  <c r="L214" i="1"/>
  <c r="K214" i="1"/>
  <c r="N213" i="1"/>
  <c r="L213" i="1"/>
  <c r="K213" i="1"/>
  <c r="N212" i="1"/>
  <c r="L212" i="1"/>
  <c r="K212" i="1"/>
  <c r="N211" i="1"/>
  <c r="L211" i="1"/>
  <c r="K211" i="1"/>
  <c r="N210" i="1"/>
  <c r="L210" i="1"/>
  <c r="K210" i="1"/>
  <c r="N209" i="1"/>
  <c r="L209" i="1"/>
  <c r="K209" i="1"/>
  <c r="M209" i="1" s="1"/>
  <c r="A203" i="2" s="1"/>
  <c r="J203" i="2" s="1"/>
  <c r="N208" i="1"/>
  <c r="L208" i="1"/>
  <c r="K208" i="1"/>
  <c r="N207" i="1"/>
  <c r="L207" i="1"/>
  <c r="K207" i="1"/>
  <c r="N206" i="1"/>
  <c r="L206" i="1"/>
  <c r="K206" i="1"/>
  <c r="N205" i="1"/>
  <c r="L205" i="1"/>
  <c r="K205" i="1"/>
  <c r="N204" i="1"/>
  <c r="L204" i="1"/>
  <c r="K204" i="1"/>
  <c r="N203" i="1"/>
  <c r="L203" i="1"/>
  <c r="K203" i="1"/>
  <c r="N202" i="1"/>
  <c r="L202" i="1"/>
  <c r="K202" i="1"/>
  <c r="N201" i="1"/>
  <c r="L201" i="1"/>
  <c r="K201" i="1"/>
  <c r="M201" i="1" s="1"/>
  <c r="A195" i="2" s="1"/>
  <c r="J195" i="2" s="1"/>
  <c r="N200" i="1"/>
  <c r="L200" i="1"/>
  <c r="K200" i="1"/>
  <c r="N199" i="1"/>
  <c r="L199" i="1"/>
  <c r="K199" i="1"/>
  <c r="N198" i="1"/>
  <c r="L198" i="1"/>
  <c r="K198" i="1"/>
  <c r="N197" i="1"/>
  <c r="L197" i="1"/>
  <c r="K197" i="1"/>
  <c r="N196" i="1"/>
  <c r="L196" i="1"/>
  <c r="K196" i="1"/>
  <c r="N195" i="1"/>
  <c r="L195" i="1"/>
  <c r="K195" i="1"/>
  <c r="N194" i="1"/>
  <c r="L194" i="1"/>
  <c r="K194" i="1"/>
  <c r="N193" i="1"/>
  <c r="L193" i="1"/>
  <c r="K193" i="1"/>
  <c r="M193" i="1" s="1"/>
  <c r="A187" i="2" s="1"/>
  <c r="J187" i="2" s="1"/>
  <c r="N192" i="1"/>
  <c r="L192" i="1"/>
  <c r="K192" i="1"/>
  <c r="N191" i="1"/>
  <c r="L191" i="1"/>
  <c r="K191" i="1"/>
  <c r="N190" i="1"/>
  <c r="L190" i="1"/>
  <c r="K190" i="1"/>
  <c r="N189" i="1"/>
  <c r="L189" i="1"/>
  <c r="K189" i="1"/>
  <c r="N188" i="1"/>
  <c r="L188" i="1"/>
  <c r="K188" i="1"/>
  <c r="N187" i="1"/>
  <c r="L187" i="1"/>
  <c r="K187" i="1"/>
  <c r="N186" i="1"/>
  <c r="L186" i="1"/>
  <c r="K186" i="1"/>
  <c r="N185" i="1"/>
  <c r="L185" i="1"/>
  <c r="K185" i="1"/>
  <c r="M185" i="1" s="1"/>
  <c r="A179" i="2" s="1"/>
  <c r="J179" i="2" s="1"/>
  <c r="N184" i="1"/>
  <c r="L184" i="1"/>
  <c r="K184" i="1"/>
  <c r="N183" i="1"/>
  <c r="L183" i="1"/>
  <c r="K183" i="1"/>
  <c r="N182" i="1"/>
  <c r="L182" i="1"/>
  <c r="K182" i="1"/>
  <c r="N181" i="1"/>
  <c r="L181" i="1"/>
  <c r="K181" i="1"/>
  <c r="N180" i="1"/>
  <c r="L180" i="1"/>
  <c r="K180" i="1"/>
  <c r="N179" i="1"/>
  <c r="L179" i="1"/>
  <c r="K179" i="1"/>
  <c r="N178" i="1"/>
  <c r="L178" i="1"/>
  <c r="K178" i="1"/>
  <c r="N177" i="1"/>
  <c r="L177" i="1"/>
  <c r="K177" i="1"/>
  <c r="M177" i="1" s="1"/>
  <c r="A171" i="2" s="1"/>
  <c r="J171" i="2" s="1"/>
  <c r="N176" i="1"/>
  <c r="L176" i="1"/>
  <c r="K176" i="1"/>
  <c r="N175" i="1"/>
  <c r="L175" i="1"/>
  <c r="K175" i="1"/>
  <c r="N174" i="1"/>
  <c r="L174" i="1"/>
  <c r="K174" i="1"/>
  <c r="N173" i="1"/>
  <c r="L173" i="1"/>
  <c r="K173" i="1"/>
  <c r="N172" i="1"/>
  <c r="L172" i="1"/>
  <c r="K172" i="1"/>
  <c r="N171" i="1"/>
  <c r="L171" i="1"/>
  <c r="K171" i="1"/>
  <c r="N170" i="1"/>
  <c r="L170" i="1"/>
  <c r="K170" i="1"/>
  <c r="N169" i="1"/>
  <c r="L169" i="1"/>
  <c r="K169" i="1"/>
  <c r="M169" i="1" s="1"/>
  <c r="A163" i="2" s="1"/>
  <c r="J163" i="2" s="1"/>
  <c r="N168" i="1"/>
  <c r="L168" i="1"/>
  <c r="K168" i="1"/>
  <c r="N167" i="1"/>
  <c r="L167" i="1"/>
  <c r="K167" i="1"/>
  <c r="N166" i="1"/>
  <c r="L166" i="1"/>
  <c r="K166" i="1"/>
  <c r="N165" i="1"/>
  <c r="L165" i="1"/>
  <c r="K165" i="1"/>
  <c r="N164" i="1"/>
  <c r="L164" i="1"/>
  <c r="K164" i="1"/>
  <c r="N163" i="1"/>
  <c r="L163" i="1"/>
  <c r="K163" i="1"/>
  <c r="N162" i="1"/>
  <c r="L162" i="1"/>
  <c r="K162" i="1"/>
  <c r="N161" i="1"/>
  <c r="L161" i="1"/>
  <c r="K161" i="1"/>
  <c r="M161" i="1" s="1"/>
  <c r="A155" i="2" s="1"/>
  <c r="J155" i="2" s="1"/>
  <c r="N160" i="1"/>
  <c r="L160" i="1"/>
  <c r="K160" i="1"/>
  <c r="N159" i="1"/>
  <c r="L159" i="1"/>
  <c r="K159" i="1"/>
  <c r="N158" i="1"/>
  <c r="L158" i="1"/>
  <c r="K158" i="1"/>
  <c r="N157" i="1"/>
  <c r="L157" i="1"/>
  <c r="K157" i="1"/>
  <c r="N156" i="1"/>
  <c r="L156" i="1"/>
  <c r="K156" i="1"/>
  <c r="N155" i="1"/>
  <c r="L155" i="1"/>
  <c r="K155" i="1"/>
  <c r="N154" i="1"/>
  <c r="L154" i="1"/>
  <c r="K154" i="1"/>
  <c r="N153" i="1"/>
  <c r="L153" i="1"/>
  <c r="K153" i="1"/>
  <c r="M153" i="1" s="1"/>
  <c r="A147" i="2" s="1"/>
  <c r="J147" i="2" s="1"/>
  <c r="N152" i="1"/>
  <c r="L152" i="1"/>
  <c r="K152" i="1"/>
  <c r="M152" i="1" s="1"/>
  <c r="A146" i="2" s="1"/>
  <c r="J146" i="2" s="1"/>
  <c r="N151" i="1"/>
  <c r="L151" i="1"/>
  <c r="K151" i="1"/>
  <c r="N150" i="1"/>
  <c r="L150" i="1"/>
  <c r="K150" i="1"/>
  <c r="N149" i="1"/>
  <c r="L149" i="1"/>
  <c r="K149" i="1"/>
  <c r="N148" i="1"/>
  <c r="L148" i="1"/>
  <c r="K148" i="1"/>
  <c r="N147" i="1"/>
  <c r="L147" i="1"/>
  <c r="K147" i="1"/>
  <c r="N146" i="1"/>
  <c r="L146" i="1"/>
  <c r="K146" i="1"/>
  <c r="N145" i="1"/>
  <c r="L145" i="1"/>
  <c r="K145" i="1"/>
  <c r="M145" i="1" s="1"/>
  <c r="A139" i="2" s="1"/>
  <c r="J139" i="2" s="1"/>
  <c r="N144" i="1"/>
  <c r="L144" i="1"/>
  <c r="K144" i="1"/>
  <c r="M144" i="1" s="1"/>
  <c r="A138" i="2" s="1"/>
  <c r="J138" i="2" s="1"/>
  <c r="N143" i="1"/>
  <c r="L143" i="1"/>
  <c r="K143" i="1"/>
  <c r="N142" i="1"/>
  <c r="L142" i="1"/>
  <c r="K142" i="1"/>
  <c r="N141" i="1"/>
  <c r="L141" i="1"/>
  <c r="K141" i="1"/>
  <c r="N140" i="1"/>
  <c r="L140" i="1"/>
  <c r="K140" i="1"/>
  <c r="N139" i="1"/>
  <c r="L139" i="1"/>
  <c r="K139" i="1"/>
  <c r="N138" i="1"/>
  <c r="L138" i="1"/>
  <c r="K138" i="1"/>
  <c r="N137" i="1"/>
  <c r="L137" i="1"/>
  <c r="K137" i="1"/>
  <c r="M137" i="1" s="1"/>
  <c r="A131" i="2" s="1"/>
  <c r="J131" i="2" s="1"/>
  <c r="N136" i="1"/>
  <c r="L136" i="1"/>
  <c r="K136" i="1"/>
  <c r="M136" i="1" s="1"/>
  <c r="A130" i="2" s="1"/>
  <c r="J130" i="2" s="1"/>
  <c r="N135" i="1"/>
  <c r="L135" i="1"/>
  <c r="K135" i="1"/>
  <c r="N134" i="1"/>
  <c r="L134" i="1"/>
  <c r="K134" i="1"/>
  <c r="N133" i="1"/>
  <c r="L133" i="1"/>
  <c r="K133" i="1"/>
  <c r="N132" i="1"/>
  <c r="L132" i="1"/>
  <c r="K132" i="1"/>
  <c r="N131" i="1"/>
  <c r="L131" i="1"/>
  <c r="K131" i="1"/>
  <c r="N130" i="1"/>
  <c r="L130" i="1"/>
  <c r="K130" i="1"/>
  <c r="N129" i="1"/>
  <c r="L129" i="1"/>
  <c r="K129" i="1"/>
  <c r="M129" i="1" s="1"/>
  <c r="A123" i="2" s="1"/>
  <c r="J123" i="2" s="1"/>
  <c r="N128" i="1"/>
  <c r="L128" i="1"/>
  <c r="K128" i="1"/>
  <c r="M128" i="1" s="1"/>
  <c r="A122" i="2" s="1"/>
  <c r="J122" i="2" s="1"/>
  <c r="N127" i="1"/>
  <c r="L127" i="1"/>
  <c r="K127" i="1"/>
  <c r="N126" i="1"/>
  <c r="L126" i="1"/>
  <c r="K126" i="1"/>
  <c r="N125" i="1"/>
  <c r="L125" i="1"/>
  <c r="K125" i="1"/>
  <c r="N124" i="1"/>
  <c r="L124" i="1"/>
  <c r="K124" i="1"/>
  <c r="N123" i="1"/>
  <c r="L123" i="1"/>
  <c r="K123" i="1"/>
  <c r="N122" i="1"/>
  <c r="L122" i="1"/>
  <c r="K122" i="1"/>
  <c r="N121" i="1"/>
  <c r="L121" i="1"/>
  <c r="K121" i="1"/>
  <c r="M121" i="1" s="1"/>
  <c r="A115" i="2" s="1"/>
  <c r="J115" i="2" s="1"/>
  <c r="N120" i="1"/>
  <c r="L120" i="1"/>
  <c r="K120" i="1"/>
  <c r="M120" i="1" s="1"/>
  <c r="A114" i="2" s="1"/>
  <c r="J114" i="2" s="1"/>
  <c r="N119" i="1"/>
  <c r="L119" i="1"/>
  <c r="K119" i="1"/>
  <c r="N118" i="1"/>
  <c r="L118" i="1"/>
  <c r="K118" i="1"/>
  <c r="N117" i="1"/>
  <c r="L117" i="1"/>
  <c r="K117" i="1"/>
  <c r="N116" i="1"/>
  <c r="L116" i="1"/>
  <c r="M116" i="1" s="1"/>
  <c r="A110" i="2" s="1"/>
  <c r="J110" i="2" s="1"/>
  <c r="K116" i="1"/>
  <c r="N115" i="1"/>
  <c r="L115" i="1"/>
  <c r="K115" i="1"/>
  <c r="N114" i="1"/>
  <c r="L114" i="1"/>
  <c r="K114" i="1"/>
  <c r="N113" i="1"/>
  <c r="L113" i="1"/>
  <c r="K113" i="1"/>
  <c r="M113" i="1" s="1"/>
  <c r="A107" i="2" s="1"/>
  <c r="J107" i="2" s="1"/>
  <c r="N112" i="1"/>
  <c r="L112" i="1"/>
  <c r="K112" i="1"/>
  <c r="M112" i="1" s="1"/>
  <c r="A106" i="2" s="1"/>
  <c r="J106" i="2" s="1"/>
  <c r="N111" i="1"/>
  <c r="L111" i="1"/>
  <c r="K111" i="1"/>
  <c r="N110" i="1"/>
  <c r="L110" i="1"/>
  <c r="K110" i="1"/>
  <c r="N109" i="1"/>
  <c r="L109" i="1"/>
  <c r="K109" i="1"/>
  <c r="N108" i="1"/>
  <c r="L108" i="1"/>
  <c r="M108" i="1" s="1"/>
  <c r="A102" i="2" s="1"/>
  <c r="J102" i="2" s="1"/>
  <c r="K108" i="1"/>
  <c r="N107" i="1"/>
  <c r="L107" i="1"/>
  <c r="K107" i="1"/>
  <c r="N106" i="1"/>
  <c r="L106" i="1"/>
  <c r="K106" i="1"/>
  <c r="N105" i="1"/>
  <c r="L105" i="1"/>
  <c r="K105" i="1"/>
  <c r="M105" i="1" s="1"/>
  <c r="A99" i="2" s="1"/>
  <c r="J99" i="2" s="1"/>
  <c r="N104" i="1"/>
  <c r="L104" i="1"/>
  <c r="K104" i="1"/>
  <c r="M104" i="1" s="1"/>
  <c r="A98" i="2" s="1"/>
  <c r="J98" i="2" s="1"/>
  <c r="N103" i="1"/>
  <c r="L103" i="1"/>
  <c r="K103" i="1"/>
  <c r="N102" i="1"/>
  <c r="L102" i="1"/>
  <c r="K102" i="1"/>
  <c r="N101" i="1"/>
  <c r="L101" i="1"/>
  <c r="K101" i="1"/>
  <c r="N100" i="1"/>
  <c r="L100" i="1"/>
  <c r="M100" i="1" s="1"/>
  <c r="A94" i="2" s="1"/>
  <c r="J94" i="2" s="1"/>
  <c r="K100" i="1"/>
  <c r="N99" i="1"/>
  <c r="L99" i="1"/>
  <c r="K99" i="1"/>
  <c r="N98" i="1"/>
  <c r="L98" i="1"/>
  <c r="K98" i="1"/>
  <c r="N97" i="1"/>
  <c r="L97" i="1"/>
  <c r="K97" i="1"/>
  <c r="M97" i="1" s="1"/>
  <c r="A91" i="2" s="1"/>
  <c r="J91" i="2" s="1"/>
  <c r="N96" i="1"/>
  <c r="L96" i="1"/>
  <c r="K96" i="1"/>
  <c r="M96" i="1" s="1"/>
  <c r="A90" i="2" s="1"/>
  <c r="J90" i="2" s="1"/>
  <c r="N95" i="1"/>
  <c r="L95" i="1"/>
  <c r="K95" i="1"/>
  <c r="N94" i="1"/>
  <c r="L94" i="1"/>
  <c r="K94" i="1"/>
  <c r="N93" i="1"/>
  <c r="L93" i="1"/>
  <c r="K93" i="1"/>
  <c r="N92" i="1"/>
  <c r="L92" i="1"/>
  <c r="M92" i="1" s="1"/>
  <c r="A86" i="2" s="1"/>
  <c r="J86" i="2" s="1"/>
  <c r="K92" i="1"/>
  <c r="N91" i="1"/>
  <c r="L91" i="1"/>
  <c r="K91" i="1"/>
  <c r="N90" i="1"/>
  <c r="L90" i="1"/>
  <c r="K90" i="1"/>
  <c r="N89" i="1"/>
  <c r="L89" i="1"/>
  <c r="K89" i="1"/>
  <c r="M89" i="1" s="1"/>
  <c r="A83" i="2" s="1"/>
  <c r="J83" i="2" s="1"/>
  <c r="N88" i="1"/>
  <c r="L88" i="1"/>
  <c r="K88" i="1"/>
  <c r="M88" i="1" s="1"/>
  <c r="A82" i="2" s="1"/>
  <c r="J82" i="2" s="1"/>
  <c r="N87" i="1"/>
  <c r="L87" i="1"/>
  <c r="K87" i="1"/>
  <c r="N86" i="1"/>
  <c r="L86" i="1"/>
  <c r="K86" i="1"/>
  <c r="N85" i="1"/>
  <c r="L85" i="1"/>
  <c r="K85" i="1"/>
  <c r="N84" i="1"/>
  <c r="L84" i="1"/>
  <c r="M84" i="1" s="1"/>
  <c r="A78" i="2" s="1"/>
  <c r="J78" i="2" s="1"/>
  <c r="K84" i="1"/>
  <c r="N83" i="1"/>
  <c r="L83" i="1"/>
  <c r="K83" i="1"/>
  <c r="N82" i="1"/>
  <c r="L82" i="1"/>
  <c r="K82" i="1"/>
  <c r="N81" i="1"/>
  <c r="L81" i="1"/>
  <c r="K81" i="1"/>
  <c r="M81" i="1" s="1"/>
  <c r="A75" i="2" s="1"/>
  <c r="J75" i="2" s="1"/>
  <c r="N80" i="1"/>
  <c r="L80" i="1"/>
  <c r="K80" i="1"/>
  <c r="M80" i="1" s="1"/>
  <c r="A74" i="2" s="1"/>
  <c r="J74" i="2" s="1"/>
  <c r="N79" i="1"/>
  <c r="L79" i="1"/>
  <c r="K79" i="1"/>
  <c r="N78" i="1"/>
  <c r="L78" i="1"/>
  <c r="K78" i="1"/>
  <c r="N77" i="1"/>
  <c r="L77" i="1"/>
  <c r="K77" i="1"/>
  <c r="N76" i="1"/>
  <c r="L76" i="1"/>
  <c r="M76" i="1" s="1"/>
  <c r="A70" i="2" s="1"/>
  <c r="J70" i="2" s="1"/>
  <c r="K76" i="1"/>
  <c r="N75" i="1"/>
  <c r="L75" i="1"/>
  <c r="K75" i="1"/>
  <c r="N74" i="1"/>
  <c r="L74" i="1"/>
  <c r="K74" i="1"/>
  <c r="N73" i="1"/>
  <c r="L73" i="1"/>
  <c r="K73" i="1"/>
  <c r="M73" i="1" s="1"/>
  <c r="A67" i="2" s="1"/>
  <c r="J67" i="2" s="1"/>
  <c r="N72" i="1"/>
  <c r="L72" i="1"/>
  <c r="K72" i="1"/>
  <c r="M72" i="1" s="1"/>
  <c r="A66" i="2" s="1"/>
  <c r="J66" i="2" s="1"/>
  <c r="N71" i="1"/>
  <c r="L71" i="1"/>
  <c r="K71" i="1"/>
  <c r="N70" i="1"/>
  <c r="L70" i="1"/>
  <c r="K70" i="1"/>
  <c r="N69" i="1"/>
  <c r="L69" i="1"/>
  <c r="K69" i="1"/>
  <c r="N68" i="1"/>
  <c r="L68" i="1"/>
  <c r="M68" i="1" s="1"/>
  <c r="A62" i="2" s="1"/>
  <c r="J62" i="2" s="1"/>
  <c r="K68" i="1"/>
  <c r="N67" i="1"/>
  <c r="L67" i="1"/>
  <c r="K67" i="1"/>
  <c r="N66" i="1"/>
  <c r="L66" i="1"/>
  <c r="K66" i="1"/>
  <c r="N65" i="1"/>
  <c r="L65" i="1"/>
  <c r="K65" i="1"/>
  <c r="M65" i="1" s="1"/>
  <c r="A59" i="2" s="1"/>
  <c r="J59" i="2" s="1"/>
  <c r="N64" i="1"/>
  <c r="L64" i="1"/>
  <c r="K64" i="1"/>
  <c r="M64" i="1" s="1"/>
  <c r="A58" i="2" s="1"/>
  <c r="J58" i="2" s="1"/>
  <c r="N63" i="1"/>
  <c r="L63" i="1"/>
  <c r="K63" i="1"/>
  <c r="N62" i="1"/>
  <c r="L62" i="1"/>
  <c r="K62" i="1"/>
  <c r="N61" i="1"/>
  <c r="L61" i="1"/>
  <c r="K61" i="1"/>
  <c r="N60" i="1"/>
  <c r="L60" i="1"/>
  <c r="M60" i="1" s="1"/>
  <c r="A54" i="2" s="1"/>
  <c r="J54" i="2" s="1"/>
  <c r="K60" i="1"/>
  <c r="N59" i="1"/>
  <c r="L59" i="1"/>
  <c r="K59" i="1"/>
  <c r="N58" i="1"/>
  <c r="L58" i="1"/>
  <c r="K58" i="1"/>
  <c r="N57" i="1"/>
  <c r="L57" i="1"/>
  <c r="K57" i="1"/>
  <c r="M57" i="1" s="1"/>
  <c r="A51" i="2" s="1"/>
  <c r="J51" i="2" s="1"/>
  <c r="N56" i="1"/>
  <c r="L56" i="1"/>
  <c r="K56" i="1"/>
  <c r="M56" i="1" s="1"/>
  <c r="A50" i="2" s="1"/>
  <c r="J50" i="2" s="1"/>
  <c r="N55" i="1"/>
  <c r="L55" i="1"/>
  <c r="K55" i="1"/>
  <c r="N54" i="1"/>
  <c r="L54" i="1"/>
  <c r="K54" i="1"/>
  <c r="N53" i="1"/>
  <c r="L53" i="1"/>
  <c r="K53" i="1"/>
  <c r="N52" i="1"/>
  <c r="L52" i="1"/>
  <c r="M52" i="1" s="1"/>
  <c r="A46" i="2" s="1"/>
  <c r="J46" i="2" s="1"/>
  <c r="K52" i="1"/>
  <c r="N51" i="1"/>
  <c r="L51" i="1"/>
  <c r="K51" i="1"/>
  <c r="N50" i="1"/>
  <c r="L50" i="1"/>
  <c r="K50" i="1"/>
  <c r="N49" i="1"/>
  <c r="L49" i="1"/>
  <c r="K49" i="1"/>
  <c r="M49" i="1" s="1"/>
  <c r="A43" i="2" s="1"/>
  <c r="J43" i="2" s="1"/>
  <c r="N48" i="1"/>
  <c r="L48" i="1"/>
  <c r="K48" i="1"/>
  <c r="M48" i="1" s="1"/>
  <c r="A42" i="2" s="1"/>
  <c r="J42" i="2" s="1"/>
  <c r="N47" i="1"/>
  <c r="L47" i="1"/>
  <c r="K47" i="1"/>
  <c r="N46" i="1"/>
  <c r="L46" i="1"/>
  <c r="K46" i="1"/>
  <c r="N45" i="1"/>
  <c r="L45" i="1"/>
  <c r="K45" i="1"/>
  <c r="N44" i="1"/>
  <c r="L44" i="1"/>
  <c r="M44" i="1" s="1"/>
  <c r="A38" i="2" s="1"/>
  <c r="J38" i="2" s="1"/>
  <c r="K44" i="1"/>
  <c r="N43" i="1"/>
  <c r="L43" i="1"/>
  <c r="K43" i="1"/>
  <c r="N42" i="1"/>
  <c r="L42" i="1"/>
  <c r="K42" i="1"/>
  <c r="N41" i="1"/>
  <c r="L41" i="1"/>
  <c r="K41" i="1"/>
  <c r="M41" i="1" s="1"/>
  <c r="A35" i="2" s="1"/>
  <c r="J35" i="2" s="1"/>
  <c r="N40" i="1"/>
  <c r="L40" i="1"/>
  <c r="K40" i="1"/>
  <c r="M40" i="1" s="1"/>
  <c r="A34" i="2" s="1"/>
  <c r="J34" i="2" s="1"/>
  <c r="N39" i="1"/>
  <c r="L39" i="1"/>
  <c r="K39" i="1"/>
  <c r="N38" i="1"/>
  <c r="L38" i="1"/>
  <c r="K38" i="1"/>
  <c r="N37" i="1"/>
  <c r="L37" i="1"/>
  <c r="K37" i="1"/>
  <c r="N36" i="1"/>
  <c r="L36" i="1"/>
  <c r="M36" i="1" s="1"/>
  <c r="A30" i="2" s="1"/>
  <c r="J30" i="2" s="1"/>
  <c r="K36" i="1"/>
  <c r="N35" i="1"/>
  <c r="L35" i="1"/>
  <c r="K35" i="1"/>
  <c r="N34" i="1"/>
  <c r="L34" i="1"/>
  <c r="K34" i="1"/>
  <c r="N33" i="1"/>
  <c r="L33" i="1"/>
  <c r="K33" i="1"/>
  <c r="M33" i="1" s="1"/>
  <c r="A27" i="2" s="1"/>
  <c r="J27" i="2" s="1"/>
  <c r="N32" i="1"/>
  <c r="L32" i="1"/>
  <c r="K32" i="1"/>
  <c r="M32" i="1" s="1"/>
  <c r="A26" i="2" s="1"/>
  <c r="J26" i="2" s="1"/>
  <c r="N31" i="1"/>
  <c r="L31" i="1"/>
  <c r="K31" i="1"/>
  <c r="N30" i="1"/>
  <c r="L30" i="1"/>
  <c r="K30" i="1"/>
  <c r="N29" i="1"/>
  <c r="L29" i="1"/>
  <c r="K29" i="1"/>
  <c r="N28" i="1"/>
  <c r="L28" i="1"/>
  <c r="M28" i="1" s="1"/>
  <c r="A22" i="2" s="1"/>
  <c r="J22" i="2" s="1"/>
  <c r="K28" i="1"/>
  <c r="N27" i="1"/>
  <c r="L27" i="1"/>
  <c r="K27" i="1"/>
  <c r="N26" i="1"/>
  <c r="L26" i="1"/>
  <c r="K26" i="1"/>
  <c r="N25" i="1"/>
  <c r="L25" i="1"/>
  <c r="K25" i="1"/>
  <c r="M25" i="1" s="1"/>
  <c r="A19" i="2" s="1"/>
  <c r="J19" i="2" s="1"/>
  <c r="N24" i="1"/>
  <c r="L24" i="1"/>
  <c r="K24" i="1"/>
  <c r="M24" i="1" s="1"/>
  <c r="A18" i="2" s="1"/>
  <c r="J18" i="2" s="1"/>
  <c r="N23" i="1"/>
  <c r="L23" i="1"/>
  <c r="K23" i="1"/>
  <c r="N22" i="1"/>
  <c r="L22" i="1"/>
  <c r="K22" i="1"/>
  <c r="N21" i="1"/>
  <c r="L21" i="1"/>
  <c r="K21" i="1"/>
  <c r="N20" i="1"/>
  <c r="L20" i="1"/>
  <c r="M20" i="1" s="1"/>
  <c r="A14" i="2" s="1"/>
  <c r="J14" i="2" s="1"/>
  <c r="K20" i="1"/>
  <c r="N19" i="1"/>
  <c r="L19" i="1"/>
  <c r="K19" i="1"/>
  <c r="N18" i="1"/>
  <c r="L18" i="1"/>
  <c r="K18" i="1"/>
  <c r="N17" i="1"/>
  <c r="L17" i="1"/>
  <c r="K17" i="1"/>
  <c r="M17" i="1" s="1"/>
  <c r="A11" i="2" s="1"/>
  <c r="J11" i="2" s="1"/>
  <c r="N16" i="1"/>
  <c r="L16" i="1"/>
  <c r="K16" i="1"/>
  <c r="M16" i="1" s="1"/>
  <c r="A10" i="2" s="1"/>
  <c r="J10" i="2" s="1"/>
  <c r="N15" i="1"/>
  <c r="L15" i="1"/>
  <c r="K15" i="1"/>
  <c r="N14" i="1"/>
  <c r="L14" i="1"/>
  <c r="K14" i="1"/>
  <c r="N13" i="1"/>
  <c r="L13" i="1"/>
  <c r="K13" i="1"/>
  <c r="N12" i="1"/>
  <c r="L12" i="1"/>
  <c r="M12" i="1" s="1"/>
  <c r="A6" i="2" s="1"/>
  <c r="J6" i="2" s="1"/>
  <c r="K12" i="1"/>
  <c r="N11" i="1"/>
  <c r="L11" i="1"/>
  <c r="K11" i="1"/>
  <c r="N10" i="1"/>
  <c r="L10" i="1"/>
  <c r="K10" i="1"/>
  <c r="N9" i="1"/>
  <c r="L9" i="1"/>
  <c r="K9" i="1"/>
  <c r="N8" i="1"/>
  <c r="L8" i="1"/>
  <c r="K8" i="1"/>
  <c r="N7" i="1"/>
  <c r="L7" i="1"/>
  <c r="K7" i="1"/>
  <c r="B2" i="1"/>
  <c r="J277" i="2" l="1"/>
  <c r="J984" i="2"/>
  <c r="J269" i="2"/>
  <c r="J261" i="2"/>
  <c r="P511" i="2"/>
  <c r="J511" i="2"/>
  <c r="P519" i="2"/>
  <c r="J519" i="2"/>
  <c r="J317" i="2"/>
  <c r="J365" i="2"/>
  <c r="J793" i="2"/>
  <c r="J293" i="2"/>
  <c r="M21" i="1"/>
  <c r="A15" i="2" s="1"/>
  <c r="J15" i="2" s="1"/>
  <c r="M29" i="1"/>
  <c r="A23" i="2" s="1"/>
  <c r="J23" i="2" s="1"/>
  <c r="M37" i="1"/>
  <c r="A31" i="2" s="1"/>
  <c r="J31" i="2" s="1"/>
  <c r="M61" i="1"/>
  <c r="A55" i="2" s="1"/>
  <c r="M45" i="1"/>
  <c r="A39" i="2" s="1"/>
  <c r="J39" i="2" s="1"/>
  <c r="M13" i="1"/>
  <c r="A7" i="2" s="1"/>
  <c r="J7" i="2" s="1"/>
  <c r="M53" i="1"/>
  <c r="A47" i="2" s="1"/>
  <c r="J47" i="2" s="1"/>
  <c r="M69" i="1"/>
  <c r="A63" i="2" s="1"/>
  <c r="M85" i="1"/>
  <c r="A79" i="2" s="1"/>
  <c r="J79" i="2" s="1"/>
  <c r="M101" i="1"/>
  <c r="A95" i="2" s="1"/>
  <c r="J95" i="2" s="1"/>
  <c r="M149" i="1"/>
  <c r="A143" i="2" s="1"/>
  <c r="J143" i="2" s="1"/>
  <c r="M181" i="1"/>
  <c r="A175" i="2" s="1"/>
  <c r="M245" i="1"/>
  <c r="A239" i="2" s="1"/>
  <c r="J239" i="2" s="1"/>
  <c r="M606" i="1"/>
  <c r="A600" i="2" s="1"/>
  <c r="J600" i="2" s="1"/>
  <c r="M693" i="1"/>
  <c r="A687" i="2" s="1"/>
  <c r="J687" i="2" s="1"/>
  <c r="M8" i="1"/>
  <c r="A2" i="2" s="1"/>
  <c r="J2" i="2" s="1"/>
  <c r="M11" i="1"/>
  <c r="A5" i="2" s="1"/>
  <c r="J5" i="2" s="1"/>
  <c r="M19" i="1"/>
  <c r="A13" i="2" s="1"/>
  <c r="J13" i="2" s="1"/>
  <c r="M27" i="1"/>
  <c r="A21" i="2" s="1"/>
  <c r="J21" i="2" s="1"/>
  <c r="M35" i="1"/>
  <c r="A29" i="2" s="1"/>
  <c r="M43" i="1"/>
  <c r="A37" i="2" s="1"/>
  <c r="J37" i="2" s="1"/>
  <c r="M51" i="1"/>
  <c r="A45" i="2" s="1"/>
  <c r="J45" i="2" s="1"/>
  <c r="M59" i="1"/>
  <c r="A53" i="2" s="1"/>
  <c r="J53" i="2" s="1"/>
  <c r="M67" i="1"/>
  <c r="A61" i="2" s="1"/>
  <c r="M75" i="1"/>
  <c r="A69" i="2" s="1"/>
  <c r="J69" i="2" s="1"/>
  <c r="M83" i="1"/>
  <c r="A77" i="2" s="1"/>
  <c r="J77" i="2" s="1"/>
  <c r="M91" i="1"/>
  <c r="A85" i="2" s="1"/>
  <c r="J85" i="2" s="1"/>
  <c r="M99" i="1"/>
  <c r="A93" i="2" s="1"/>
  <c r="M107" i="1"/>
  <c r="A101" i="2" s="1"/>
  <c r="J101" i="2" s="1"/>
  <c r="M115" i="1"/>
  <c r="A109" i="2" s="1"/>
  <c r="J109" i="2" s="1"/>
  <c r="M123" i="1"/>
  <c r="A117" i="2" s="1"/>
  <c r="J117" i="2" s="1"/>
  <c r="M131" i="1"/>
  <c r="A125" i="2" s="1"/>
  <c r="M139" i="1"/>
  <c r="A133" i="2" s="1"/>
  <c r="J133" i="2" s="1"/>
  <c r="M147" i="1"/>
  <c r="A141" i="2" s="1"/>
  <c r="J141" i="2" s="1"/>
  <c r="M155" i="1"/>
  <c r="A149" i="2" s="1"/>
  <c r="J149" i="2" s="1"/>
  <c r="M163" i="1"/>
  <c r="A157" i="2" s="1"/>
  <c r="M171" i="1"/>
  <c r="A165" i="2" s="1"/>
  <c r="J165" i="2" s="1"/>
  <c r="M179" i="1"/>
  <c r="A173" i="2" s="1"/>
  <c r="J173" i="2" s="1"/>
  <c r="M187" i="1"/>
  <c r="A181" i="2" s="1"/>
  <c r="J181" i="2" s="1"/>
  <c r="M195" i="1"/>
  <c r="A189" i="2" s="1"/>
  <c r="M203" i="1"/>
  <c r="A197" i="2" s="1"/>
  <c r="J197" i="2" s="1"/>
  <c r="M211" i="1"/>
  <c r="A205" i="2" s="1"/>
  <c r="J205" i="2" s="1"/>
  <c r="M219" i="1"/>
  <c r="A213" i="2" s="1"/>
  <c r="J213" i="2" s="1"/>
  <c r="M227" i="1"/>
  <c r="A221" i="2" s="1"/>
  <c r="M235" i="1"/>
  <c r="A229" i="2" s="1"/>
  <c r="J229" i="2" s="1"/>
  <c r="M243" i="1"/>
  <c r="A237" i="2" s="1"/>
  <c r="J237" i="2" s="1"/>
  <c r="M251" i="1"/>
  <c r="A245" i="2" s="1"/>
  <c r="J245" i="2" s="1"/>
  <c r="M264" i="1"/>
  <c r="A258" i="2" s="1"/>
  <c r="M456" i="1"/>
  <c r="A450" i="2" s="1"/>
  <c r="J450" i="2" s="1"/>
  <c r="M464" i="1"/>
  <c r="A458" i="2" s="1"/>
  <c r="J458" i="2" s="1"/>
  <c r="M469" i="1"/>
  <c r="A463" i="2" s="1"/>
  <c r="J463" i="2" s="1"/>
  <c r="M477" i="1"/>
  <c r="A471" i="2" s="1"/>
  <c r="M519" i="1"/>
  <c r="A513" i="2" s="1"/>
  <c r="J513" i="2" s="1"/>
  <c r="M527" i="1"/>
  <c r="A521" i="2" s="1"/>
  <c r="J521" i="2" s="1"/>
  <c r="M530" i="1"/>
  <c r="A524" i="2" s="1"/>
  <c r="J524" i="2" s="1"/>
  <c r="M535" i="1"/>
  <c r="A529" i="2" s="1"/>
  <c r="M538" i="1"/>
  <c r="A532" i="2" s="1"/>
  <c r="J532" i="2" s="1"/>
  <c r="M543" i="1"/>
  <c r="A537" i="2" s="1"/>
  <c r="J537" i="2" s="1"/>
  <c r="M546" i="1"/>
  <c r="A540" i="2" s="1"/>
  <c r="J540" i="2" s="1"/>
  <c r="M562" i="1"/>
  <c r="A556" i="2" s="1"/>
  <c r="M567" i="1"/>
  <c r="A561" i="2" s="1"/>
  <c r="J561" i="2" s="1"/>
  <c r="M572" i="1"/>
  <c r="A566" i="2" s="1"/>
  <c r="J566" i="2" s="1"/>
  <c r="M583" i="1"/>
  <c r="A577" i="2" s="1"/>
  <c r="J577" i="2" s="1"/>
  <c r="M596" i="1"/>
  <c r="A590" i="2" s="1"/>
  <c r="M612" i="1"/>
  <c r="A606" i="2" s="1"/>
  <c r="J606" i="2" s="1"/>
  <c r="M622" i="1"/>
  <c r="A616" i="2" s="1"/>
  <c r="J616" i="2" s="1"/>
  <c r="M654" i="1"/>
  <c r="A648" i="2" s="1"/>
  <c r="J648" i="2" s="1"/>
  <c r="M662" i="1"/>
  <c r="A656" i="2" s="1"/>
  <c r="M667" i="1"/>
  <c r="A661" i="2" s="1"/>
  <c r="J661" i="2" s="1"/>
  <c r="M675" i="1"/>
  <c r="A669" i="2" s="1"/>
  <c r="J669" i="2" s="1"/>
  <c r="M680" i="1"/>
  <c r="A674" i="2" s="1"/>
  <c r="J674" i="2" s="1"/>
  <c r="M683" i="1"/>
  <c r="A677" i="2" s="1"/>
  <c r="M691" i="1"/>
  <c r="A685" i="2" s="1"/>
  <c r="J685" i="2" s="1"/>
  <c r="M770" i="1"/>
  <c r="A764" i="2" s="1"/>
  <c r="J764" i="2" s="1"/>
  <c r="M781" i="1"/>
  <c r="A775" i="2" s="1"/>
  <c r="J775" i="2" s="1"/>
  <c r="M786" i="1"/>
  <c r="A780" i="2" s="1"/>
  <c r="M833" i="1"/>
  <c r="A827" i="2" s="1"/>
  <c r="J827" i="2" s="1"/>
  <c r="M894" i="1"/>
  <c r="A888" i="2" s="1"/>
  <c r="J888" i="2" s="1"/>
  <c r="M902" i="1"/>
  <c r="A896" i="2" s="1"/>
  <c r="J896" i="2" s="1"/>
  <c r="M947" i="1"/>
  <c r="A941" i="2" s="1"/>
  <c r="M976" i="1"/>
  <c r="A970" i="2" s="1"/>
  <c r="J970" i="2" s="1"/>
  <c r="M979" i="1"/>
  <c r="A973" i="2" s="1"/>
  <c r="J973" i="2" s="1"/>
  <c r="M989" i="1"/>
  <c r="A983" i="2" s="1"/>
  <c r="J983" i="2" s="1"/>
  <c r="M1000" i="1"/>
  <c r="A994" i="2" s="1"/>
  <c r="M141" i="1"/>
  <c r="A135" i="2" s="1"/>
  <c r="J135" i="2" s="1"/>
  <c r="M165" i="1"/>
  <c r="A159" i="2" s="1"/>
  <c r="J159" i="2" s="1"/>
  <c r="M189" i="1"/>
  <c r="A183" i="2" s="1"/>
  <c r="J183" i="2" s="1"/>
  <c r="M237" i="1"/>
  <c r="A231" i="2" s="1"/>
  <c r="M368" i="1"/>
  <c r="A362" i="2" s="1"/>
  <c r="J362" i="2" s="1"/>
  <c r="M487" i="1"/>
  <c r="A481" i="2" s="1"/>
  <c r="J481" i="2" s="1"/>
  <c r="M133" i="1"/>
  <c r="A127" i="2" s="1"/>
  <c r="J127" i="2" s="1"/>
  <c r="M213" i="1"/>
  <c r="A207" i="2" s="1"/>
  <c r="M424" i="1"/>
  <c r="A418" i="2" s="1"/>
  <c r="J418" i="2" s="1"/>
  <c r="M685" i="1"/>
  <c r="A679" i="2" s="1"/>
  <c r="J679" i="2" s="1"/>
  <c r="M438" i="1"/>
  <c r="A432" i="2" s="1"/>
  <c r="J432" i="2" s="1"/>
  <c r="M557" i="1"/>
  <c r="A551" i="2" s="1"/>
  <c r="M702" i="1"/>
  <c r="A696" i="2" s="1"/>
  <c r="J696" i="2" s="1"/>
  <c r="M718" i="1"/>
  <c r="A712" i="2" s="1"/>
  <c r="J712" i="2" s="1"/>
  <c r="M734" i="1"/>
  <c r="A728" i="2" s="1"/>
  <c r="J728" i="2" s="1"/>
  <c r="M739" i="1"/>
  <c r="A733" i="2" s="1"/>
  <c r="M755" i="1"/>
  <c r="A749" i="2" s="1"/>
  <c r="J749" i="2" s="1"/>
  <c r="M876" i="1"/>
  <c r="A870" i="2" s="1"/>
  <c r="J870" i="2" s="1"/>
  <c r="M897" i="1"/>
  <c r="A891" i="2" s="1"/>
  <c r="J891" i="2" s="1"/>
  <c r="M117" i="1"/>
  <c r="A111" i="2" s="1"/>
  <c r="M197" i="1"/>
  <c r="A191" i="2" s="1"/>
  <c r="J191" i="2" s="1"/>
  <c r="M471" i="1"/>
  <c r="A465" i="2" s="1"/>
  <c r="J465" i="2" s="1"/>
  <c r="M648" i="1"/>
  <c r="A642" i="2" s="1"/>
  <c r="J642" i="2" s="1"/>
  <c r="M317" i="1"/>
  <c r="A311" i="2" s="1"/>
  <c r="M322" i="1"/>
  <c r="A316" i="2" s="1"/>
  <c r="J316" i="2" s="1"/>
  <c r="M327" i="1"/>
  <c r="A321" i="2" s="1"/>
  <c r="J321" i="2" s="1"/>
  <c r="M359" i="1"/>
  <c r="A353" i="2" s="1"/>
  <c r="J353" i="2" s="1"/>
  <c r="M391" i="1"/>
  <c r="A385" i="2" s="1"/>
  <c r="M399" i="1"/>
  <c r="A393" i="2" s="1"/>
  <c r="J393" i="2" s="1"/>
  <c r="M423" i="1"/>
  <c r="A417" i="2" s="1"/>
  <c r="J417" i="2" s="1"/>
  <c r="M431" i="1"/>
  <c r="A425" i="2" s="1"/>
  <c r="J425" i="2" s="1"/>
  <c r="M436" i="1"/>
  <c r="A430" i="2" s="1"/>
  <c r="M454" i="1"/>
  <c r="A448" i="2" s="1"/>
  <c r="J448" i="2" s="1"/>
  <c r="M478" i="1"/>
  <c r="A472" i="2" s="1"/>
  <c r="J472" i="2" s="1"/>
  <c r="M510" i="1"/>
  <c r="A504" i="2" s="1"/>
  <c r="J504" i="2" s="1"/>
  <c r="M618" i="1"/>
  <c r="A612" i="2" s="1"/>
  <c r="M652" i="1"/>
  <c r="A646" i="2" s="1"/>
  <c r="J646" i="2" s="1"/>
  <c r="M692" i="1"/>
  <c r="A686" i="2" s="1"/>
  <c r="J686" i="2" s="1"/>
  <c r="M761" i="1"/>
  <c r="A755" i="2" s="1"/>
  <c r="J755" i="2" s="1"/>
  <c r="M771" i="1"/>
  <c r="A765" i="2" s="1"/>
  <c r="M818" i="1"/>
  <c r="A812" i="2" s="1"/>
  <c r="J812" i="2" s="1"/>
  <c r="M826" i="1"/>
  <c r="A820" i="2" s="1"/>
  <c r="J820" i="2" s="1"/>
  <c r="M829" i="1"/>
  <c r="A823" i="2" s="1"/>
  <c r="J823" i="2" s="1"/>
  <c r="M834" i="1"/>
  <c r="A828" i="2" s="1"/>
  <c r="M837" i="1"/>
  <c r="A831" i="2" s="1"/>
  <c r="J831" i="2" s="1"/>
  <c r="M908" i="1"/>
  <c r="A902" i="2" s="1"/>
  <c r="J902" i="2" s="1"/>
  <c r="M929" i="1"/>
  <c r="A923" i="2" s="1"/>
  <c r="J923" i="2" s="1"/>
  <c r="M961" i="1"/>
  <c r="A955" i="2" s="1"/>
  <c r="M964" i="1"/>
  <c r="A958" i="2" s="1"/>
  <c r="J958" i="2" s="1"/>
  <c r="M972" i="1"/>
  <c r="A966" i="2" s="1"/>
  <c r="J966" i="2" s="1"/>
  <c r="M980" i="1"/>
  <c r="A974" i="2" s="1"/>
  <c r="J974" i="2" s="1"/>
  <c r="M77" i="1"/>
  <c r="A71" i="2" s="1"/>
  <c r="M93" i="1"/>
  <c r="A87" i="2" s="1"/>
  <c r="J87" i="2" s="1"/>
  <c r="M173" i="1"/>
  <c r="A167" i="2" s="1"/>
  <c r="J167" i="2" s="1"/>
  <c r="M221" i="1"/>
  <c r="A215" i="2" s="1"/>
  <c r="J215" i="2" s="1"/>
  <c r="M253" i="1"/>
  <c r="A247" i="2" s="1"/>
  <c r="M331" i="1"/>
  <c r="A325" i="2" s="1"/>
  <c r="M360" i="1"/>
  <c r="A354" i="2" s="1"/>
  <c r="J354" i="2" s="1"/>
  <c r="M400" i="1"/>
  <c r="A394" i="2" s="1"/>
  <c r="J394" i="2" s="1"/>
  <c r="M577" i="1"/>
  <c r="A571" i="2" s="1"/>
  <c r="M598" i="1"/>
  <c r="A592" i="2" s="1"/>
  <c r="J592" i="2" s="1"/>
  <c r="M927" i="1"/>
  <c r="A921" i="2" s="1"/>
  <c r="J921" i="2" s="1"/>
  <c r="M959" i="1"/>
  <c r="A953" i="2" s="1"/>
  <c r="J953" i="2" s="1"/>
  <c r="M109" i="1"/>
  <c r="A103" i="2" s="1"/>
  <c r="M125" i="1"/>
  <c r="A119" i="2" s="1"/>
  <c r="J119" i="2" s="1"/>
  <c r="M157" i="1"/>
  <c r="A151" i="2" s="1"/>
  <c r="J151" i="2" s="1"/>
  <c r="M205" i="1"/>
  <c r="A199" i="2" s="1"/>
  <c r="J199" i="2" s="1"/>
  <c r="M229" i="1"/>
  <c r="A223" i="2" s="1"/>
  <c r="M339" i="1"/>
  <c r="A333" i="2" s="1"/>
  <c r="M392" i="1"/>
  <c r="A386" i="2" s="1"/>
  <c r="J386" i="2" s="1"/>
  <c r="M479" i="1"/>
  <c r="A473" i="2" s="1"/>
  <c r="J473" i="2" s="1"/>
  <c r="M495" i="1"/>
  <c r="A489" i="2" s="1"/>
  <c r="M10" i="1"/>
  <c r="A4" i="2" s="1"/>
  <c r="J4" i="2" s="1"/>
  <c r="M18" i="1"/>
  <c r="A12" i="2" s="1"/>
  <c r="M26" i="1"/>
  <c r="A20" i="2" s="1"/>
  <c r="J20" i="2" s="1"/>
  <c r="M34" i="1"/>
  <c r="A28" i="2" s="1"/>
  <c r="M42" i="1"/>
  <c r="A36" i="2" s="1"/>
  <c r="M50" i="1"/>
  <c r="A44" i="2" s="1"/>
  <c r="J44" i="2" s="1"/>
  <c r="M58" i="1"/>
  <c r="A52" i="2" s="1"/>
  <c r="J52" i="2" s="1"/>
  <c r="M66" i="1"/>
  <c r="A60" i="2" s="1"/>
  <c r="M74" i="1"/>
  <c r="A68" i="2" s="1"/>
  <c r="J68" i="2" s="1"/>
  <c r="M82" i="1"/>
  <c r="A76" i="2" s="1"/>
  <c r="M90" i="1"/>
  <c r="A84" i="2" s="1"/>
  <c r="J84" i="2" s="1"/>
  <c r="M218" i="1"/>
  <c r="A212" i="2" s="1"/>
  <c r="M226" i="1"/>
  <c r="A220" i="2" s="1"/>
  <c r="J220" i="2" s="1"/>
  <c r="M234" i="1"/>
  <c r="A228" i="2" s="1"/>
  <c r="J228" i="2" s="1"/>
  <c r="M242" i="1"/>
  <c r="A236" i="2" s="1"/>
  <c r="J236" i="2" s="1"/>
  <c r="M250" i="1"/>
  <c r="A244" i="2" s="1"/>
  <c r="M263" i="1"/>
  <c r="A257" i="2" s="1"/>
  <c r="J257" i="2" s="1"/>
  <c r="M310" i="1"/>
  <c r="A304" i="2" s="1"/>
  <c r="J304" i="2" s="1"/>
  <c r="M320" i="1"/>
  <c r="A314" i="2" s="1"/>
  <c r="J314" i="2" s="1"/>
  <c r="M328" i="1"/>
  <c r="A322" i="2" s="1"/>
  <c r="M434" i="1"/>
  <c r="A428" i="2" s="1"/>
  <c r="J428" i="2" s="1"/>
  <c r="M439" i="1"/>
  <c r="A433" i="2" s="1"/>
  <c r="J433" i="2" s="1"/>
  <c r="M442" i="1"/>
  <c r="A436" i="2" s="1"/>
  <c r="J436" i="2" s="1"/>
  <c r="M447" i="1"/>
  <c r="A441" i="2" s="1"/>
  <c r="M518" i="1"/>
  <c r="A512" i="2" s="1"/>
  <c r="J512" i="2" s="1"/>
  <c r="M534" i="1"/>
  <c r="A528" i="2" s="1"/>
  <c r="J528" i="2" s="1"/>
  <c r="M550" i="1"/>
  <c r="A544" i="2" s="1"/>
  <c r="J544" i="2" s="1"/>
  <c r="M624" i="1"/>
  <c r="A618" i="2" s="1"/>
  <c r="M798" i="1"/>
  <c r="A792" i="2" s="1"/>
  <c r="J792" i="2" s="1"/>
  <c r="M801" i="1"/>
  <c r="A795" i="2" s="1"/>
  <c r="J795" i="2" s="1"/>
  <c r="M835" i="1"/>
  <c r="A829" i="2" s="1"/>
  <c r="J829" i="2" s="1"/>
  <c r="M840" i="1"/>
  <c r="A834" i="2" s="1"/>
  <c r="M954" i="1"/>
  <c r="A948" i="2" s="1"/>
  <c r="J948" i="2" s="1"/>
  <c r="M986" i="1"/>
  <c r="A980" i="2" s="1"/>
  <c r="M991" i="1"/>
  <c r="A985" i="2" s="1"/>
  <c r="J985" i="2" s="1"/>
  <c r="M767" i="1"/>
  <c r="A761" i="2" s="1"/>
  <c r="M783" i="1"/>
  <c r="A777" i="2" s="1"/>
  <c r="J777" i="2" s="1"/>
  <c r="M791" i="1"/>
  <c r="A785" i="2" s="1"/>
  <c r="M912" i="1"/>
  <c r="A906" i="2" s="1"/>
  <c r="J906" i="2" s="1"/>
  <c r="M920" i="1"/>
  <c r="A914" i="2" s="1"/>
  <c r="M1002" i="1"/>
  <c r="A996" i="2" s="1"/>
  <c r="J996" i="2" s="1"/>
  <c r="M160" i="1"/>
  <c r="A154" i="2" s="1"/>
  <c r="J154" i="2" s="1"/>
  <c r="M168" i="1"/>
  <c r="A162" i="2" s="1"/>
  <c r="J162" i="2" s="1"/>
  <c r="M176" i="1"/>
  <c r="A170" i="2" s="1"/>
  <c r="M184" i="1"/>
  <c r="A178" i="2" s="1"/>
  <c r="J178" i="2" s="1"/>
  <c r="M192" i="1"/>
  <c r="A186" i="2" s="1"/>
  <c r="J186" i="2" s="1"/>
  <c r="M200" i="1"/>
  <c r="A194" i="2" s="1"/>
  <c r="J194" i="2" s="1"/>
  <c r="M208" i="1"/>
  <c r="A202" i="2" s="1"/>
  <c r="M216" i="1"/>
  <c r="A210" i="2" s="1"/>
  <c r="M224" i="1"/>
  <c r="A218" i="2" s="1"/>
  <c r="J218" i="2" s="1"/>
  <c r="M232" i="1"/>
  <c r="A226" i="2" s="1"/>
  <c r="J226" i="2" s="1"/>
  <c r="M240" i="1"/>
  <c r="A234" i="2" s="1"/>
  <c r="M248" i="1"/>
  <c r="A242" i="2" s="1"/>
  <c r="J242" i="2" s="1"/>
  <c r="M256" i="1"/>
  <c r="A250" i="2" s="1"/>
  <c r="J250" i="2" s="1"/>
  <c r="M352" i="1"/>
  <c r="A346" i="2" s="1"/>
  <c r="J346" i="2" s="1"/>
  <c r="M280" i="1"/>
  <c r="A274" i="2" s="1"/>
  <c r="M288" i="1"/>
  <c r="A282" i="2" s="1"/>
  <c r="M303" i="1"/>
  <c r="A297" i="2" s="1"/>
  <c r="J297" i="2" s="1"/>
  <c r="M316" i="1"/>
  <c r="A310" i="2" s="1"/>
  <c r="J310" i="2" s="1"/>
  <c r="M384" i="1"/>
  <c r="A378" i="2" s="1"/>
  <c r="M542" i="1"/>
  <c r="A536" i="2" s="1"/>
  <c r="J536" i="2" s="1"/>
  <c r="M571" i="1"/>
  <c r="A565" i="2" s="1"/>
  <c r="J565" i="2" s="1"/>
  <c r="M587" i="1"/>
  <c r="A581" i="2" s="1"/>
  <c r="J581" i="2" s="1"/>
  <c r="M600" i="1"/>
  <c r="A594" i="2" s="1"/>
  <c r="M416" i="1"/>
  <c r="A410" i="2" s="1"/>
  <c r="J410" i="2" s="1"/>
  <c r="M759" i="1"/>
  <c r="A753" i="2" s="1"/>
  <c r="J753" i="2" s="1"/>
  <c r="M15" i="1"/>
  <c r="A9" i="2" s="1"/>
  <c r="J9" i="2" s="1"/>
  <c r="M23" i="1"/>
  <c r="A17" i="2" s="1"/>
  <c r="M31" i="1"/>
  <c r="A25" i="2" s="1"/>
  <c r="J25" i="2" s="1"/>
  <c r="M39" i="1"/>
  <c r="A33" i="2" s="1"/>
  <c r="J33" i="2" s="1"/>
  <c r="M47" i="1"/>
  <c r="A41" i="2" s="1"/>
  <c r="J41" i="2" s="1"/>
  <c r="M55" i="1"/>
  <c r="A49" i="2" s="1"/>
  <c r="M63" i="1"/>
  <c r="A57" i="2" s="1"/>
  <c r="M71" i="1"/>
  <c r="A65" i="2" s="1"/>
  <c r="J65" i="2" s="1"/>
  <c r="M79" i="1"/>
  <c r="A73" i="2" s="1"/>
  <c r="J73" i="2" s="1"/>
  <c r="M87" i="1"/>
  <c r="A81" i="2" s="1"/>
  <c r="M95" i="1"/>
  <c r="A89" i="2" s="1"/>
  <c r="J89" i="2" s="1"/>
  <c r="M103" i="1"/>
  <c r="A97" i="2" s="1"/>
  <c r="J97" i="2" s="1"/>
  <c r="M111" i="1"/>
  <c r="A105" i="2" s="1"/>
  <c r="J105" i="2" s="1"/>
  <c r="M119" i="1"/>
  <c r="A113" i="2" s="1"/>
  <c r="M330" i="1"/>
  <c r="A324" i="2" s="1"/>
  <c r="M346" i="1"/>
  <c r="A340" i="2" s="1"/>
  <c r="J340" i="2" s="1"/>
  <c r="M367" i="1"/>
  <c r="A361" i="2" s="1"/>
  <c r="J361" i="2" s="1"/>
  <c r="M440" i="1"/>
  <c r="A434" i="2" s="1"/>
  <c r="M448" i="1"/>
  <c r="A442" i="2" s="1"/>
  <c r="J442" i="2" s="1"/>
  <c r="M453" i="1"/>
  <c r="A447" i="2" s="1"/>
  <c r="J447" i="2" s="1"/>
  <c r="M461" i="1"/>
  <c r="A455" i="2" s="1"/>
  <c r="G455" i="2" s="1"/>
  <c r="M474" i="1"/>
  <c r="A468" i="2" s="1"/>
  <c r="M482" i="1"/>
  <c r="A476" i="2" s="1"/>
  <c r="M717" i="1"/>
  <c r="A711" i="2" s="1"/>
  <c r="J711" i="2" s="1"/>
  <c r="M733" i="1"/>
  <c r="A727" i="2" s="1"/>
  <c r="J727" i="2" s="1"/>
  <c r="M888" i="1"/>
  <c r="A882" i="2" s="1"/>
  <c r="M259" i="1"/>
  <c r="A253" i="2" s="1"/>
  <c r="M269" i="1"/>
  <c r="A263" i="2" s="1"/>
  <c r="J263" i="2" s="1"/>
  <c r="M277" i="1"/>
  <c r="A271" i="2" s="1"/>
  <c r="J271" i="2" s="1"/>
  <c r="M290" i="1"/>
  <c r="A284" i="2" s="1"/>
  <c r="M308" i="1"/>
  <c r="A302" i="2" s="1"/>
  <c r="M344" i="1"/>
  <c r="A338" i="2" s="1"/>
  <c r="J338" i="2" s="1"/>
  <c r="M354" i="1"/>
  <c r="A348" i="2" s="1"/>
  <c r="J348" i="2" s="1"/>
  <c r="M386" i="1"/>
  <c r="A380" i="2" s="1"/>
  <c r="M418" i="1"/>
  <c r="A412" i="2" s="1"/>
  <c r="J412" i="2" s="1"/>
  <c r="M435" i="1"/>
  <c r="A429" i="2" s="1"/>
  <c r="J429" i="2" s="1"/>
  <c r="M446" i="1"/>
  <c r="A440" i="2" s="1"/>
  <c r="J440" i="2" s="1"/>
  <c r="M472" i="1"/>
  <c r="A466" i="2" s="1"/>
  <c r="M480" i="1"/>
  <c r="A474" i="2" s="1"/>
  <c r="M485" i="1"/>
  <c r="A479" i="2" s="1"/>
  <c r="M493" i="1"/>
  <c r="A487" i="2" s="1"/>
  <c r="J487" i="2" s="1"/>
  <c r="M503" i="1"/>
  <c r="A497" i="2" s="1"/>
  <c r="M506" i="1"/>
  <c r="A500" i="2" s="1"/>
  <c r="J500" i="2" s="1"/>
  <c r="M511" i="1"/>
  <c r="A505" i="2" s="1"/>
  <c r="J505" i="2" s="1"/>
  <c r="M545" i="1"/>
  <c r="A539" i="2" s="1"/>
  <c r="J539" i="2" s="1"/>
  <c r="M548" i="1"/>
  <c r="A542" i="2" s="1"/>
  <c r="M556" i="1"/>
  <c r="A550" i="2" s="1"/>
  <c r="M561" i="1"/>
  <c r="A555" i="2" s="1"/>
  <c r="J555" i="2" s="1"/>
  <c r="M566" i="1"/>
  <c r="A560" i="2" s="1"/>
  <c r="J560" i="2" s="1"/>
  <c r="M582" i="1"/>
  <c r="A576" i="2" s="1"/>
  <c r="M626" i="1"/>
  <c r="A620" i="2" s="1"/>
  <c r="J620" i="2" s="1"/>
  <c r="M636" i="1"/>
  <c r="A630" i="2" s="1"/>
  <c r="J630" i="2" s="1"/>
  <c r="M660" i="1"/>
  <c r="A654" i="2" s="1"/>
  <c r="M686" i="1"/>
  <c r="A680" i="2" s="1"/>
  <c r="M694" i="1"/>
  <c r="A688" i="2" s="1"/>
  <c r="M744" i="1"/>
  <c r="A738" i="2" s="1"/>
  <c r="J738" i="2" s="1"/>
  <c r="M775" i="1"/>
  <c r="A769" i="2" s="1"/>
  <c r="J769" i="2" s="1"/>
  <c r="M785" i="1"/>
  <c r="A779" i="2" s="1"/>
  <c r="M790" i="1"/>
  <c r="A784" i="2" s="1"/>
  <c r="J784" i="2" s="1"/>
  <c r="M795" i="1"/>
  <c r="A789" i="2" s="1"/>
  <c r="J789" i="2" s="1"/>
  <c r="M805" i="1"/>
  <c r="A799" i="2" s="1"/>
  <c r="J799" i="2" s="1"/>
  <c r="M893" i="1"/>
  <c r="A887" i="2" s="1"/>
  <c r="M896" i="1"/>
  <c r="A890" i="2" s="1"/>
  <c r="M901" i="1"/>
  <c r="A895" i="2" s="1"/>
  <c r="J895" i="2" s="1"/>
  <c r="M974" i="1"/>
  <c r="A968" i="2" s="1"/>
  <c r="J968" i="2" s="1"/>
  <c r="M992" i="1"/>
  <c r="A986" i="2" s="1"/>
  <c r="M995" i="1"/>
  <c r="A989" i="2" s="1"/>
  <c r="J989" i="2" s="1"/>
  <c r="M347" i="1"/>
  <c r="A341" i="2" s="1"/>
  <c r="M379" i="1"/>
  <c r="A373" i="2" s="1"/>
  <c r="J373" i="2" s="1"/>
  <c r="M411" i="1"/>
  <c r="A405" i="2" s="1"/>
  <c r="M462" i="1"/>
  <c r="A456" i="2" s="1"/>
  <c r="M488" i="1"/>
  <c r="A482" i="2" s="1"/>
  <c r="J482" i="2" s="1"/>
  <c r="M496" i="1"/>
  <c r="A490" i="2" s="1"/>
  <c r="J490" i="2" s="1"/>
  <c r="M501" i="1"/>
  <c r="A495" i="2" s="1"/>
  <c r="M509" i="1"/>
  <c r="A503" i="2" s="1"/>
  <c r="J503" i="2" s="1"/>
  <c r="M522" i="1"/>
  <c r="A516" i="2" s="1"/>
  <c r="J516" i="2" s="1"/>
  <c r="M551" i="1"/>
  <c r="A545" i="2" s="1"/>
  <c r="J545" i="2" s="1"/>
  <c r="M580" i="1"/>
  <c r="A574" i="2" s="1"/>
  <c r="M588" i="1"/>
  <c r="A582" i="2" s="1"/>
  <c r="M676" i="1"/>
  <c r="A670" i="2" s="1"/>
  <c r="J670" i="2" s="1"/>
  <c r="M697" i="1"/>
  <c r="A691" i="2" s="1"/>
  <c r="J691" i="2" s="1"/>
  <c r="M821" i="1"/>
  <c r="A815" i="2" s="1"/>
  <c r="M868" i="1"/>
  <c r="A862" i="2" s="1"/>
  <c r="J862" i="2" s="1"/>
  <c r="M925" i="1"/>
  <c r="A919" i="2" s="1"/>
  <c r="J919" i="2" s="1"/>
  <c r="M933" i="1"/>
  <c r="A927" i="2" s="1"/>
  <c r="J927" i="2" s="1"/>
  <c r="M941" i="1"/>
  <c r="A935" i="2" s="1"/>
  <c r="M977" i="1"/>
  <c r="A971" i="2" s="1"/>
  <c r="M124" i="1"/>
  <c r="A118" i="2" s="1"/>
  <c r="Q118" i="2" s="1"/>
  <c r="M127" i="1"/>
  <c r="A121" i="2" s="1"/>
  <c r="J121" i="2" s="1"/>
  <c r="M132" i="1"/>
  <c r="A126" i="2" s="1"/>
  <c r="M135" i="1"/>
  <c r="A129" i="2" s="1"/>
  <c r="J129" i="2" s="1"/>
  <c r="M140" i="1"/>
  <c r="A134" i="2" s="1"/>
  <c r="J134" i="2" s="1"/>
  <c r="M143" i="1"/>
  <c r="A137" i="2" s="1"/>
  <c r="J137" i="2" s="1"/>
  <c r="M148" i="1"/>
  <c r="A142" i="2" s="1"/>
  <c r="M151" i="1"/>
  <c r="A145" i="2" s="1"/>
  <c r="M156" i="1"/>
  <c r="A150" i="2" s="1"/>
  <c r="J150" i="2" s="1"/>
  <c r="M159" i="1"/>
  <c r="A153" i="2" s="1"/>
  <c r="J153" i="2" s="1"/>
  <c r="M164" i="1"/>
  <c r="A158" i="2" s="1"/>
  <c r="M167" i="1"/>
  <c r="A161" i="2" s="1"/>
  <c r="J161" i="2" s="1"/>
  <c r="M172" i="1"/>
  <c r="A166" i="2" s="1"/>
  <c r="J166" i="2" s="1"/>
  <c r="M175" i="1"/>
  <c r="A169" i="2" s="1"/>
  <c r="J169" i="2" s="1"/>
  <c r="M180" i="1"/>
  <c r="A174" i="2" s="1"/>
  <c r="M183" i="1"/>
  <c r="A177" i="2" s="1"/>
  <c r="M188" i="1"/>
  <c r="A182" i="2" s="1"/>
  <c r="J182" i="2" s="1"/>
  <c r="M191" i="1"/>
  <c r="A185" i="2" s="1"/>
  <c r="J185" i="2" s="1"/>
  <c r="M196" i="1"/>
  <c r="A190" i="2" s="1"/>
  <c r="M199" i="1"/>
  <c r="A193" i="2" s="1"/>
  <c r="J193" i="2" s="1"/>
  <c r="M204" i="1"/>
  <c r="A198" i="2" s="1"/>
  <c r="J198" i="2" s="1"/>
  <c r="M207" i="1"/>
  <c r="A201" i="2" s="1"/>
  <c r="J201" i="2" s="1"/>
  <c r="M212" i="1"/>
  <c r="A206" i="2" s="1"/>
  <c r="M215" i="1"/>
  <c r="A209" i="2" s="1"/>
  <c r="M220" i="1"/>
  <c r="A214" i="2" s="1"/>
  <c r="J214" i="2" s="1"/>
  <c r="M223" i="1"/>
  <c r="A217" i="2" s="1"/>
  <c r="J217" i="2" s="1"/>
  <c r="M228" i="1"/>
  <c r="A222" i="2" s="1"/>
  <c r="M231" i="1"/>
  <c r="A225" i="2" s="1"/>
  <c r="J225" i="2" s="1"/>
  <c r="M236" i="1"/>
  <c r="A230" i="2" s="1"/>
  <c r="J230" i="2" s="1"/>
  <c r="M239" i="1"/>
  <c r="A233" i="2" s="1"/>
  <c r="J233" i="2" s="1"/>
  <c r="M244" i="1"/>
  <c r="A238" i="2" s="1"/>
  <c r="M247" i="1"/>
  <c r="A241" i="2" s="1"/>
  <c r="M252" i="1"/>
  <c r="A246" i="2" s="1"/>
  <c r="N246" i="2" s="1"/>
  <c r="M255" i="1"/>
  <c r="A249" i="2" s="1"/>
  <c r="J249" i="2" s="1"/>
  <c r="M291" i="1"/>
  <c r="A285" i="2" s="1"/>
  <c r="M301" i="1"/>
  <c r="A295" i="2" s="1"/>
  <c r="L295" i="2" s="1"/>
  <c r="M355" i="1"/>
  <c r="A349" i="2" s="1"/>
  <c r="M387" i="1"/>
  <c r="A381" i="2" s="1"/>
  <c r="J381" i="2" s="1"/>
  <c r="M419" i="1"/>
  <c r="A413" i="2" s="1"/>
  <c r="M470" i="1"/>
  <c r="A464" i="2" s="1"/>
  <c r="M494" i="1"/>
  <c r="A488" i="2" s="1"/>
  <c r="H488" i="2" s="1"/>
  <c r="M520" i="1"/>
  <c r="A514" i="2" s="1"/>
  <c r="J514" i="2" s="1"/>
  <c r="M528" i="1"/>
  <c r="A522" i="2" s="1"/>
  <c r="M533" i="1"/>
  <c r="A527" i="2" s="1"/>
  <c r="J527" i="2" s="1"/>
  <c r="M541" i="1"/>
  <c r="A535" i="2" s="1"/>
  <c r="J535" i="2" s="1"/>
  <c r="M578" i="1"/>
  <c r="A572" i="2" s="1"/>
  <c r="J572" i="2" s="1"/>
  <c r="M604" i="1"/>
  <c r="A598" i="2" s="1"/>
  <c r="M614" i="1"/>
  <c r="A608" i="2" s="1"/>
  <c r="M637" i="1"/>
  <c r="A631" i="2" s="1"/>
  <c r="J631" i="2" s="1"/>
  <c r="M640" i="1"/>
  <c r="A634" i="2" s="1"/>
  <c r="J634" i="2" s="1"/>
  <c r="M645" i="1"/>
  <c r="A639" i="2" s="1"/>
  <c r="M684" i="1"/>
  <c r="A678" i="2" s="1"/>
  <c r="L678" i="2" s="1"/>
  <c r="M703" i="1"/>
  <c r="A697" i="2" s="1"/>
  <c r="J697" i="2" s="1"/>
  <c r="M708" i="1"/>
  <c r="A702" i="2" s="1"/>
  <c r="J702" i="2" s="1"/>
  <c r="M713" i="1"/>
  <c r="A707" i="2" s="1"/>
  <c r="M724" i="1"/>
  <c r="A718" i="2" s="1"/>
  <c r="M750" i="1"/>
  <c r="A744" i="2" s="1"/>
  <c r="J744" i="2" s="1"/>
  <c r="M753" i="1"/>
  <c r="A747" i="2" s="1"/>
  <c r="J747" i="2" s="1"/>
  <c r="M763" i="1"/>
  <c r="A757" i="2" s="1"/>
  <c r="M773" i="1"/>
  <c r="A767" i="2" s="1"/>
  <c r="M767" i="2" s="1"/>
  <c r="M806" i="1"/>
  <c r="A800" i="2" s="1"/>
  <c r="J800" i="2" s="1"/>
  <c r="M819" i="1"/>
  <c r="A813" i="2" s="1"/>
  <c r="J813" i="2" s="1"/>
  <c r="M827" i="1"/>
  <c r="A821" i="2" s="1"/>
  <c r="M832" i="1"/>
  <c r="A826" i="2" s="1"/>
  <c r="M910" i="1"/>
  <c r="A904" i="2" s="1"/>
  <c r="J904" i="2" s="1"/>
  <c r="M928" i="1"/>
  <c r="A922" i="2" s="1"/>
  <c r="J922" i="2" s="1"/>
  <c r="M931" i="1"/>
  <c r="A925" i="2" s="1"/>
  <c r="M939" i="1"/>
  <c r="A933" i="2" s="1"/>
  <c r="J933" i="2" s="1"/>
  <c r="M970" i="1"/>
  <c r="A964" i="2" s="1"/>
  <c r="J964" i="2" s="1"/>
  <c r="M975" i="1"/>
  <c r="A969" i="2" s="1"/>
  <c r="J969" i="2" s="1"/>
  <c r="M993" i="1"/>
  <c r="A987" i="2" s="1"/>
  <c r="M996" i="1"/>
  <c r="A990" i="2" s="1"/>
  <c r="M258" i="1"/>
  <c r="A252" i="2" s="1"/>
  <c r="J252" i="2" s="1"/>
  <c r="M307" i="1"/>
  <c r="A301" i="2" s="1"/>
  <c r="M312" i="1"/>
  <c r="A306" i="2" s="1"/>
  <c r="M335" i="1"/>
  <c r="A329" i="2" s="1"/>
  <c r="J329" i="2" s="1"/>
  <c r="M340" i="1"/>
  <c r="A334" i="2" s="1"/>
  <c r="J334" i="2" s="1"/>
  <c r="M343" i="1"/>
  <c r="A337" i="2" s="1"/>
  <c r="M363" i="1"/>
  <c r="A357" i="2" s="1"/>
  <c r="M395" i="1"/>
  <c r="A389" i="2" s="1"/>
  <c r="M427" i="1"/>
  <c r="A421" i="2" s="1"/>
  <c r="J421" i="2" s="1"/>
  <c r="M437" i="1"/>
  <c r="A431" i="2" s="1"/>
  <c r="J431" i="2" s="1"/>
  <c r="M445" i="1"/>
  <c r="A439" i="2" s="1"/>
  <c r="M455" i="1"/>
  <c r="A449" i="2" s="1"/>
  <c r="J449" i="2" s="1"/>
  <c r="M458" i="1"/>
  <c r="A452" i="2" s="1"/>
  <c r="J452" i="2" s="1"/>
  <c r="M463" i="1"/>
  <c r="A457" i="2" s="1"/>
  <c r="N457" i="2" s="1"/>
  <c r="M502" i="1"/>
  <c r="A496" i="2" s="1"/>
  <c r="M526" i="1"/>
  <c r="A520" i="2" s="1"/>
  <c r="J520" i="2" s="1"/>
  <c r="M555" i="1"/>
  <c r="A549" i="2" s="1"/>
  <c r="J549" i="2" s="1"/>
  <c r="M573" i="1"/>
  <c r="A567" i="2" s="1"/>
  <c r="J567" i="2" s="1"/>
  <c r="M576" i="1"/>
  <c r="A570" i="2" s="1"/>
  <c r="M589" i="1"/>
  <c r="A583" i="2" s="1"/>
  <c r="J583" i="2" s="1"/>
  <c r="M602" i="1"/>
  <c r="A596" i="2" s="1"/>
  <c r="J596" i="2" s="1"/>
  <c r="M620" i="1"/>
  <c r="A614" i="2" s="1"/>
  <c r="J614" i="2" s="1"/>
  <c r="M630" i="1"/>
  <c r="A624" i="2" s="1"/>
  <c r="M638" i="1"/>
  <c r="A632" i="2" s="1"/>
  <c r="M646" i="1"/>
  <c r="A640" i="2" s="1"/>
  <c r="J640" i="2" s="1"/>
  <c r="M651" i="1"/>
  <c r="A645" i="2" s="1"/>
  <c r="J645" i="2" s="1"/>
  <c r="M659" i="1"/>
  <c r="A653" i="2" s="1"/>
  <c r="M669" i="1"/>
  <c r="A663" i="2" s="1"/>
  <c r="J663" i="2" s="1"/>
  <c r="M672" i="1"/>
  <c r="A666" i="2" s="1"/>
  <c r="J666" i="2" s="1"/>
  <c r="M677" i="1"/>
  <c r="A671" i="2" s="1"/>
  <c r="J671" i="2" s="1"/>
  <c r="M698" i="1"/>
  <c r="A692" i="2" s="1"/>
  <c r="M701" i="1"/>
  <c r="A695" i="2" s="1"/>
  <c r="M751" i="1"/>
  <c r="A745" i="2" s="1"/>
  <c r="J745" i="2" s="1"/>
  <c r="M769" i="1"/>
  <c r="A763" i="2" s="1"/>
  <c r="J763" i="2" s="1"/>
  <c r="M789" i="1"/>
  <c r="A783" i="2" s="1"/>
  <c r="M807" i="1"/>
  <c r="A801" i="2" s="1"/>
  <c r="M822" i="1"/>
  <c r="A816" i="2" s="1"/>
  <c r="J816" i="2" s="1"/>
  <c r="M825" i="1"/>
  <c r="A819" i="2" s="1"/>
  <c r="Q819" i="2" s="1"/>
  <c r="M843" i="1"/>
  <c r="A837" i="2" s="1"/>
  <c r="M851" i="1"/>
  <c r="A845" i="2" s="1"/>
  <c r="M861" i="1"/>
  <c r="A855" i="2" s="1"/>
  <c r="J855" i="2" s="1"/>
  <c r="M869" i="1"/>
  <c r="A863" i="2" s="1"/>
  <c r="J863" i="2" s="1"/>
  <c r="M872" i="1"/>
  <c r="A866" i="2" s="1"/>
  <c r="M877" i="1"/>
  <c r="A871" i="2" s="1"/>
  <c r="J871" i="2" s="1"/>
  <c r="M890" i="1"/>
  <c r="A884" i="2" s="1"/>
  <c r="J884" i="2" s="1"/>
  <c r="M895" i="1"/>
  <c r="A889" i="2" s="1"/>
  <c r="J889" i="2" s="1"/>
  <c r="M957" i="1"/>
  <c r="A951" i="2" s="1"/>
  <c r="M960" i="1"/>
  <c r="A954" i="2" s="1"/>
  <c r="M965" i="1"/>
  <c r="A959" i="2" s="1"/>
  <c r="J959" i="2" s="1"/>
  <c r="M968" i="1"/>
  <c r="A962" i="2" s="1"/>
  <c r="J962" i="2" s="1"/>
  <c r="M787" i="1"/>
  <c r="A781" i="2" s="1"/>
  <c r="M815" i="1"/>
  <c r="A809" i="2" s="1"/>
  <c r="M820" i="1"/>
  <c r="A814" i="2" s="1"/>
  <c r="J814" i="2" s="1"/>
  <c r="M867" i="1"/>
  <c r="A861" i="2" s="1"/>
  <c r="J861" i="2" s="1"/>
  <c r="M875" i="1"/>
  <c r="A869" i="2" s="1"/>
  <c r="M932" i="1"/>
  <c r="A926" i="2" s="1"/>
  <c r="M963" i="1"/>
  <c r="A957" i="2" s="1"/>
  <c r="J957" i="2" s="1"/>
  <c r="M984" i="1"/>
  <c r="A978" i="2" s="1"/>
  <c r="J978" i="2" s="1"/>
  <c r="M6" i="2"/>
  <c r="F6" i="2"/>
  <c r="L6" i="2"/>
  <c r="D6" i="2"/>
  <c r="K6" i="2"/>
  <c r="G6" i="2"/>
  <c r="Y6" i="2"/>
  <c r="T6" i="2"/>
  <c r="P6" i="2"/>
  <c r="M14" i="2"/>
  <c r="F14" i="2"/>
  <c r="L14" i="2"/>
  <c r="D14" i="2"/>
  <c r="K14" i="2"/>
  <c r="G14" i="2"/>
  <c r="T14" i="2"/>
  <c r="P14" i="2"/>
  <c r="Y14" i="2"/>
  <c r="M38" i="2"/>
  <c r="F38" i="2"/>
  <c r="L38" i="2"/>
  <c r="D38" i="2"/>
  <c r="K38" i="2"/>
  <c r="G38" i="2"/>
  <c r="T38" i="2"/>
  <c r="M54" i="2"/>
  <c r="F54" i="2"/>
  <c r="L54" i="2"/>
  <c r="D54" i="2"/>
  <c r="K54" i="2"/>
  <c r="G54" i="2"/>
  <c r="T54" i="2"/>
  <c r="L70" i="2"/>
  <c r="D70" i="2"/>
  <c r="K70" i="2"/>
  <c r="G70" i="2"/>
  <c r="M70" i="2"/>
  <c r="F70" i="2"/>
  <c r="T70" i="2"/>
  <c r="L86" i="2"/>
  <c r="D86" i="2"/>
  <c r="K86" i="2"/>
  <c r="G86" i="2"/>
  <c r="M86" i="2"/>
  <c r="F86" i="2"/>
  <c r="T86" i="2"/>
  <c r="P86" i="2"/>
  <c r="Q102" i="2"/>
  <c r="K102" i="2"/>
  <c r="P102" i="2"/>
  <c r="K174" i="2"/>
  <c r="K190" i="2"/>
  <c r="L276" i="2"/>
  <c r="E276" i="2"/>
  <c r="K276" i="2"/>
  <c r="G276" i="2"/>
  <c r="N276" i="2"/>
  <c r="F276" i="2"/>
  <c r="P276" i="2"/>
  <c r="Y276" i="2"/>
  <c r="P295" i="2"/>
  <c r="N332" i="2"/>
  <c r="F332" i="2"/>
  <c r="L332" i="2"/>
  <c r="E332" i="2"/>
  <c r="K332" i="2"/>
  <c r="G332" i="2"/>
  <c r="O332" i="2"/>
  <c r="T332" i="2"/>
  <c r="M381" i="2"/>
  <c r="M397" i="2"/>
  <c r="K397" i="2"/>
  <c r="I397" i="2"/>
  <c r="Q397" i="2"/>
  <c r="F397" i="2"/>
  <c r="N397" i="2"/>
  <c r="E397" i="2"/>
  <c r="M464" i="2"/>
  <c r="N484" i="2"/>
  <c r="G484" i="2"/>
  <c r="P484" i="2"/>
  <c r="Y484" i="2"/>
  <c r="T484" i="2"/>
  <c r="H528" i="2"/>
  <c r="L608" i="2"/>
  <c r="L634" i="2"/>
  <c r="P634" i="2"/>
  <c r="Y634" i="2"/>
  <c r="O634" i="2"/>
  <c r="L638" i="2"/>
  <c r="O638" i="2"/>
  <c r="M678" i="2"/>
  <c r="D678" i="2"/>
  <c r="M747" i="2"/>
  <c r="E747" i="2"/>
  <c r="D747" i="2"/>
  <c r="L747" i="2"/>
  <c r="I747" i="2"/>
  <c r="T747" i="2"/>
  <c r="P747" i="2"/>
  <c r="I767" i="2"/>
  <c r="L827" i="2"/>
  <c r="H827" i="2"/>
  <c r="E827" i="2"/>
  <c r="P827" i="2"/>
  <c r="G922" i="2"/>
  <c r="Q922" i="2"/>
  <c r="F922" i="2"/>
  <c r="M922" i="2"/>
  <c r="H922" i="2"/>
  <c r="T922" i="2"/>
  <c r="P922" i="2"/>
  <c r="L934" i="2"/>
  <c r="D934" i="2"/>
  <c r="G934" i="2"/>
  <c r="M934" i="2"/>
  <c r="I934" i="2"/>
  <c r="E934" i="2"/>
  <c r="P934" i="2"/>
  <c r="T934" i="2"/>
  <c r="Y970" i="2"/>
  <c r="P970" i="2"/>
  <c r="L263" i="2"/>
  <c r="G263" i="2"/>
  <c r="F263" i="2"/>
  <c r="N263" i="2"/>
  <c r="P263" i="2"/>
  <c r="Y263" i="2"/>
  <c r="T263" i="2"/>
  <c r="T271" i="2"/>
  <c r="N316" i="2"/>
  <c r="G316" i="2"/>
  <c r="F316" i="2"/>
  <c r="L316" i="2"/>
  <c r="E316" i="2"/>
  <c r="K316" i="2"/>
  <c r="P316" i="2"/>
  <c r="Y316" i="2"/>
  <c r="I338" i="2"/>
  <c r="N342" i="2"/>
  <c r="Y342" i="2"/>
  <c r="T342" i="2"/>
  <c r="P342" i="2"/>
  <c r="N348" i="2"/>
  <c r="F348" i="2"/>
  <c r="L348" i="2"/>
  <c r="E348" i="2"/>
  <c r="K348" i="2"/>
  <c r="G348" i="2"/>
  <c r="T348" i="2"/>
  <c r="O348" i="2"/>
  <c r="N364" i="2"/>
  <c r="F364" i="2"/>
  <c r="L364" i="2"/>
  <c r="E364" i="2"/>
  <c r="K364" i="2"/>
  <c r="G364" i="2"/>
  <c r="P364" i="2"/>
  <c r="Y364" i="2"/>
  <c r="Q380" i="2"/>
  <c r="M396" i="2"/>
  <c r="I396" i="2"/>
  <c r="Q396" i="2"/>
  <c r="F396" i="2"/>
  <c r="N396" i="2"/>
  <c r="E396" i="2"/>
  <c r="K396" i="2"/>
  <c r="Y396" i="2"/>
  <c r="T396" i="2"/>
  <c r="P396" i="2"/>
  <c r="N412" i="2"/>
  <c r="P428" i="2"/>
  <c r="M480" i="2"/>
  <c r="H480" i="2"/>
  <c r="P480" i="2"/>
  <c r="Y480" i="2"/>
  <c r="T480" i="2"/>
  <c r="G500" i="2"/>
  <c r="T500" i="2"/>
  <c r="P500" i="2"/>
  <c r="H504" i="2"/>
  <c r="M504" i="2"/>
  <c r="Y504" i="2"/>
  <c r="T504" i="2"/>
  <c r="P504" i="2"/>
  <c r="I550" i="2"/>
  <c r="L588" i="2"/>
  <c r="M588" i="2"/>
  <c r="D588" i="2"/>
  <c r="I588" i="2"/>
  <c r="H588" i="2"/>
  <c r="N588" i="2"/>
  <c r="E588" i="2"/>
  <c r="H606" i="2"/>
  <c r="N606" i="2"/>
  <c r="P606" i="2"/>
  <c r="M616" i="2"/>
  <c r="L616" i="2"/>
  <c r="I616" i="2"/>
  <c r="E616" i="2"/>
  <c r="D616" i="2"/>
  <c r="I620" i="2"/>
  <c r="P630" i="2"/>
  <c r="Y630" i="2"/>
  <c r="L650" i="2"/>
  <c r="O650" i="2"/>
  <c r="M739" i="2"/>
  <c r="L739" i="2"/>
  <c r="I739" i="2"/>
  <c r="E739" i="2"/>
  <c r="D739" i="2"/>
  <c r="P739" i="2"/>
  <c r="T739" i="2"/>
  <c r="N769" i="2"/>
  <c r="M769" i="2"/>
  <c r="P769" i="2"/>
  <c r="T769" i="2"/>
  <c r="M773" i="2"/>
  <c r="H773" i="2"/>
  <c r="G773" i="2"/>
  <c r="P773" i="2"/>
  <c r="T773" i="2"/>
  <c r="M789" i="2"/>
  <c r="H789" i="2"/>
  <c r="G789" i="2"/>
  <c r="L799" i="2"/>
  <c r="G842" i="2"/>
  <c r="Q842" i="2"/>
  <c r="D842" i="2"/>
  <c r="M842" i="2"/>
  <c r="H842" i="2"/>
  <c r="Q850" i="2"/>
  <c r="D850" i="2"/>
  <c r="M850" i="2"/>
  <c r="H850" i="2"/>
  <c r="G850" i="2"/>
  <c r="Q890" i="2"/>
  <c r="M22" i="2"/>
  <c r="F22" i="2"/>
  <c r="L22" i="2"/>
  <c r="D22" i="2"/>
  <c r="K22" i="2"/>
  <c r="G22" i="2"/>
  <c r="T22" i="2"/>
  <c r="P22" i="2"/>
  <c r="Y22" i="2"/>
  <c r="M30" i="2"/>
  <c r="F30" i="2"/>
  <c r="L30" i="2"/>
  <c r="D30" i="2"/>
  <c r="K30" i="2"/>
  <c r="G30" i="2"/>
  <c r="T30" i="2"/>
  <c r="M46" i="2"/>
  <c r="F46" i="2"/>
  <c r="L46" i="2"/>
  <c r="D46" i="2"/>
  <c r="K46" i="2"/>
  <c r="G46" i="2"/>
  <c r="T46" i="2"/>
  <c r="L62" i="2"/>
  <c r="D62" i="2"/>
  <c r="K62" i="2"/>
  <c r="G62" i="2"/>
  <c r="M62" i="2"/>
  <c r="F62" i="2"/>
  <c r="T62" i="2"/>
  <c r="L78" i="2"/>
  <c r="D78" i="2"/>
  <c r="K78" i="2"/>
  <c r="G78" i="2"/>
  <c r="M78" i="2"/>
  <c r="F78" i="2"/>
  <c r="T78" i="2"/>
  <c r="P78" i="2"/>
  <c r="K94" i="2"/>
  <c r="T94" i="2"/>
  <c r="Q110" i="2"/>
  <c r="K110" i="2"/>
  <c r="T110" i="2"/>
  <c r="K134" i="2"/>
  <c r="P134" i="2"/>
  <c r="P150" i="2"/>
  <c r="K166" i="2"/>
  <c r="P166" i="2"/>
  <c r="L198" i="2"/>
  <c r="K198" i="2"/>
  <c r="T198" i="2"/>
  <c r="P214" i="2"/>
  <c r="N230" i="2"/>
  <c r="P230" i="2"/>
  <c r="G268" i="2"/>
  <c r="N268" i="2"/>
  <c r="F268" i="2"/>
  <c r="L268" i="2"/>
  <c r="E268" i="2"/>
  <c r="K268" i="2"/>
  <c r="Y268" i="2"/>
  <c r="P268" i="2"/>
  <c r="M11" i="2"/>
  <c r="K11" i="2"/>
  <c r="F11" i="2"/>
  <c r="D11" i="2"/>
  <c r="L11" i="2"/>
  <c r="T11" i="2"/>
  <c r="M19" i="2"/>
  <c r="K19" i="2"/>
  <c r="F19" i="2"/>
  <c r="D19" i="2"/>
  <c r="L19" i="2"/>
  <c r="T19" i="2"/>
  <c r="M27" i="2"/>
  <c r="K27" i="2"/>
  <c r="F27" i="2"/>
  <c r="D27" i="2"/>
  <c r="L27" i="2"/>
  <c r="T27" i="2"/>
  <c r="M35" i="2"/>
  <c r="K35" i="2"/>
  <c r="F35" i="2"/>
  <c r="D35" i="2"/>
  <c r="L35" i="2"/>
  <c r="O35" i="2"/>
  <c r="T35" i="2"/>
  <c r="M43" i="2"/>
  <c r="K43" i="2"/>
  <c r="F43" i="2"/>
  <c r="D43" i="2"/>
  <c r="L43" i="2"/>
  <c r="O43" i="2"/>
  <c r="T43" i="2"/>
  <c r="M51" i="2"/>
  <c r="K51" i="2"/>
  <c r="F51" i="2"/>
  <c r="D51" i="2"/>
  <c r="L51" i="2"/>
  <c r="T51" i="2"/>
  <c r="O51" i="2"/>
  <c r="M59" i="2"/>
  <c r="F59" i="2"/>
  <c r="D59" i="2"/>
  <c r="L59" i="2"/>
  <c r="K59" i="2"/>
  <c r="T59" i="2"/>
  <c r="O59" i="2"/>
  <c r="M67" i="2"/>
  <c r="F67" i="2"/>
  <c r="D67" i="2"/>
  <c r="L67" i="2"/>
  <c r="K67" i="2"/>
  <c r="O67" i="2"/>
  <c r="T67" i="2"/>
  <c r="M75" i="2"/>
  <c r="F75" i="2"/>
  <c r="D75" i="2"/>
  <c r="L75" i="2"/>
  <c r="K75" i="2"/>
  <c r="O75" i="2"/>
  <c r="M83" i="2"/>
  <c r="F83" i="2"/>
  <c r="D83" i="2"/>
  <c r="L83" i="2"/>
  <c r="K83" i="2"/>
  <c r="O83" i="2"/>
  <c r="K91" i="2"/>
  <c r="G91" i="2"/>
  <c r="F91" i="2"/>
  <c r="Q91" i="2"/>
  <c r="P91" i="2"/>
  <c r="K99" i="2"/>
  <c r="G99" i="2"/>
  <c r="F99" i="2"/>
  <c r="Q99" i="2"/>
  <c r="P99" i="2"/>
  <c r="K107" i="2"/>
  <c r="G107" i="2"/>
  <c r="F107" i="2"/>
  <c r="Q107" i="2"/>
  <c r="P107" i="2"/>
  <c r="K115" i="2"/>
  <c r="G115" i="2"/>
  <c r="F115" i="2"/>
  <c r="Q115" i="2"/>
  <c r="P115" i="2"/>
  <c r="K123" i="2"/>
  <c r="G123" i="2"/>
  <c r="F123" i="2"/>
  <c r="Q123" i="2"/>
  <c r="P123" i="2"/>
  <c r="K131" i="2"/>
  <c r="F131" i="2"/>
  <c r="Q131" i="2"/>
  <c r="G131" i="2"/>
  <c r="P131" i="2"/>
  <c r="K139" i="2"/>
  <c r="Q139" i="2"/>
  <c r="G139" i="2"/>
  <c r="F139" i="2"/>
  <c r="P139" i="2"/>
  <c r="K147" i="2"/>
  <c r="Q147" i="2"/>
  <c r="G147" i="2"/>
  <c r="F147" i="2"/>
  <c r="P147" i="2"/>
  <c r="K155" i="2"/>
  <c r="Q155" i="2"/>
  <c r="G155" i="2"/>
  <c r="F155" i="2"/>
  <c r="P155" i="2"/>
  <c r="K163" i="2"/>
  <c r="Q163" i="2"/>
  <c r="G163" i="2"/>
  <c r="F163" i="2"/>
  <c r="P163" i="2"/>
  <c r="K171" i="2"/>
  <c r="Q171" i="2"/>
  <c r="G171" i="2"/>
  <c r="F171" i="2"/>
  <c r="P171" i="2"/>
  <c r="K179" i="2"/>
  <c r="Q179" i="2"/>
  <c r="G179" i="2"/>
  <c r="F179" i="2"/>
  <c r="Y179" i="2"/>
  <c r="T179" i="2"/>
  <c r="P179" i="2"/>
  <c r="K187" i="2"/>
  <c r="Q187" i="2"/>
  <c r="G187" i="2"/>
  <c r="F187" i="2"/>
  <c r="Y187" i="2"/>
  <c r="T187" i="2"/>
  <c r="P187" i="2"/>
  <c r="K195" i="2"/>
  <c r="Q195" i="2"/>
  <c r="G195" i="2"/>
  <c r="F195" i="2"/>
  <c r="Y195" i="2"/>
  <c r="T195" i="2"/>
  <c r="P195" i="2"/>
  <c r="K203" i="2"/>
  <c r="Q203" i="2"/>
  <c r="G203" i="2"/>
  <c r="F203" i="2"/>
  <c r="Y203" i="2"/>
  <c r="T203" i="2"/>
  <c r="P203" i="2"/>
  <c r="K211" i="2"/>
  <c r="Q211" i="2"/>
  <c r="G211" i="2"/>
  <c r="F211" i="2"/>
  <c r="P211" i="2"/>
  <c r="Y211" i="2"/>
  <c r="T211" i="2"/>
  <c r="N219" i="2"/>
  <c r="L219" i="2"/>
  <c r="G219" i="2"/>
  <c r="F219" i="2"/>
  <c r="Y219" i="2"/>
  <c r="T219" i="2"/>
  <c r="P219" i="2"/>
  <c r="G227" i="2"/>
  <c r="F227" i="2"/>
  <c r="N227" i="2"/>
  <c r="L227" i="2"/>
  <c r="P227" i="2"/>
  <c r="Y227" i="2"/>
  <c r="T227" i="2"/>
  <c r="N235" i="2"/>
  <c r="L235" i="2"/>
  <c r="G235" i="2"/>
  <c r="F235" i="2"/>
  <c r="Y235" i="2"/>
  <c r="T235" i="2"/>
  <c r="P235" i="2"/>
  <c r="G243" i="2"/>
  <c r="F243" i="2"/>
  <c r="N243" i="2"/>
  <c r="L243" i="2"/>
  <c r="P243" i="2"/>
  <c r="Y243" i="2"/>
  <c r="T243" i="2"/>
  <c r="F252" i="2"/>
  <c r="E252" i="2"/>
  <c r="Y252" i="2"/>
  <c r="L279" i="2"/>
  <c r="G279" i="2"/>
  <c r="F279" i="2"/>
  <c r="N279" i="2"/>
  <c r="P279" i="2"/>
  <c r="Y279" i="2"/>
  <c r="T279" i="2"/>
  <c r="E329" i="2"/>
  <c r="Y329" i="2"/>
  <c r="N334" i="2"/>
  <c r="T334" i="2"/>
  <c r="P334" i="2"/>
  <c r="Y334" i="2"/>
  <c r="Q373" i="2"/>
  <c r="I389" i="2"/>
  <c r="E405" i="2"/>
  <c r="G421" i="2"/>
  <c r="M432" i="2"/>
  <c r="H432" i="2"/>
  <c r="T432" i="2"/>
  <c r="P432" i="2"/>
  <c r="Y432" i="2"/>
  <c r="N452" i="2"/>
  <c r="G452" i="2"/>
  <c r="Y452" i="2"/>
  <c r="T452" i="2"/>
  <c r="P452" i="2"/>
  <c r="Y456" i="2"/>
  <c r="M516" i="2"/>
  <c r="G516" i="2"/>
  <c r="Y516" i="2"/>
  <c r="T516" i="2"/>
  <c r="P516" i="2"/>
  <c r="M520" i="2"/>
  <c r="Y574" i="2"/>
  <c r="N582" i="2"/>
  <c r="H592" i="2"/>
  <c r="N592" i="2"/>
  <c r="L596" i="2"/>
  <c r="M596" i="2"/>
  <c r="D596" i="2"/>
  <c r="I596" i="2"/>
  <c r="H596" i="2"/>
  <c r="N596" i="2"/>
  <c r="E596" i="2"/>
  <c r="M666" i="2"/>
  <c r="E666" i="2"/>
  <c r="L666" i="2"/>
  <c r="D666" i="2"/>
  <c r="I666" i="2"/>
  <c r="G666" i="2"/>
  <c r="P666" i="2"/>
  <c r="G670" i="2"/>
  <c r="M670" i="2"/>
  <c r="E670" i="2"/>
  <c r="L670" i="2"/>
  <c r="D670" i="2"/>
  <c r="I670" i="2"/>
  <c r="O670" i="2"/>
  <c r="M691" i="2"/>
  <c r="D691" i="2"/>
  <c r="L691" i="2"/>
  <c r="I691" i="2"/>
  <c r="E691" i="2"/>
  <c r="T691" i="2"/>
  <c r="T783" i="2"/>
  <c r="Q838" i="2"/>
  <c r="D838" i="2"/>
  <c r="M838" i="2"/>
  <c r="H838" i="2"/>
  <c r="G838" i="2"/>
  <c r="T838" i="2"/>
  <c r="F866" i="2"/>
  <c r="M914" i="2"/>
  <c r="M7" i="2"/>
  <c r="K7" i="2"/>
  <c r="F7" i="2"/>
  <c r="D7" i="2"/>
  <c r="L7" i="2"/>
  <c r="T7" i="2"/>
  <c r="M10" i="2"/>
  <c r="F10" i="2"/>
  <c r="L10" i="2"/>
  <c r="D10" i="2"/>
  <c r="K10" i="2"/>
  <c r="G10" i="2"/>
  <c r="P10" i="2"/>
  <c r="Y10" i="2"/>
  <c r="T10" i="2"/>
  <c r="K15" i="2"/>
  <c r="F15" i="2"/>
  <c r="M18" i="2"/>
  <c r="F18" i="2"/>
  <c r="L18" i="2"/>
  <c r="D18" i="2"/>
  <c r="K18" i="2"/>
  <c r="G18" i="2"/>
  <c r="Y18" i="2"/>
  <c r="T18" i="2"/>
  <c r="P18" i="2"/>
  <c r="M23" i="2"/>
  <c r="K23" i="2"/>
  <c r="F23" i="2"/>
  <c r="D23" i="2"/>
  <c r="L23" i="2"/>
  <c r="T23" i="2"/>
  <c r="M26" i="2"/>
  <c r="F26" i="2"/>
  <c r="L26" i="2"/>
  <c r="D26" i="2"/>
  <c r="K26" i="2"/>
  <c r="G26" i="2"/>
  <c r="Y26" i="2"/>
  <c r="T26" i="2"/>
  <c r="P26" i="2"/>
  <c r="M34" i="2"/>
  <c r="F34" i="2"/>
  <c r="L34" i="2"/>
  <c r="D34" i="2"/>
  <c r="K34" i="2"/>
  <c r="G34" i="2"/>
  <c r="T34" i="2"/>
  <c r="M39" i="2"/>
  <c r="K39" i="2"/>
  <c r="F39" i="2"/>
  <c r="D39" i="2"/>
  <c r="L39" i="2"/>
  <c r="T39" i="2"/>
  <c r="O39" i="2"/>
  <c r="M42" i="2"/>
  <c r="F42" i="2"/>
  <c r="L42" i="2"/>
  <c r="D42" i="2"/>
  <c r="K42" i="2"/>
  <c r="G42" i="2"/>
  <c r="T42" i="2"/>
  <c r="M47" i="2"/>
  <c r="K47" i="2"/>
  <c r="F47" i="2"/>
  <c r="D47" i="2"/>
  <c r="L47" i="2"/>
  <c r="T47" i="2"/>
  <c r="O47" i="2"/>
  <c r="M50" i="2"/>
  <c r="F50" i="2"/>
  <c r="L50" i="2"/>
  <c r="D50" i="2"/>
  <c r="K50" i="2"/>
  <c r="G50" i="2"/>
  <c r="T50" i="2"/>
  <c r="M55" i="2"/>
  <c r="L58" i="2"/>
  <c r="D58" i="2"/>
  <c r="K58" i="2"/>
  <c r="G58" i="2"/>
  <c r="M58" i="2"/>
  <c r="F58" i="2"/>
  <c r="T58" i="2"/>
  <c r="K63" i="2"/>
  <c r="L66" i="2"/>
  <c r="D66" i="2"/>
  <c r="K66" i="2"/>
  <c r="G66" i="2"/>
  <c r="M66" i="2"/>
  <c r="F66" i="2"/>
  <c r="T66" i="2"/>
  <c r="T71" i="2"/>
  <c r="L74" i="2"/>
  <c r="D74" i="2"/>
  <c r="K74" i="2"/>
  <c r="G74" i="2"/>
  <c r="M74" i="2"/>
  <c r="F74" i="2"/>
  <c r="T74" i="2"/>
  <c r="P74" i="2"/>
  <c r="M79" i="2"/>
  <c r="F79" i="2"/>
  <c r="L82" i="2"/>
  <c r="D82" i="2"/>
  <c r="K82" i="2"/>
  <c r="G82" i="2"/>
  <c r="M82" i="2"/>
  <c r="F82" i="2"/>
  <c r="P82" i="2"/>
  <c r="T82" i="2"/>
  <c r="M87" i="2"/>
  <c r="D87" i="2"/>
  <c r="L87" i="2"/>
  <c r="K90" i="2"/>
  <c r="K95" i="2"/>
  <c r="G95" i="2"/>
  <c r="F95" i="2"/>
  <c r="Q95" i="2"/>
  <c r="P95" i="2"/>
  <c r="Q98" i="2"/>
  <c r="K98" i="2"/>
  <c r="T98" i="2"/>
  <c r="P98" i="2"/>
  <c r="F103" i="2"/>
  <c r="Q103" i="2"/>
  <c r="Q106" i="2"/>
  <c r="K106" i="2"/>
  <c r="P111" i="2"/>
  <c r="Q114" i="2"/>
  <c r="K114" i="2"/>
  <c r="T114" i="2"/>
  <c r="P114" i="2"/>
  <c r="K119" i="2"/>
  <c r="G119" i="2"/>
  <c r="F119" i="2"/>
  <c r="Q119" i="2"/>
  <c r="P119" i="2"/>
  <c r="K122" i="2"/>
  <c r="P127" i="2"/>
  <c r="K130" i="2"/>
  <c r="T130" i="2"/>
  <c r="P130" i="2"/>
  <c r="K135" i="2"/>
  <c r="F135" i="2"/>
  <c r="Q135" i="2"/>
  <c r="G135" i="2"/>
  <c r="P135" i="2"/>
  <c r="K138" i="2"/>
  <c r="L146" i="2"/>
  <c r="K146" i="2"/>
  <c r="T146" i="2"/>
  <c r="P146" i="2"/>
  <c r="K151" i="2"/>
  <c r="Q151" i="2"/>
  <c r="G151" i="2"/>
  <c r="F151" i="2"/>
  <c r="P151" i="2"/>
  <c r="K154" i="2"/>
  <c r="K159" i="2"/>
  <c r="Q159" i="2"/>
  <c r="G159" i="2"/>
  <c r="F159" i="2"/>
  <c r="P159" i="2"/>
  <c r="L162" i="2"/>
  <c r="K162" i="2"/>
  <c r="T162" i="2"/>
  <c r="P162" i="2"/>
  <c r="K167" i="2"/>
  <c r="Q167" i="2"/>
  <c r="G167" i="2"/>
  <c r="F167" i="2"/>
  <c r="P167" i="2"/>
  <c r="P175" i="2"/>
  <c r="K178" i="2"/>
  <c r="K183" i="2"/>
  <c r="Q183" i="2"/>
  <c r="G183" i="2"/>
  <c r="F183" i="2"/>
  <c r="Y183" i="2"/>
  <c r="T183" i="2"/>
  <c r="P183" i="2"/>
  <c r="K186" i="2"/>
  <c r="T186" i="2"/>
  <c r="G191" i="2"/>
  <c r="Y191" i="2"/>
  <c r="T191" i="2"/>
  <c r="K199" i="2"/>
  <c r="Q199" i="2"/>
  <c r="G199" i="2"/>
  <c r="F199" i="2"/>
  <c r="Y199" i="2"/>
  <c r="T199" i="2"/>
  <c r="P199" i="2"/>
  <c r="Y207" i="2"/>
  <c r="T207" i="2"/>
  <c r="T210" i="2"/>
  <c r="N218" i="2"/>
  <c r="I218" i="2"/>
  <c r="G218" i="2"/>
  <c r="P218" i="2"/>
  <c r="T218" i="2"/>
  <c r="F223" i="2"/>
  <c r="N226" i="2"/>
  <c r="G226" i="2"/>
  <c r="I226" i="2"/>
  <c r="P226" i="2"/>
  <c r="T226" i="2"/>
  <c r="F231" i="2"/>
  <c r="G234" i="2"/>
  <c r="F239" i="2"/>
  <c r="N239" i="2"/>
  <c r="L239" i="2"/>
  <c r="G239" i="2"/>
  <c r="Y239" i="2"/>
  <c r="T239" i="2"/>
  <c r="P239" i="2"/>
  <c r="G242" i="2"/>
  <c r="I242" i="2"/>
  <c r="Y247" i="2"/>
  <c r="T247" i="2"/>
  <c r="G300" i="2"/>
  <c r="N300" i="2"/>
  <c r="F300" i="2"/>
  <c r="L300" i="2"/>
  <c r="E300" i="2"/>
  <c r="K300" i="2"/>
  <c r="Y300" i="2"/>
  <c r="P300" i="2"/>
  <c r="E305" i="2"/>
  <c r="K305" i="2"/>
  <c r="I305" i="2"/>
  <c r="Y305" i="2"/>
  <c r="N318" i="2"/>
  <c r="P318" i="2"/>
  <c r="T318" i="2"/>
  <c r="Y324" i="2"/>
  <c r="K340" i="2"/>
  <c r="G340" i="2"/>
  <c r="N340" i="2"/>
  <c r="F340" i="2"/>
  <c r="L340" i="2"/>
  <c r="E340" i="2"/>
  <c r="O340" i="2"/>
  <c r="T340" i="2"/>
  <c r="K356" i="2"/>
  <c r="G356" i="2"/>
  <c r="N356" i="2"/>
  <c r="F356" i="2"/>
  <c r="L356" i="2"/>
  <c r="E356" i="2"/>
  <c r="P356" i="2"/>
  <c r="Y356" i="2"/>
  <c r="M372" i="2"/>
  <c r="I372" i="2"/>
  <c r="Q372" i="2"/>
  <c r="F372" i="2"/>
  <c r="N372" i="2"/>
  <c r="E372" i="2"/>
  <c r="K372" i="2"/>
  <c r="P372" i="2"/>
  <c r="Y372" i="2"/>
  <c r="M388" i="2"/>
  <c r="I388" i="2"/>
  <c r="Q388" i="2"/>
  <c r="F388" i="2"/>
  <c r="N388" i="2"/>
  <c r="E388" i="2"/>
  <c r="K388" i="2"/>
  <c r="P388" i="2"/>
  <c r="Y388" i="2"/>
  <c r="M404" i="2"/>
  <c r="I404" i="2"/>
  <c r="Q404" i="2"/>
  <c r="F404" i="2"/>
  <c r="N404" i="2"/>
  <c r="E404" i="2"/>
  <c r="K404" i="2"/>
  <c r="P404" i="2"/>
  <c r="Y404" i="2"/>
  <c r="T404" i="2"/>
  <c r="N420" i="2"/>
  <c r="G420" i="2"/>
  <c r="T420" i="2"/>
  <c r="P420" i="2"/>
  <c r="Y420" i="2"/>
  <c r="L430" i="2"/>
  <c r="D430" i="2"/>
  <c r="M448" i="2"/>
  <c r="H448" i="2"/>
  <c r="T448" i="2"/>
  <c r="P448" i="2"/>
  <c r="Y448" i="2"/>
  <c r="T468" i="2"/>
  <c r="H472" i="2"/>
  <c r="M472" i="2"/>
  <c r="P472" i="2"/>
  <c r="Y472" i="2"/>
  <c r="T472" i="2"/>
  <c r="M512" i="2"/>
  <c r="H512" i="2"/>
  <c r="Y512" i="2"/>
  <c r="T512" i="2"/>
  <c r="P512" i="2"/>
  <c r="G532" i="2"/>
  <c r="T532" i="2"/>
  <c r="M536" i="2"/>
  <c r="L566" i="2"/>
  <c r="H566" i="2"/>
  <c r="N566" i="2"/>
  <c r="E566" i="2"/>
  <c r="M566" i="2"/>
  <c r="D566" i="2"/>
  <c r="I566" i="2"/>
  <c r="Y566" i="2"/>
  <c r="P566" i="2"/>
  <c r="L590" i="2"/>
  <c r="Y590" i="2"/>
  <c r="L600" i="2"/>
  <c r="M600" i="2"/>
  <c r="D600" i="2"/>
  <c r="I600" i="2"/>
  <c r="H600" i="2"/>
  <c r="N600" i="2"/>
  <c r="E600" i="2"/>
  <c r="L604" i="2"/>
  <c r="M604" i="2"/>
  <c r="D604" i="2"/>
  <c r="I604" i="2"/>
  <c r="H604" i="2"/>
  <c r="N604" i="2"/>
  <c r="E604" i="2"/>
  <c r="M622" i="2"/>
  <c r="L622" i="2"/>
  <c r="G622" i="2"/>
  <c r="E622" i="2"/>
  <c r="P622" i="2"/>
  <c r="Y622" i="2"/>
  <c r="L662" i="2"/>
  <c r="D662" i="2"/>
  <c r="I662" i="2"/>
  <c r="G662" i="2"/>
  <c r="M662" i="2"/>
  <c r="E662" i="2"/>
  <c r="P662" i="2"/>
  <c r="G682" i="2"/>
  <c r="M682" i="2"/>
  <c r="E682" i="2"/>
  <c r="L682" i="2"/>
  <c r="D682" i="2"/>
  <c r="I682" i="2"/>
  <c r="T682" i="2"/>
  <c r="G686" i="2"/>
  <c r="M686" i="2"/>
  <c r="E686" i="2"/>
  <c r="L686" i="2"/>
  <c r="D686" i="2"/>
  <c r="I686" i="2"/>
  <c r="T686" i="2"/>
  <c r="M715" i="2"/>
  <c r="E715" i="2"/>
  <c r="D715" i="2"/>
  <c r="L715" i="2"/>
  <c r="I715" i="2"/>
  <c r="P715" i="2"/>
  <c r="O715" i="2"/>
  <c r="M723" i="2"/>
  <c r="L723" i="2"/>
  <c r="I723" i="2"/>
  <c r="E723" i="2"/>
  <c r="D723" i="2"/>
  <c r="O723" i="2"/>
  <c r="P723" i="2"/>
  <c r="H749" i="2"/>
  <c r="G749" i="2"/>
  <c r="M749" i="2"/>
  <c r="T749" i="2"/>
  <c r="P749" i="2"/>
  <c r="P753" i="2"/>
  <c r="T753" i="2"/>
  <c r="L831" i="2"/>
  <c r="M858" i="2"/>
  <c r="H858" i="2"/>
  <c r="G858" i="2"/>
  <c r="Q858" i="2"/>
  <c r="D858" i="2"/>
  <c r="H870" i="2"/>
  <c r="M870" i="2"/>
  <c r="G870" i="2"/>
  <c r="F870" i="2"/>
  <c r="Q870" i="2"/>
  <c r="T870" i="2"/>
  <c r="Q902" i="2"/>
  <c r="F902" i="2"/>
  <c r="M902" i="2"/>
  <c r="H902" i="2"/>
  <c r="G902" i="2"/>
  <c r="Y902" i="2"/>
  <c r="T902" i="2"/>
  <c r="P902" i="2"/>
  <c r="M930" i="2"/>
  <c r="E930" i="2"/>
  <c r="I930" i="2"/>
  <c r="L930" i="2"/>
  <c r="G930" i="2"/>
  <c r="D930" i="2"/>
  <c r="P930" i="2"/>
  <c r="T930" i="2"/>
  <c r="M336" i="1"/>
  <c r="A330" i="2" s="1"/>
  <c r="H330" i="2" s="1"/>
  <c r="M356" i="1"/>
  <c r="A350" i="2" s="1"/>
  <c r="J350" i="2" s="1"/>
  <c r="M364" i="1"/>
  <c r="A358" i="2" s="1"/>
  <c r="J358" i="2" s="1"/>
  <c r="M372" i="1"/>
  <c r="A366" i="2" s="1"/>
  <c r="J366" i="2" s="1"/>
  <c r="M380" i="1"/>
  <c r="A374" i="2" s="1"/>
  <c r="J374" i="2" s="1"/>
  <c r="M388" i="1"/>
  <c r="A382" i="2" s="1"/>
  <c r="J382" i="2" s="1"/>
  <c r="M396" i="1"/>
  <c r="A390" i="2" s="1"/>
  <c r="J390" i="2" s="1"/>
  <c r="M404" i="1"/>
  <c r="A398" i="2" s="1"/>
  <c r="J398" i="2" s="1"/>
  <c r="M412" i="1"/>
  <c r="A406" i="2" s="1"/>
  <c r="H406" i="2" s="1"/>
  <c r="M420" i="1"/>
  <c r="A414" i="2" s="1"/>
  <c r="J414" i="2" s="1"/>
  <c r="M428" i="1"/>
  <c r="A422" i="2" s="1"/>
  <c r="J422" i="2" s="1"/>
  <c r="M441" i="1"/>
  <c r="A435" i="2" s="1"/>
  <c r="J435" i="2" s="1"/>
  <c r="M443" i="1"/>
  <c r="A437" i="2" s="1"/>
  <c r="J437" i="2" s="1"/>
  <c r="M452" i="1"/>
  <c r="A446" i="2" s="1"/>
  <c r="J446" i="2" s="1"/>
  <c r="M457" i="1"/>
  <c r="A451" i="2" s="1"/>
  <c r="J451" i="2" s="1"/>
  <c r="M459" i="1"/>
  <c r="A453" i="2" s="1"/>
  <c r="J453" i="2" s="1"/>
  <c r="M468" i="1"/>
  <c r="A462" i="2" s="1"/>
  <c r="Q462" i="2" s="1"/>
  <c r="M473" i="1"/>
  <c r="A467" i="2" s="1"/>
  <c r="M475" i="1"/>
  <c r="A469" i="2" s="1"/>
  <c r="J469" i="2" s="1"/>
  <c r="M484" i="1"/>
  <c r="A478" i="2" s="1"/>
  <c r="J478" i="2" s="1"/>
  <c r="M489" i="1"/>
  <c r="A483" i="2" s="1"/>
  <c r="J483" i="2" s="1"/>
  <c r="M491" i="1"/>
  <c r="A485" i="2" s="1"/>
  <c r="J485" i="2" s="1"/>
  <c r="M500" i="1"/>
  <c r="A494" i="2" s="1"/>
  <c r="J494" i="2" s="1"/>
  <c r="M505" i="1"/>
  <c r="A499" i="2" s="1"/>
  <c r="J499" i="2" s="1"/>
  <c r="M507" i="1"/>
  <c r="A501" i="2" s="1"/>
  <c r="D501" i="2" s="1"/>
  <c r="M516" i="1"/>
  <c r="A510" i="2" s="1"/>
  <c r="J510" i="2" s="1"/>
  <c r="M521" i="1"/>
  <c r="A515" i="2" s="1"/>
  <c r="J515" i="2" s="1"/>
  <c r="M523" i="1"/>
  <c r="A517" i="2" s="1"/>
  <c r="J517" i="2" s="1"/>
  <c r="M532" i="1"/>
  <c r="A526" i="2" s="1"/>
  <c r="J526" i="2" s="1"/>
  <c r="M537" i="1"/>
  <c r="A531" i="2" s="1"/>
  <c r="J531" i="2" s="1"/>
  <c r="M539" i="1"/>
  <c r="A533" i="2" s="1"/>
  <c r="J533" i="2" s="1"/>
  <c r="M547" i="1"/>
  <c r="A541" i="2" s="1"/>
  <c r="J541" i="2" s="1"/>
  <c r="M549" i="1"/>
  <c r="A543" i="2" s="1"/>
  <c r="L543" i="2" s="1"/>
  <c r="M552" i="1"/>
  <c r="A546" i="2" s="1"/>
  <c r="M553" i="1"/>
  <c r="A547" i="2" s="1"/>
  <c r="J547" i="2" s="1"/>
  <c r="M558" i="1"/>
  <c r="A552" i="2" s="1"/>
  <c r="J552" i="2" s="1"/>
  <c r="M570" i="1"/>
  <c r="A564" i="2" s="1"/>
  <c r="J564" i="2" s="1"/>
  <c r="M575" i="1"/>
  <c r="A569" i="2" s="1"/>
  <c r="J569" i="2" s="1"/>
  <c r="M579" i="1"/>
  <c r="A573" i="2" s="1"/>
  <c r="J573" i="2" s="1"/>
  <c r="M581" i="1"/>
  <c r="A575" i="2" s="1"/>
  <c r="J575" i="2" s="1"/>
  <c r="M584" i="1"/>
  <c r="A578" i="2" s="1"/>
  <c r="M585" i="1"/>
  <c r="A579" i="2" s="1"/>
  <c r="J579" i="2" s="1"/>
  <c r="M590" i="1"/>
  <c r="A584" i="2" s="1"/>
  <c r="J584" i="2" s="1"/>
  <c r="M595" i="1"/>
  <c r="A589" i="2" s="1"/>
  <c r="J589" i="2" s="1"/>
  <c r="M597" i="1"/>
  <c r="A591" i="2" s="1"/>
  <c r="J591" i="2" s="1"/>
  <c r="M603" i="1"/>
  <c r="A597" i="2" s="1"/>
  <c r="J597" i="2" s="1"/>
  <c r="M605" i="1"/>
  <c r="A599" i="2" s="1"/>
  <c r="J599" i="2" s="1"/>
  <c r="M611" i="1"/>
  <c r="A605" i="2" s="1"/>
  <c r="J605" i="2" s="1"/>
  <c r="M613" i="1"/>
  <c r="A607" i="2" s="1"/>
  <c r="F607" i="2" s="1"/>
  <c r="M619" i="1"/>
  <c r="A613" i="2" s="1"/>
  <c r="J613" i="2" s="1"/>
  <c r="M621" i="1"/>
  <c r="A615" i="2" s="1"/>
  <c r="J615" i="2" s="1"/>
  <c r="M627" i="1"/>
  <c r="A621" i="2" s="1"/>
  <c r="J621" i="2" s="1"/>
  <c r="M629" i="1"/>
  <c r="A623" i="2" s="1"/>
  <c r="J623" i="2" s="1"/>
  <c r="M634" i="1"/>
  <c r="A628" i="2" s="1"/>
  <c r="J628" i="2" s="1"/>
  <c r="M639" i="1"/>
  <c r="A633" i="2" s="1"/>
  <c r="J633" i="2" s="1"/>
  <c r="M641" i="1"/>
  <c r="A635" i="2" s="1"/>
  <c r="J635" i="2" s="1"/>
  <c r="M650" i="1"/>
  <c r="A644" i="2" s="1"/>
  <c r="N644" i="2" s="1"/>
  <c r="M655" i="1"/>
  <c r="A649" i="2" s="1"/>
  <c r="M657" i="1"/>
  <c r="A651" i="2" s="1"/>
  <c r="J651" i="2" s="1"/>
  <c r="M666" i="1"/>
  <c r="A660" i="2" s="1"/>
  <c r="J660" i="2" s="1"/>
  <c r="M671" i="1"/>
  <c r="A665" i="2" s="1"/>
  <c r="J665" i="2" s="1"/>
  <c r="M673" i="1"/>
  <c r="A667" i="2" s="1"/>
  <c r="J667" i="2" s="1"/>
  <c r="M682" i="1"/>
  <c r="A676" i="2" s="1"/>
  <c r="J676" i="2" s="1"/>
  <c r="M687" i="1"/>
  <c r="A681" i="2" s="1"/>
  <c r="J681" i="2" s="1"/>
  <c r="M689" i="1"/>
  <c r="A683" i="2" s="1"/>
  <c r="M699" i="1"/>
  <c r="A693" i="2" s="1"/>
  <c r="M711" i="1"/>
  <c r="A705" i="2" s="1"/>
  <c r="J705" i="2" s="1"/>
  <c r="M716" i="1"/>
  <c r="A710" i="2" s="1"/>
  <c r="J710" i="2" s="1"/>
  <c r="M720" i="1"/>
  <c r="A714" i="2" s="1"/>
  <c r="J714" i="2" s="1"/>
  <c r="M722" i="1"/>
  <c r="A716" i="2" s="1"/>
  <c r="J716" i="2" s="1"/>
  <c r="M725" i="1"/>
  <c r="A719" i="2" s="1"/>
  <c r="J719" i="2" s="1"/>
  <c r="M726" i="1"/>
  <c r="A720" i="2" s="1"/>
  <c r="J720" i="2" s="1"/>
  <c r="M731" i="1"/>
  <c r="A725" i="2" s="1"/>
  <c r="M743" i="1"/>
  <c r="A737" i="2" s="1"/>
  <c r="M748" i="1"/>
  <c r="A742" i="2" s="1"/>
  <c r="J742" i="2" s="1"/>
  <c r="M752" i="1"/>
  <c r="A746" i="2" s="1"/>
  <c r="J746" i="2" s="1"/>
  <c r="M754" i="1"/>
  <c r="A748" i="2" s="1"/>
  <c r="J748" i="2" s="1"/>
  <c r="M762" i="1"/>
  <c r="A756" i="2" s="1"/>
  <c r="J756" i="2" s="1"/>
  <c r="N777" i="2"/>
  <c r="M793" i="1"/>
  <c r="A787" i="2" s="1"/>
  <c r="J787" i="2" s="1"/>
  <c r="M794" i="1"/>
  <c r="A788" i="2" s="1"/>
  <c r="J788" i="2" s="1"/>
  <c r="M811" i="1"/>
  <c r="A805" i="2" s="1"/>
  <c r="J805" i="2" s="1"/>
  <c r="M807" i="2"/>
  <c r="I807" i="2"/>
  <c r="E807" i="2"/>
  <c r="D807" i="2"/>
  <c r="L807" i="2"/>
  <c r="P807" i="2"/>
  <c r="M816" i="1"/>
  <c r="A810" i="2" s="1"/>
  <c r="J810" i="2" s="1"/>
  <c r="G812" i="2"/>
  <c r="M812" i="2"/>
  <c r="E812" i="2"/>
  <c r="L812" i="2"/>
  <c r="D812" i="2"/>
  <c r="I812" i="2"/>
  <c r="Y812" i="2"/>
  <c r="T812" i="2"/>
  <c r="P812" i="2"/>
  <c r="M831" i="1"/>
  <c r="A825" i="2" s="1"/>
  <c r="J825" i="2" s="1"/>
  <c r="M836" i="1"/>
  <c r="A830" i="2" s="1"/>
  <c r="M847" i="1"/>
  <c r="A841" i="2" s="1"/>
  <c r="M849" i="1"/>
  <c r="A843" i="2" s="1"/>
  <c r="J843" i="2" s="1"/>
  <c r="M852" i="1"/>
  <c r="A846" i="2" s="1"/>
  <c r="J846" i="2" s="1"/>
  <c r="M853" i="1"/>
  <c r="A847" i="2" s="1"/>
  <c r="M856" i="2"/>
  <c r="F856" i="2"/>
  <c r="L856" i="2"/>
  <c r="D856" i="2"/>
  <c r="K856" i="2"/>
  <c r="G856" i="2"/>
  <c r="Y856" i="2"/>
  <c r="T856" i="2"/>
  <c r="P856" i="2"/>
  <c r="M886" i="1"/>
  <c r="A880" i="2" s="1"/>
  <c r="J880" i="2" s="1"/>
  <c r="Q882" i="2"/>
  <c r="M891" i="1"/>
  <c r="A885" i="2" s="1"/>
  <c r="J885" i="2" s="1"/>
  <c r="T887" i="2"/>
  <c r="M906" i="1"/>
  <c r="A900" i="2" s="1"/>
  <c r="J900" i="2" s="1"/>
  <c r="M911" i="1"/>
  <c r="A905" i="2" s="1"/>
  <c r="J905" i="2" s="1"/>
  <c r="M913" i="1"/>
  <c r="A907" i="2" s="1"/>
  <c r="M916" i="1"/>
  <c r="A910" i="2" s="1"/>
  <c r="M917" i="1"/>
  <c r="A911" i="2" s="1"/>
  <c r="J911" i="2" s="1"/>
  <c r="P920" i="2"/>
  <c r="O920" i="2"/>
  <c r="M925" i="2"/>
  <c r="M950" i="1"/>
  <c r="A944" i="2" s="1"/>
  <c r="J944" i="2" s="1"/>
  <c r="O946" i="2"/>
  <c r="T946" i="2"/>
  <c r="M955" i="1"/>
  <c r="A949" i="2" s="1"/>
  <c r="J949" i="2" s="1"/>
  <c r="F968" i="2"/>
  <c r="O968" i="2"/>
  <c r="I973" i="2"/>
  <c r="G973" i="2"/>
  <c r="M973" i="2"/>
  <c r="T973" i="2"/>
  <c r="P973" i="2"/>
  <c r="M987" i="2"/>
  <c r="T990" i="2"/>
  <c r="G220" i="2"/>
  <c r="N220" i="2"/>
  <c r="L228" i="2"/>
  <c r="E228" i="2"/>
  <c r="K228" i="2"/>
  <c r="G228" i="2"/>
  <c r="N228" i="2"/>
  <c r="F228" i="2"/>
  <c r="P228" i="2"/>
  <c r="Y228" i="2"/>
  <c r="K244" i="2"/>
  <c r="G244" i="2"/>
  <c r="E257" i="2"/>
  <c r="K257" i="2"/>
  <c r="I257" i="2"/>
  <c r="Y257" i="2"/>
  <c r="G275" i="2"/>
  <c r="F275" i="2"/>
  <c r="N275" i="2"/>
  <c r="L275" i="2"/>
  <c r="P275" i="2"/>
  <c r="Y275" i="2"/>
  <c r="T275" i="2"/>
  <c r="G9" i="2"/>
  <c r="M9" i="2"/>
  <c r="P9" i="2"/>
  <c r="P25" i="2"/>
  <c r="G49" i="2"/>
  <c r="M49" i="2"/>
  <c r="M65" i="2"/>
  <c r="G65" i="2"/>
  <c r="M73" i="2"/>
  <c r="G73" i="2"/>
  <c r="K89" i="2"/>
  <c r="G89" i="2"/>
  <c r="F89" i="2"/>
  <c r="K97" i="2"/>
  <c r="Q97" i="2"/>
  <c r="G97" i="2"/>
  <c r="F97" i="2"/>
  <c r="O97" i="2"/>
  <c r="G129" i="2"/>
  <c r="T129" i="2"/>
  <c r="K153" i="2"/>
  <c r="F153" i="2"/>
  <c r="Q153" i="2"/>
  <c r="G153" i="2"/>
  <c r="T153" i="2"/>
  <c r="K161" i="2"/>
  <c r="Q161" i="2"/>
  <c r="G161" i="2"/>
  <c r="K185" i="2"/>
  <c r="F185" i="2"/>
  <c r="Q185" i="2"/>
  <c r="G185" i="2"/>
  <c r="T185" i="2"/>
  <c r="O185" i="2"/>
  <c r="G201" i="2"/>
  <c r="K217" i="2"/>
  <c r="I217" i="2"/>
  <c r="E217" i="2"/>
  <c r="T217" i="2"/>
  <c r="E225" i="2"/>
  <c r="I225" i="2"/>
  <c r="O225" i="2"/>
  <c r="K249" i="2"/>
  <c r="I249" i="2"/>
  <c r="E249" i="2"/>
  <c r="M270" i="1"/>
  <c r="A264" i="2" s="1"/>
  <c r="I274" i="2"/>
  <c r="P274" i="2"/>
  <c r="M302" i="1"/>
  <c r="A296" i="2" s="1"/>
  <c r="J296" i="2" s="1"/>
  <c r="N314" i="2"/>
  <c r="I314" i="2"/>
  <c r="G314" i="2"/>
  <c r="P314" i="2"/>
  <c r="T314" i="2"/>
  <c r="G336" i="2"/>
  <c r="N336" i="2"/>
  <c r="F336" i="2"/>
  <c r="L336" i="2"/>
  <c r="E336" i="2"/>
  <c r="K336" i="2"/>
  <c r="T336" i="2"/>
  <c r="O336" i="2"/>
  <c r="E429" i="2"/>
  <c r="M429" i="2"/>
  <c r="L429" i="2"/>
  <c r="G429" i="2"/>
  <c r="P429" i="2"/>
  <c r="T429" i="2"/>
  <c r="E466" i="2"/>
  <c r="G482" i="2"/>
  <c r="M482" i="2"/>
  <c r="E482" i="2"/>
  <c r="L482" i="2"/>
  <c r="D482" i="2"/>
  <c r="I482" i="2"/>
  <c r="P482" i="2"/>
  <c r="E489" i="2"/>
  <c r="P489" i="2"/>
  <c r="G514" i="2"/>
  <c r="M514" i="2"/>
  <c r="E514" i="2"/>
  <c r="L514" i="2"/>
  <c r="D514" i="2"/>
  <c r="I514" i="2"/>
  <c r="P514" i="2"/>
  <c r="N535" i="2"/>
  <c r="T535" i="2"/>
  <c r="T540" i="2"/>
  <c r="G549" i="2"/>
  <c r="E549" i="2"/>
  <c r="M549" i="2"/>
  <c r="L549" i="2"/>
  <c r="Y549" i="2"/>
  <c r="T549" i="2"/>
  <c r="P549" i="2"/>
  <c r="I551" i="2"/>
  <c r="M555" i="2"/>
  <c r="D555" i="2"/>
  <c r="I555" i="2"/>
  <c r="P555" i="2"/>
  <c r="N560" i="2"/>
  <c r="H560" i="2"/>
  <c r="O560" i="2"/>
  <c r="T560" i="2"/>
  <c r="L577" i="2"/>
  <c r="N577" i="2"/>
  <c r="E577" i="2"/>
  <c r="M577" i="2"/>
  <c r="D577" i="2"/>
  <c r="I577" i="2"/>
  <c r="H577" i="2"/>
  <c r="P577" i="2"/>
  <c r="Y577" i="2"/>
  <c r="T577" i="2"/>
  <c r="N583" i="2"/>
  <c r="D583" i="2"/>
  <c r="M583" i="2"/>
  <c r="H637" i="2"/>
  <c r="M637" i="2"/>
  <c r="G637" i="2"/>
  <c r="D637" i="2"/>
  <c r="O637" i="2"/>
  <c r="P637" i="2"/>
  <c r="P653" i="2"/>
  <c r="M655" i="2"/>
  <c r="H655" i="2"/>
  <c r="T655" i="2"/>
  <c r="O655" i="2"/>
  <c r="M664" i="2"/>
  <c r="I664" i="2"/>
  <c r="D664" i="2"/>
  <c r="Y664" i="2"/>
  <c r="T664" i="2"/>
  <c r="P664" i="2"/>
  <c r="N669" i="2"/>
  <c r="E669" i="2"/>
  <c r="M669" i="2"/>
  <c r="H669" i="2"/>
  <c r="G669" i="2"/>
  <c r="P669" i="2"/>
  <c r="Y669" i="2"/>
  <c r="T680" i="2"/>
  <c r="P680" i="2"/>
  <c r="Y685" i="2"/>
  <c r="M687" i="2"/>
  <c r="L687" i="2"/>
  <c r="I687" i="2"/>
  <c r="E687" i="2"/>
  <c r="D687" i="2"/>
  <c r="T687" i="2"/>
  <c r="I690" i="2"/>
  <c r="G690" i="2"/>
  <c r="M690" i="2"/>
  <c r="E690" i="2"/>
  <c r="D690" i="2"/>
  <c r="L690" i="2"/>
  <c r="T690" i="2"/>
  <c r="P692" i="2"/>
  <c r="I695" i="2"/>
  <c r="P696" i="2"/>
  <c r="G701" i="2"/>
  <c r="M701" i="2"/>
  <c r="H701" i="2"/>
  <c r="P701" i="2"/>
  <c r="Y701" i="2"/>
  <c r="N713" i="2"/>
  <c r="M713" i="2"/>
  <c r="T713" i="2"/>
  <c r="P718" i="2"/>
  <c r="G722" i="2"/>
  <c r="M722" i="2"/>
  <c r="E722" i="2"/>
  <c r="L722" i="2"/>
  <c r="D722" i="2"/>
  <c r="I722" i="2"/>
  <c r="P722" i="2"/>
  <c r="Y722" i="2"/>
  <c r="T722" i="2"/>
  <c r="I724" i="2"/>
  <c r="H724" i="2"/>
  <c r="M727" i="2"/>
  <c r="D727" i="2"/>
  <c r="L727" i="2"/>
  <c r="I727" i="2"/>
  <c r="E727" i="2"/>
  <c r="O727" i="2"/>
  <c r="P727" i="2"/>
  <c r="N745" i="2"/>
  <c r="M745" i="2"/>
  <c r="T745" i="2"/>
  <c r="P745" i="2"/>
  <c r="N768" i="2"/>
  <c r="D768" i="2"/>
  <c r="T779" i="2"/>
  <c r="I780" i="2"/>
  <c r="Y780" i="2"/>
  <c r="I800" i="2"/>
  <c r="D800" i="2"/>
  <c r="P800" i="2"/>
  <c r="Y800" i="2"/>
  <c r="T800" i="2"/>
  <c r="M811" i="2"/>
  <c r="L811" i="2"/>
  <c r="I811" i="2"/>
  <c r="E811" i="2"/>
  <c r="D811" i="2"/>
  <c r="P811" i="2"/>
  <c r="H814" i="2"/>
  <c r="G814" i="2"/>
  <c r="N814" i="2"/>
  <c r="D814" i="2"/>
  <c r="M814" i="2"/>
  <c r="T814" i="2"/>
  <c r="P814" i="2"/>
  <c r="G816" i="2"/>
  <c r="M816" i="2"/>
  <c r="E816" i="2"/>
  <c r="L816" i="2"/>
  <c r="D816" i="2"/>
  <c r="I816" i="2"/>
  <c r="T816" i="2"/>
  <c r="P816" i="2"/>
  <c r="Y816" i="2"/>
  <c r="M820" i="2"/>
  <c r="E820" i="2"/>
  <c r="L820" i="2"/>
  <c r="D820" i="2"/>
  <c r="I820" i="2"/>
  <c r="G820" i="2"/>
  <c r="P820" i="2"/>
  <c r="Y820" i="2"/>
  <c r="T820" i="2"/>
  <c r="T829" i="2"/>
  <c r="Y864" i="2"/>
  <c r="T864" i="2"/>
  <c r="P864" i="2"/>
  <c r="L871" i="2"/>
  <c r="G871" i="2"/>
  <c r="P884" i="2"/>
  <c r="O884" i="2"/>
  <c r="Q886" i="2"/>
  <c r="F886" i="2"/>
  <c r="M886" i="2"/>
  <c r="G886" i="2"/>
  <c r="H886" i="2"/>
  <c r="P886" i="2"/>
  <c r="Y886" i="2"/>
  <c r="T886" i="2"/>
  <c r="M891" i="2"/>
  <c r="F891" i="2"/>
  <c r="L891" i="2"/>
  <c r="D891" i="2"/>
  <c r="G891" i="2"/>
  <c r="K891" i="2"/>
  <c r="P891" i="2"/>
  <c r="T891" i="2"/>
  <c r="H894" i="2"/>
  <c r="G894" i="2"/>
  <c r="M894" i="2"/>
  <c r="Q894" i="2"/>
  <c r="F894" i="2"/>
  <c r="P894" i="2"/>
  <c r="Y894" i="2"/>
  <c r="T894" i="2"/>
  <c r="L895" i="2"/>
  <c r="D895" i="2"/>
  <c r="K895" i="2"/>
  <c r="M895" i="2"/>
  <c r="F895" i="2"/>
  <c r="G895" i="2"/>
  <c r="P895" i="2"/>
  <c r="T895" i="2"/>
  <c r="D909" i="2"/>
  <c r="M909" i="2"/>
  <c r="K909" i="2"/>
  <c r="P909" i="2"/>
  <c r="O909" i="2"/>
  <c r="P928" i="2"/>
  <c r="T928" i="2"/>
  <c r="H933" i="2"/>
  <c r="Y935" i="2"/>
  <c r="T935" i="2"/>
  <c r="L948" i="2"/>
  <c r="K948" i="2"/>
  <c r="F948" i="2"/>
  <c r="T950" i="2"/>
  <c r="O950" i="2"/>
  <c r="G955" i="2"/>
  <c r="N955" i="2"/>
  <c r="T955" i="2"/>
  <c r="Q958" i="2"/>
  <c r="I958" i="2"/>
  <c r="L958" i="2"/>
  <c r="P958" i="2"/>
  <c r="Y958" i="2"/>
  <c r="T958" i="2"/>
  <c r="L959" i="2"/>
  <c r="E959" i="2"/>
  <c r="K959" i="2"/>
  <c r="N959" i="2"/>
  <c r="F959" i="2"/>
  <c r="G959" i="2"/>
  <c r="I962" i="2"/>
  <c r="Y962" i="2"/>
  <c r="T962" i="2"/>
  <c r="P962" i="2"/>
  <c r="H982" i="2"/>
  <c r="G982" i="2"/>
  <c r="N982" i="2"/>
  <c r="E982" i="2"/>
  <c r="M982" i="2"/>
  <c r="T982" i="2"/>
  <c r="M985" i="2"/>
  <c r="D985" i="2"/>
  <c r="I985" i="2"/>
  <c r="T986" i="2"/>
  <c r="N5" i="2"/>
  <c r="M5" i="2"/>
  <c r="D5" i="2"/>
  <c r="I5" i="2"/>
  <c r="H5" i="2"/>
  <c r="Q5" i="2"/>
  <c r="E5" i="2"/>
  <c r="P5" i="2"/>
  <c r="G45" i="2"/>
  <c r="M45" i="2"/>
  <c r="G53" i="2"/>
  <c r="M53" i="2"/>
  <c r="O53" i="2"/>
  <c r="K69" i="2"/>
  <c r="M69" i="2"/>
  <c r="G69" i="2"/>
  <c r="O69" i="2"/>
  <c r="Q93" i="2"/>
  <c r="G93" i="2"/>
  <c r="K109" i="2"/>
  <c r="Q109" i="2"/>
  <c r="G109" i="2"/>
  <c r="F109" i="2"/>
  <c r="O109" i="2"/>
  <c r="K117" i="2"/>
  <c r="Q117" i="2"/>
  <c r="G117" i="2"/>
  <c r="F117" i="2"/>
  <c r="T117" i="2"/>
  <c r="K133" i="2"/>
  <c r="Q133" i="2"/>
  <c r="G133" i="2"/>
  <c r="F133" i="2"/>
  <c r="T133" i="2"/>
  <c r="K141" i="2"/>
  <c r="F141" i="2"/>
  <c r="Q141" i="2"/>
  <c r="G141" i="2"/>
  <c r="T141" i="2"/>
  <c r="K157" i="2"/>
  <c r="F157" i="2"/>
  <c r="K165" i="2"/>
  <c r="F165" i="2"/>
  <c r="Q165" i="2"/>
  <c r="G165" i="2"/>
  <c r="T165" i="2"/>
  <c r="K173" i="2"/>
  <c r="F173" i="2"/>
  <c r="Q173" i="2"/>
  <c r="G173" i="2"/>
  <c r="T189" i="2"/>
  <c r="K197" i="2"/>
  <c r="F197" i="2"/>
  <c r="Q197" i="2"/>
  <c r="G197" i="2"/>
  <c r="T197" i="2"/>
  <c r="K205" i="2"/>
  <c r="F205" i="2"/>
  <c r="Q205" i="2"/>
  <c r="G205" i="2"/>
  <c r="T205" i="2"/>
  <c r="Q213" i="2"/>
  <c r="E229" i="2"/>
  <c r="O229" i="2"/>
  <c r="E237" i="2"/>
  <c r="O237" i="2"/>
  <c r="N251" i="2"/>
  <c r="L251" i="2"/>
  <c r="G251" i="2"/>
  <c r="F251" i="2"/>
  <c r="Y251" i="2"/>
  <c r="T251" i="2"/>
  <c r="P251" i="2"/>
  <c r="F255" i="2"/>
  <c r="N255" i="2"/>
  <c r="L255" i="2"/>
  <c r="G255" i="2"/>
  <c r="Y255" i="2"/>
  <c r="T255" i="2"/>
  <c r="P255" i="2"/>
  <c r="L260" i="2"/>
  <c r="E260" i="2"/>
  <c r="K260" i="2"/>
  <c r="G260" i="2"/>
  <c r="N260" i="2"/>
  <c r="F260" i="2"/>
  <c r="P260" i="2"/>
  <c r="Y260" i="2"/>
  <c r="K265" i="2"/>
  <c r="I265" i="2"/>
  <c r="E265" i="2"/>
  <c r="Y265" i="2"/>
  <c r="N280" i="2"/>
  <c r="F280" i="2"/>
  <c r="L280" i="2"/>
  <c r="E280" i="2"/>
  <c r="K280" i="2"/>
  <c r="G280" i="2"/>
  <c r="P280" i="2"/>
  <c r="Y280" i="2"/>
  <c r="F287" i="2"/>
  <c r="N287" i="2"/>
  <c r="L287" i="2"/>
  <c r="G287" i="2"/>
  <c r="Y287" i="2"/>
  <c r="T287" i="2"/>
  <c r="P287" i="2"/>
  <c r="N290" i="2"/>
  <c r="G290" i="2"/>
  <c r="I290" i="2"/>
  <c r="P290" i="2"/>
  <c r="T290" i="2"/>
  <c r="L292" i="2"/>
  <c r="E292" i="2"/>
  <c r="K292" i="2"/>
  <c r="G292" i="2"/>
  <c r="N292" i="2"/>
  <c r="F292" i="2"/>
  <c r="P292" i="2"/>
  <c r="Y292" i="2"/>
  <c r="K297" i="2"/>
  <c r="I297" i="2"/>
  <c r="E297" i="2"/>
  <c r="Y297" i="2"/>
  <c r="K304" i="2"/>
  <c r="G304" i="2"/>
  <c r="N304" i="2"/>
  <c r="F304" i="2"/>
  <c r="L304" i="2"/>
  <c r="E304" i="2"/>
  <c r="P304" i="2"/>
  <c r="Y304" i="2"/>
  <c r="L308" i="2"/>
  <c r="E308" i="2"/>
  <c r="K308" i="2"/>
  <c r="G308" i="2"/>
  <c r="N308" i="2"/>
  <c r="F308" i="2"/>
  <c r="P308" i="2"/>
  <c r="Y308" i="2"/>
  <c r="L311" i="2"/>
  <c r="T311" i="2"/>
  <c r="K321" i="2"/>
  <c r="E321" i="2"/>
  <c r="I321" i="2"/>
  <c r="Y321" i="2"/>
  <c r="I345" i="2"/>
  <c r="E345" i="2"/>
  <c r="K345" i="2"/>
  <c r="T345" i="2"/>
  <c r="L4" i="2"/>
  <c r="I4" i="2"/>
  <c r="H4" i="2"/>
  <c r="N4" i="2"/>
  <c r="E4" i="2"/>
  <c r="M4" i="2"/>
  <c r="D4" i="2"/>
  <c r="T4" i="2"/>
  <c r="P4" i="2"/>
  <c r="L20" i="2"/>
  <c r="P28" i="2"/>
  <c r="L44" i="2"/>
  <c r="P44" i="2"/>
  <c r="P60" i="2"/>
  <c r="L68" i="2"/>
  <c r="Y68" i="2"/>
  <c r="L84" i="2"/>
  <c r="T84" i="2"/>
  <c r="N250" i="2"/>
  <c r="I250" i="2"/>
  <c r="G250" i="2"/>
  <c r="T250" i="2"/>
  <c r="P250" i="2"/>
  <c r="M278" i="1"/>
  <c r="A272" i="2" s="1"/>
  <c r="J272" i="2" s="1"/>
  <c r="E289" i="2"/>
  <c r="K289" i="2"/>
  <c r="I289" i="2"/>
  <c r="Y289" i="2"/>
  <c r="N310" i="2"/>
  <c r="T310" i="2"/>
  <c r="P310" i="2"/>
  <c r="K33" i="2"/>
  <c r="G33" i="2"/>
  <c r="M33" i="2"/>
  <c r="M81" i="2"/>
  <c r="K121" i="2"/>
  <c r="Q121" i="2"/>
  <c r="G121" i="2"/>
  <c r="F121" i="2"/>
  <c r="T121" i="2"/>
  <c r="T177" i="2"/>
  <c r="F193" i="2"/>
  <c r="G193" i="2"/>
  <c r="T193" i="2"/>
  <c r="N267" i="2"/>
  <c r="L267" i="2"/>
  <c r="G267" i="2"/>
  <c r="F267" i="2"/>
  <c r="Y267" i="2"/>
  <c r="T267" i="2"/>
  <c r="P267" i="2"/>
  <c r="K281" i="2"/>
  <c r="I281" i="2"/>
  <c r="E281" i="2"/>
  <c r="Y281" i="2"/>
  <c r="N299" i="2"/>
  <c r="L299" i="2"/>
  <c r="G299" i="2"/>
  <c r="F299" i="2"/>
  <c r="Y299" i="2"/>
  <c r="T299" i="2"/>
  <c r="P299" i="2"/>
  <c r="L328" i="2"/>
  <c r="E328" i="2"/>
  <c r="K328" i="2"/>
  <c r="G328" i="2"/>
  <c r="N328" i="2"/>
  <c r="F328" i="2"/>
  <c r="P328" i="2"/>
  <c r="Y328" i="2"/>
  <c r="L434" i="2"/>
  <c r="G441" i="2"/>
  <c r="M441" i="2"/>
  <c r="L441" i="2"/>
  <c r="G450" i="2"/>
  <c r="M450" i="2"/>
  <c r="E450" i="2"/>
  <c r="L450" i="2"/>
  <c r="D450" i="2"/>
  <c r="I450" i="2"/>
  <c r="P450" i="2"/>
  <c r="N487" i="2"/>
  <c r="P487" i="2"/>
  <c r="I498" i="2"/>
  <c r="G498" i="2"/>
  <c r="M498" i="2"/>
  <c r="E498" i="2"/>
  <c r="L498" i="2"/>
  <c r="D498" i="2"/>
  <c r="P498" i="2"/>
  <c r="G505" i="2"/>
  <c r="E505" i="2"/>
  <c r="M505" i="2"/>
  <c r="L505" i="2"/>
  <c r="P505" i="2"/>
  <c r="T505" i="2"/>
  <c r="G521" i="2"/>
  <c r="E521" i="2"/>
  <c r="M521" i="2"/>
  <c r="L521" i="2"/>
  <c r="Y521" i="2"/>
  <c r="T521" i="2"/>
  <c r="P521" i="2"/>
  <c r="G530" i="2"/>
  <c r="M530" i="2"/>
  <c r="E530" i="2"/>
  <c r="L530" i="2"/>
  <c r="D530" i="2"/>
  <c r="I530" i="2"/>
  <c r="O530" i="2"/>
  <c r="E537" i="2"/>
  <c r="M537" i="2"/>
  <c r="L537" i="2"/>
  <c r="G537" i="2"/>
  <c r="Y537" i="2"/>
  <c r="T537" i="2"/>
  <c r="P537" i="2"/>
  <c r="E545" i="2"/>
  <c r="I554" i="2"/>
  <c r="G554" i="2"/>
  <c r="M554" i="2"/>
  <c r="E554" i="2"/>
  <c r="L554" i="2"/>
  <c r="D554" i="2"/>
  <c r="P554" i="2"/>
  <c r="Y554" i="2"/>
  <c r="M9" i="1"/>
  <c r="A3" i="2" s="1"/>
  <c r="M14" i="1"/>
  <c r="A8" i="2" s="1"/>
  <c r="M22" i="1"/>
  <c r="A16" i="2" s="1"/>
  <c r="M30" i="1"/>
  <c r="A24" i="2" s="1"/>
  <c r="J24" i="2" s="1"/>
  <c r="M38" i="1"/>
  <c r="A32" i="2" s="1"/>
  <c r="O32" i="2" s="1"/>
  <c r="M46" i="1"/>
  <c r="A40" i="2" s="1"/>
  <c r="J40" i="2" s="1"/>
  <c r="M54" i="1"/>
  <c r="A48" i="2" s="1"/>
  <c r="M62" i="1"/>
  <c r="A56" i="2" s="1"/>
  <c r="J56" i="2" s="1"/>
  <c r="M70" i="1"/>
  <c r="A64" i="2" s="1"/>
  <c r="M78" i="1"/>
  <c r="A72" i="2" s="1"/>
  <c r="M86" i="1"/>
  <c r="A80" i="2" s="1"/>
  <c r="J80" i="2" s="1"/>
  <c r="M94" i="1"/>
  <c r="A88" i="2" s="1"/>
  <c r="F88" i="2" s="1"/>
  <c r="M102" i="1"/>
  <c r="A96" i="2" s="1"/>
  <c r="L96" i="2" s="1"/>
  <c r="M110" i="1"/>
  <c r="A104" i="2" s="1"/>
  <c r="J104" i="2" s="1"/>
  <c r="M118" i="1"/>
  <c r="A112" i="2" s="1"/>
  <c r="M126" i="1"/>
  <c r="A120" i="2" s="1"/>
  <c r="J120" i="2" s="1"/>
  <c r="M134" i="1"/>
  <c r="A128" i="2" s="1"/>
  <c r="M142" i="1"/>
  <c r="A136" i="2" s="1"/>
  <c r="M150" i="1"/>
  <c r="A144" i="2" s="1"/>
  <c r="J144" i="2" s="1"/>
  <c r="M158" i="1"/>
  <c r="A152" i="2" s="1"/>
  <c r="J152" i="2" s="1"/>
  <c r="M166" i="1"/>
  <c r="A160" i="2" s="1"/>
  <c r="O160" i="2" s="1"/>
  <c r="M174" i="1"/>
  <c r="A168" i="2" s="1"/>
  <c r="J168" i="2" s="1"/>
  <c r="M182" i="1"/>
  <c r="A176" i="2" s="1"/>
  <c r="M190" i="1"/>
  <c r="A184" i="2" s="1"/>
  <c r="M198" i="1"/>
  <c r="A192" i="2" s="1"/>
  <c r="M206" i="1"/>
  <c r="A200" i="2" s="1"/>
  <c r="M214" i="1"/>
  <c r="A208" i="2" s="1"/>
  <c r="M222" i="1"/>
  <c r="A216" i="2" s="1"/>
  <c r="J216" i="2" s="1"/>
  <c r="M230" i="1"/>
  <c r="A224" i="2" s="1"/>
  <c r="T224" i="2" s="1"/>
  <c r="M238" i="1"/>
  <c r="A232" i="2" s="1"/>
  <c r="J232" i="2" s="1"/>
  <c r="M246" i="1"/>
  <c r="A240" i="2" s="1"/>
  <c r="J240" i="2" s="1"/>
  <c r="M254" i="1"/>
  <c r="A248" i="2" s="1"/>
  <c r="J248" i="2" s="1"/>
  <c r="M262" i="1"/>
  <c r="A256" i="2" s="1"/>
  <c r="M265" i="1"/>
  <c r="A259" i="2" s="1"/>
  <c r="M272" i="1"/>
  <c r="A266" i="2" s="1"/>
  <c r="J266" i="2" s="1"/>
  <c r="M279" i="1"/>
  <c r="A273" i="2" s="1"/>
  <c r="J273" i="2" s="1"/>
  <c r="M294" i="1"/>
  <c r="A288" i="2" s="1"/>
  <c r="H288" i="2" s="1"/>
  <c r="M297" i="1"/>
  <c r="A291" i="2" s="1"/>
  <c r="J291" i="2" s="1"/>
  <c r="M304" i="1"/>
  <c r="A298" i="2" s="1"/>
  <c r="J298" i="2" s="1"/>
  <c r="M315" i="1"/>
  <c r="A309" i="2" s="1"/>
  <c r="M318" i="1"/>
  <c r="A312" i="2" s="1"/>
  <c r="J312" i="2" s="1"/>
  <c r="M326" i="1"/>
  <c r="A320" i="2" s="1"/>
  <c r="J320" i="2" s="1"/>
  <c r="M333" i="1"/>
  <c r="A327" i="2" s="1"/>
  <c r="J327" i="2" s="1"/>
  <c r="M350" i="1"/>
  <c r="A344" i="2" s="1"/>
  <c r="J344" i="2" s="1"/>
  <c r="M358" i="1"/>
  <c r="A352" i="2" s="1"/>
  <c r="H352" i="2" s="1"/>
  <c r="M366" i="1"/>
  <c r="A360" i="2" s="1"/>
  <c r="M374" i="1"/>
  <c r="A368" i="2" s="1"/>
  <c r="J368" i="2" s="1"/>
  <c r="M382" i="1"/>
  <c r="A376" i="2" s="1"/>
  <c r="J376" i="2" s="1"/>
  <c r="M390" i="1"/>
  <c r="A384" i="2" s="1"/>
  <c r="J384" i="2" s="1"/>
  <c r="M398" i="1"/>
  <c r="A392" i="2" s="1"/>
  <c r="M406" i="1"/>
  <c r="A400" i="2" s="1"/>
  <c r="J400" i="2" s="1"/>
  <c r="M414" i="1"/>
  <c r="A408" i="2" s="1"/>
  <c r="J408" i="2" s="1"/>
  <c r="M422" i="1"/>
  <c r="A416" i="2" s="1"/>
  <c r="K416" i="2" s="1"/>
  <c r="M430" i="1"/>
  <c r="A424" i="2" s="1"/>
  <c r="J424" i="2" s="1"/>
  <c r="M444" i="1"/>
  <c r="A438" i="2" s="1"/>
  <c r="J438" i="2" s="1"/>
  <c r="M449" i="1"/>
  <c r="A443" i="2" s="1"/>
  <c r="J443" i="2" s="1"/>
  <c r="M451" i="1"/>
  <c r="A445" i="2" s="1"/>
  <c r="M460" i="1"/>
  <c r="A454" i="2" s="1"/>
  <c r="J454" i="2" s="1"/>
  <c r="M465" i="1"/>
  <c r="A459" i="2" s="1"/>
  <c r="J459" i="2" s="1"/>
  <c r="M467" i="1"/>
  <c r="A461" i="2" s="1"/>
  <c r="J461" i="2" s="1"/>
  <c r="M476" i="1"/>
  <c r="A470" i="2" s="1"/>
  <c r="K470" i="2" s="1"/>
  <c r="M481" i="1"/>
  <c r="A475" i="2" s="1"/>
  <c r="J475" i="2" s="1"/>
  <c r="M483" i="1"/>
  <c r="A477" i="2" s="1"/>
  <c r="J477" i="2" s="1"/>
  <c r="M492" i="1"/>
  <c r="A486" i="2" s="1"/>
  <c r="J486" i="2" s="1"/>
  <c r="M497" i="1"/>
  <c r="A491" i="2" s="1"/>
  <c r="M499" i="1"/>
  <c r="A493" i="2" s="1"/>
  <c r="J493" i="2" s="1"/>
  <c r="M508" i="1"/>
  <c r="A502" i="2" s="1"/>
  <c r="J502" i="2" s="1"/>
  <c r="M513" i="1"/>
  <c r="A507" i="2" s="1"/>
  <c r="J507" i="2" s="1"/>
  <c r="M515" i="1"/>
  <c r="A509" i="2" s="1"/>
  <c r="O509" i="2" s="1"/>
  <c r="M524" i="1"/>
  <c r="A518" i="2" s="1"/>
  <c r="J518" i="2" s="1"/>
  <c r="M529" i="1"/>
  <c r="A523" i="2" s="1"/>
  <c r="J523" i="2" s="1"/>
  <c r="M531" i="1"/>
  <c r="A525" i="2" s="1"/>
  <c r="J525" i="2" s="1"/>
  <c r="M540" i="1"/>
  <c r="A534" i="2" s="1"/>
  <c r="M554" i="1"/>
  <c r="A548" i="2" s="1"/>
  <c r="M559" i="1"/>
  <c r="A553" i="2" s="1"/>
  <c r="J553" i="2" s="1"/>
  <c r="M563" i="1"/>
  <c r="A557" i="2" s="1"/>
  <c r="J557" i="2" s="1"/>
  <c r="M565" i="1"/>
  <c r="A559" i="2" s="1"/>
  <c r="O559" i="2" s="1"/>
  <c r="M568" i="1"/>
  <c r="A562" i="2" s="1"/>
  <c r="J562" i="2" s="1"/>
  <c r="M569" i="1"/>
  <c r="A563" i="2" s="1"/>
  <c r="J563" i="2" s="1"/>
  <c r="M574" i="1"/>
  <c r="A568" i="2" s="1"/>
  <c r="J568" i="2" s="1"/>
  <c r="M586" i="1"/>
  <c r="A580" i="2" s="1"/>
  <c r="M591" i="1"/>
  <c r="A585" i="2" s="1"/>
  <c r="J585" i="2" s="1"/>
  <c r="M593" i="1"/>
  <c r="A587" i="2" s="1"/>
  <c r="J587" i="2" s="1"/>
  <c r="M599" i="1"/>
  <c r="A593" i="2" s="1"/>
  <c r="J593" i="2" s="1"/>
  <c r="M601" i="1"/>
  <c r="A595" i="2" s="1"/>
  <c r="Y595" i="2" s="1"/>
  <c r="M607" i="1"/>
  <c r="A601" i="2" s="1"/>
  <c r="J601" i="2" s="1"/>
  <c r="M609" i="1"/>
  <c r="A603" i="2" s="1"/>
  <c r="J603" i="2" s="1"/>
  <c r="M615" i="1"/>
  <c r="A609" i="2" s="1"/>
  <c r="J609" i="2" s="1"/>
  <c r="M617" i="1"/>
  <c r="A611" i="2" s="1"/>
  <c r="M623" i="1"/>
  <c r="A617" i="2" s="1"/>
  <c r="M625" i="1"/>
  <c r="A619" i="2" s="1"/>
  <c r="J619" i="2" s="1"/>
  <c r="M631" i="1"/>
  <c r="A625" i="2" s="1"/>
  <c r="J625" i="2" s="1"/>
  <c r="M633" i="1"/>
  <c r="A627" i="2" s="1"/>
  <c r="N627" i="2" s="1"/>
  <c r="M642" i="1"/>
  <c r="A636" i="2" s="1"/>
  <c r="J636" i="2" s="1"/>
  <c r="M647" i="1"/>
  <c r="A641" i="2" s="1"/>
  <c r="J641" i="2" s="1"/>
  <c r="M649" i="1"/>
  <c r="A643" i="2" s="1"/>
  <c r="J643" i="2" s="1"/>
  <c r="M658" i="1"/>
  <c r="A652" i="2" s="1"/>
  <c r="M663" i="1"/>
  <c r="A657" i="2" s="1"/>
  <c r="M665" i="1"/>
  <c r="A659" i="2" s="1"/>
  <c r="J659" i="2" s="1"/>
  <c r="M674" i="1"/>
  <c r="A668" i="2" s="1"/>
  <c r="J668" i="2" s="1"/>
  <c r="M679" i="1"/>
  <c r="A673" i="2" s="1"/>
  <c r="O673" i="2" s="1"/>
  <c r="M681" i="1"/>
  <c r="A675" i="2" s="1"/>
  <c r="J675" i="2" s="1"/>
  <c r="M690" i="1"/>
  <c r="A684" i="2" s="1"/>
  <c r="J684" i="2" s="1"/>
  <c r="M695" i="1"/>
  <c r="A689" i="2" s="1"/>
  <c r="J689" i="2" s="1"/>
  <c r="M700" i="1"/>
  <c r="A694" i="2" s="1"/>
  <c r="M704" i="1"/>
  <c r="A698" i="2" s="1"/>
  <c r="J698" i="2" s="1"/>
  <c r="M706" i="1"/>
  <c r="A700" i="2" s="1"/>
  <c r="J700" i="2" s="1"/>
  <c r="M709" i="1"/>
  <c r="A703" i="2" s="1"/>
  <c r="J703" i="2" s="1"/>
  <c r="M710" i="1"/>
  <c r="A704" i="2" s="1"/>
  <c r="O704" i="2" s="1"/>
  <c r="M715" i="1"/>
  <c r="A709" i="2" s="1"/>
  <c r="J709" i="2" s="1"/>
  <c r="M727" i="1"/>
  <c r="A721" i="2" s="1"/>
  <c r="J721" i="2" s="1"/>
  <c r="M732" i="1"/>
  <c r="A726" i="2" s="1"/>
  <c r="J726" i="2" s="1"/>
  <c r="M736" i="1"/>
  <c r="A730" i="2" s="1"/>
  <c r="M738" i="1"/>
  <c r="A732" i="2" s="1"/>
  <c r="J732" i="2" s="1"/>
  <c r="M741" i="1"/>
  <c r="A735" i="2" s="1"/>
  <c r="J735" i="2" s="1"/>
  <c r="M742" i="1"/>
  <c r="A736" i="2" s="1"/>
  <c r="J736" i="2" s="1"/>
  <c r="M747" i="1"/>
  <c r="A741" i="2" s="1"/>
  <c r="O741" i="2" s="1"/>
  <c r="M758" i="1"/>
  <c r="A752" i="2" s="1"/>
  <c r="J752" i="2" s="1"/>
  <c r="M766" i="1"/>
  <c r="A760" i="2" s="1"/>
  <c r="J760" i="2" s="1"/>
  <c r="M777" i="1"/>
  <c r="A771" i="2" s="1"/>
  <c r="J771" i="2" s="1"/>
  <c r="M778" i="1"/>
  <c r="A772" i="2" s="1"/>
  <c r="I792" i="2"/>
  <c r="D792" i="2"/>
  <c r="P792" i="2"/>
  <c r="Y792" i="2"/>
  <c r="T792" i="2"/>
  <c r="M809" i="1"/>
  <c r="A803" i="2" s="1"/>
  <c r="J803" i="2" s="1"/>
  <c r="M810" i="1"/>
  <c r="A804" i="2" s="1"/>
  <c r="G818" i="2"/>
  <c r="D818" i="2"/>
  <c r="M818" i="2"/>
  <c r="I818" i="2"/>
  <c r="T818" i="2"/>
  <c r="P818" i="2"/>
  <c r="M854" i="1"/>
  <c r="A848" i="2" s="1"/>
  <c r="J848" i="2" s="1"/>
  <c r="M859" i="1"/>
  <c r="A853" i="2" s="1"/>
  <c r="J853" i="2" s="1"/>
  <c r="T855" i="2"/>
  <c r="M874" i="1"/>
  <c r="A868" i="2" s="1"/>
  <c r="J868" i="2" s="1"/>
  <c r="M879" i="1"/>
  <c r="A873" i="2" s="1"/>
  <c r="J873" i="2" s="1"/>
  <c r="M881" i="1"/>
  <c r="A875" i="2" s="1"/>
  <c r="J875" i="2" s="1"/>
  <c r="M884" i="1"/>
  <c r="A878" i="2" s="1"/>
  <c r="J878" i="2" s="1"/>
  <c r="M885" i="1"/>
  <c r="A879" i="2" s="1"/>
  <c r="J879" i="2" s="1"/>
  <c r="P888" i="2"/>
  <c r="O888" i="2"/>
  <c r="M893" i="2"/>
  <c r="K893" i="2"/>
  <c r="D893" i="2"/>
  <c r="M918" i="1"/>
  <c r="A912" i="2" s="1"/>
  <c r="M923" i="1"/>
  <c r="A917" i="2" s="1"/>
  <c r="J917" i="2" s="1"/>
  <c r="L919" i="2"/>
  <c r="D919" i="2"/>
  <c r="K919" i="2"/>
  <c r="G919" i="2"/>
  <c r="M919" i="2"/>
  <c r="F919" i="2"/>
  <c r="P919" i="2"/>
  <c r="Y919" i="2"/>
  <c r="T919" i="2"/>
  <c r="M938" i="1"/>
  <c r="A932" i="2" s="1"/>
  <c r="M943" i="1"/>
  <c r="A937" i="2" s="1"/>
  <c r="J937" i="2" s="1"/>
  <c r="M945" i="1"/>
  <c r="A939" i="2" s="1"/>
  <c r="J939" i="2" s="1"/>
  <c r="M948" i="1"/>
  <c r="A942" i="2" s="1"/>
  <c r="J942" i="2" s="1"/>
  <c r="M949" i="1"/>
  <c r="A943" i="2" s="1"/>
  <c r="J943" i="2" s="1"/>
  <c r="P952" i="2"/>
  <c r="T952" i="2"/>
  <c r="G957" i="2"/>
  <c r="Q957" i="2"/>
  <c r="E957" i="2"/>
  <c r="I957" i="2"/>
  <c r="N957" i="2"/>
  <c r="O957" i="2"/>
  <c r="H2" i="2"/>
  <c r="G13" i="2"/>
  <c r="M13" i="2"/>
  <c r="P13" i="2"/>
  <c r="G37" i="2"/>
  <c r="M37" i="2"/>
  <c r="O37" i="2"/>
  <c r="K77" i="2"/>
  <c r="M77" i="2"/>
  <c r="G77" i="2"/>
  <c r="K101" i="2"/>
  <c r="Q101" i="2"/>
  <c r="G101" i="2"/>
  <c r="F101" i="2"/>
  <c r="O101" i="2"/>
  <c r="K181" i="2"/>
  <c r="F181" i="2"/>
  <c r="Q181" i="2"/>
  <c r="G181" i="2"/>
  <c r="T181" i="2"/>
  <c r="O181" i="2"/>
  <c r="I245" i="2"/>
  <c r="O245" i="2"/>
  <c r="N283" i="2"/>
  <c r="L283" i="2"/>
  <c r="G283" i="2"/>
  <c r="F283" i="2"/>
  <c r="Y283" i="2"/>
  <c r="T283" i="2"/>
  <c r="P283" i="2"/>
  <c r="K313" i="2"/>
  <c r="I313" i="2"/>
  <c r="E313" i="2"/>
  <c r="Y313" i="2"/>
  <c r="N326" i="2"/>
  <c r="P326" i="2"/>
  <c r="T326" i="2"/>
  <c r="K353" i="2"/>
  <c r="I353" i="2"/>
  <c r="E353" i="2"/>
  <c r="O353" i="2"/>
  <c r="N354" i="2"/>
  <c r="I354" i="2"/>
  <c r="G354" i="2"/>
  <c r="Y354" i="2"/>
  <c r="T354" i="2"/>
  <c r="P354" i="2"/>
  <c r="I361" i="2"/>
  <c r="E361" i="2"/>
  <c r="K361" i="2"/>
  <c r="O361" i="2"/>
  <c r="N362" i="2"/>
  <c r="I362" i="2"/>
  <c r="G362" i="2"/>
  <c r="P362" i="2"/>
  <c r="Y362" i="2"/>
  <c r="T362" i="2"/>
  <c r="M369" i="2"/>
  <c r="K369" i="2"/>
  <c r="I369" i="2"/>
  <c r="Q369" i="2"/>
  <c r="F369" i="2"/>
  <c r="N369" i="2"/>
  <c r="E369" i="2"/>
  <c r="O369" i="2"/>
  <c r="M370" i="2"/>
  <c r="N370" i="2"/>
  <c r="E370" i="2"/>
  <c r="K370" i="2"/>
  <c r="I370" i="2"/>
  <c r="Q370" i="2"/>
  <c r="F370" i="2"/>
  <c r="T370" i="2"/>
  <c r="P370" i="2"/>
  <c r="Y370" i="2"/>
  <c r="M377" i="2"/>
  <c r="K377" i="2"/>
  <c r="I377" i="2"/>
  <c r="Q377" i="2"/>
  <c r="F377" i="2"/>
  <c r="N377" i="2"/>
  <c r="E377" i="2"/>
  <c r="T377" i="2"/>
  <c r="E378" i="2"/>
  <c r="Y378" i="2"/>
  <c r="T385" i="2"/>
  <c r="M386" i="2"/>
  <c r="N386" i="2"/>
  <c r="E386" i="2"/>
  <c r="K386" i="2"/>
  <c r="I386" i="2"/>
  <c r="Q386" i="2"/>
  <c r="F386" i="2"/>
  <c r="T386" i="2"/>
  <c r="P386" i="2"/>
  <c r="Y386" i="2"/>
  <c r="M393" i="2"/>
  <c r="K393" i="2"/>
  <c r="I393" i="2"/>
  <c r="Q393" i="2"/>
  <c r="F393" i="2"/>
  <c r="N393" i="2"/>
  <c r="E393" i="2"/>
  <c r="T393" i="2"/>
  <c r="M394" i="2"/>
  <c r="N394" i="2"/>
  <c r="E394" i="2"/>
  <c r="K394" i="2"/>
  <c r="I394" i="2"/>
  <c r="Q394" i="2"/>
  <c r="F394" i="2"/>
  <c r="Y394" i="2"/>
  <c r="T394" i="2"/>
  <c r="P394" i="2"/>
  <c r="M401" i="2"/>
  <c r="K401" i="2"/>
  <c r="I401" i="2"/>
  <c r="Q401" i="2"/>
  <c r="F401" i="2"/>
  <c r="N401" i="2"/>
  <c r="E401" i="2"/>
  <c r="M402" i="2"/>
  <c r="N402" i="2"/>
  <c r="E402" i="2"/>
  <c r="K402" i="2"/>
  <c r="I402" i="2"/>
  <c r="Q402" i="2"/>
  <c r="F402" i="2"/>
  <c r="T402" i="2"/>
  <c r="P402" i="2"/>
  <c r="O402" i="2"/>
  <c r="M409" i="2"/>
  <c r="K409" i="2"/>
  <c r="I409" i="2"/>
  <c r="Q409" i="2"/>
  <c r="F409" i="2"/>
  <c r="N409" i="2"/>
  <c r="E409" i="2"/>
  <c r="F410" i="2"/>
  <c r="G417" i="2"/>
  <c r="E417" i="2"/>
  <c r="M417" i="2"/>
  <c r="L417" i="2"/>
  <c r="L418" i="2"/>
  <c r="D418" i="2"/>
  <c r="I418" i="2"/>
  <c r="G418" i="2"/>
  <c r="M418" i="2"/>
  <c r="E418" i="2"/>
  <c r="P418" i="2"/>
  <c r="O418" i="2"/>
  <c r="T418" i="2"/>
  <c r="L426" i="2"/>
  <c r="D426" i="2"/>
  <c r="I426" i="2"/>
  <c r="G426" i="2"/>
  <c r="M426" i="2"/>
  <c r="E426" i="2"/>
  <c r="P426" i="2"/>
  <c r="I431" i="2"/>
  <c r="N431" i="2"/>
  <c r="L433" i="2"/>
  <c r="G433" i="2"/>
  <c r="E433" i="2"/>
  <c r="M433" i="2"/>
  <c r="P433" i="2"/>
  <c r="T433" i="2"/>
  <c r="L442" i="2"/>
  <c r="D442" i="2"/>
  <c r="I442" i="2"/>
  <c r="G442" i="2"/>
  <c r="M442" i="2"/>
  <c r="E442" i="2"/>
  <c r="P442" i="2"/>
  <c r="N444" i="2"/>
  <c r="P444" i="2"/>
  <c r="Y444" i="2"/>
  <c r="T444" i="2"/>
  <c r="M449" i="2"/>
  <c r="L449" i="2"/>
  <c r="G449" i="2"/>
  <c r="E449" i="2"/>
  <c r="P449" i="2"/>
  <c r="T449" i="2"/>
  <c r="L458" i="2"/>
  <c r="D458" i="2"/>
  <c r="I458" i="2"/>
  <c r="G458" i="2"/>
  <c r="M458" i="2"/>
  <c r="E458" i="2"/>
  <c r="P458" i="2"/>
  <c r="N460" i="2"/>
  <c r="P460" i="2"/>
  <c r="I463" i="2"/>
  <c r="L465" i="2"/>
  <c r="G465" i="2"/>
  <c r="E465" i="2"/>
  <c r="M465" i="2"/>
  <c r="P465" i="2"/>
  <c r="T465" i="2"/>
  <c r="M474" i="2"/>
  <c r="M481" i="2"/>
  <c r="L481" i="2"/>
  <c r="G481" i="2"/>
  <c r="E481" i="2"/>
  <c r="P481" i="2"/>
  <c r="T481" i="2"/>
  <c r="G490" i="2"/>
  <c r="M490" i="2"/>
  <c r="E490" i="2"/>
  <c r="L490" i="2"/>
  <c r="D490" i="2"/>
  <c r="I490" i="2"/>
  <c r="P490" i="2"/>
  <c r="N492" i="2"/>
  <c r="P492" i="2"/>
  <c r="N495" i="2"/>
  <c r="T497" i="2"/>
  <c r="L506" i="2"/>
  <c r="D506" i="2"/>
  <c r="I506" i="2"/>
  <c r="G506" i="2"/>
  <c r="M506" i="2"/>
  <c r="E506" i="2"/>
  <c r="P506" i="2"/>
  <c r="M508" i="2"/>
  <c r="G508" i="2"/>
  <c r="Y508" i="2"/>
  <c r="T508" i="2"/>
  <c r="P508" i="2"/>
  <c r="M513" i="2"/>
  <c r="L513" i="2"/>
  <c r="G513" i="2"/>
  <c r="E513" i="2"/>
  <c r="P513" i="2"/>
  <c r="T513" i="2"/>
  <c r="M522" i="2"/>
  <c r="M524" i="2"/>
  <c r="G524" i="2"/>
  <c r="T524" i="2"/>
  <c r="O524" i="2"/>
  <c r="N527" i="2"/>
  <c r="T527" i="2"/>
  <c r="I538" i="2"/>
  <c r="G538" i="2"/>
  <c r="M538" i="2"/>
  <c r="E538" i="2"/>
  <c r="L538" i="2"/>
  <c r="D538" i="2"/>
  <c r="O538" i="2"/>
  <c r="M544" i="2"/>
  <c r="H544" i="2"/>
  <c r="O544" i="2"/>
  <c r="T544" i="2"/>
  <c r="N556" i="2"/>
  <c r="O556" i="2"/>
  <c r="G558" i="2"/>
  <c r="M558" i="2"/>
  <c r="E558" i="2"/>
  <c r="L558" i="2"/>
  <c r="D558" i="2"/>
  <c r="I558" i="2"/>
  <c r="Y558" i="2"/>
  <c r="P558" i="2"/>
  <c r="L561" i="2"/>
  <c r="G561" i="2"/>
  <c r="E561" i="2"/>
  <c r="M561" i="2"/>
  <c r="P561" i="2"/>
  <c r="Y561" i="2"/>
  <c r="T561" i="2"/>
  <c r="L565" i="2"/>
  <c r="N565" i="2"/>
  <c r="E565" i="2"/>
  <c r="M565" i="2"/>
  <c r="D565" i="2"/>
  <c r="I565" i="2"/>
  <c r="H565" i="2"/>
  <c r="Y565" i="2"/>
  <c r="T565" i="2"/>
  <c r="P565" i="2"/>
  <c r="L567" i="2"/>
  <c r="I567" i="2"/>
  <c r="H567" i="2"/>
  <c r="N567" i="2"/>
  <c r="E567" i="2"/>
  <c r="M567" i="2"/>
  <c r="D567" i="2"/>
  <c r="P567" i="2"/>
  <c r="Y570" i="2"/>
  <c r="D571" i="2"/>
  <c r="E576" i="2"/>
  <c r="L586" i="2"/>
  <c r="H586" i="2"/>
  <c r="N586" i="2"/>
  <c r="E586" i="2"/>
  <c r="M586" i="2"/>
  <c r="D586" i="2"/>
  <c r="I586" i="2"/>
  <c r="P586" i="2"/>
  <c r="Y586" i="2"/>
  <c r="L594" i="2"/>
  <c r="N594" i="2"/>
  <c r="E594" i="2"/>
  <c r="Y594" i="2"/>
  <c r="L602" i="2"/>
  <c r="H602" i="2"/>
  <c r="N602" i="2"/>
  <c r="E602" i="2"/>
  <c r="M602" i="2"/>
  <c r="D602" i="2"/>
  <c r="I602" i="2"/>
  <c r="P602" i="2"/>
  <c r="Y602" i="2"/>
  <c r="M610" i="2"/>
  <c r="G610" i="2"/>
  <c r="P610" i="2"/>
  <c r="Y610" i="2"/>
  <c r="P626" i="2"/>
  <c r="Y626" i="2"/>
  <c r="H629" i="2"/>
  <c r="M629" i="2"/>
  <c r="G629" i="2"/>
  <c r="D629" i="2"/>
  <c r="Y629" i="2"/>
  <c r="T629" i="2"/>
  <c r="P629" i="2"/>
  <c r="H631" i="2"/>
  <c r="G631" i="2"/>
  <c r="D631" i="2"/>
  <c r="M631" i="2"/>
  <c r="P631" i="2"/>
  <c r="T631" i="2"/>
  <c r="T640" i="2"/>
  <c r="H645" i="2"/>
  <c r="G645" i="2"/>
  <c r="D645" i="2"/>
  <c r="M645" i="2"/>
  <c r="P645" i="2"/>
  <c r="O645" i="2"/>
  <c r="H647" i="2"/>
  <c r="M647" i="2"/>
  <c r="G647" i="2"/>
  <c r="D647" i="2"/>
  <c r="T647" i="2"/>
  <c r="L656" i="2"/>
  <c r="G656" i="2"/>
  <c r="I658" i="2"/>
  <c r="H658" i="2"/>
  <c r="D658" i="2"/>
  <c r="P658" i="2"/>
  <c r="H661" i="2"/>
  <c r="G661" i="2"/>
  <c r="N661" i="2"/>
  <c r="E661" i="2"/>
  <c r="M661" i="2"/>
  <c r="P661" i="2"/>
  <c r="Y661" i="2"/>
  <c r="I663" i="2"/>
  <c r="H663" i="2"/>
  <c r="T663" i="2"/>
  <c r="O663" i="2"/>
  <c r="M672" i="2"/>
  <c r="I672" i="2"/>
  <c r="D672" i="2"/>
  <c r="P672" i="2"/>
  <c r="Y672" i="2"/>
  <c r="T672" i="2"/>
  <c r="L674" i="2"/>
  <c r="D674" i="2"/>
  <c r="I674" i="2"/>
  <c r="G674" i="2"/>
  <c r="M674" i="2"/>
  <c r="E674" i="2"/>
  <c r="O674" i="2"/>
  <c r="E677" i="2"/>
  <c r="I679" i="2"/>
  <c r="H679" i="2"/>
  <c r="T679" i="2"/>
  <c r="N697" i="2"/>
  <c r="Y697" i="2"/>
  <c r="P697" i="2"/>
  <c r="M699" i="2"/>
  <c r="D699" i="2"/>
  <c r="L699" i="2"/>
  <c r="I699" i="2"/>
  <c r="E699" i="2"/>
  <c r="T699" i="2"/>
  <c r="G706" i="2"/>
  <c r="I706" i="2"/>
  <c r="M706" i="2"/>
  <c r="L706" i="2"/>
  <c r="E706" i="2"/>
  <c r="D706" i="2"/>
  <c r="I708" i="2"/>
  <c r="H708" i="2"/>
  <c r="M711" i="2"/>
  <c r="D711" i="2"/>
  <c r="L711" i="2"/>
  <c r="I711" i="2"/>
  <c r="E711" i="2"/>
  <c r="P711" i="2"/>
  <c r="O711" i="2"/>
  <c r="H717" i="2"/>
  <c r="G717" i="2"/>
  <c r="M717" i="2"/>
  <c r="T717" i="2"/>
  <c r="N729" i="2"/>
  <c r="T729" i="2"/>
  <c r="P729" i="2"/>
  <c r="M731" i="2"/>
  <c r="L731" i="2"/>
  <c r="I731" i="2"/>
  <c r="E731" i="2"/>
  <c r="D731" i="2"/>
  <c r="P731" i="2"/>
  <c r="O731" i="2"/>
  <c r="I734" i="2"/>
  <c r="G734" i="2"/>
  <c r="M734" i="2"/>
  <c r="E734" i="2"/>
  <c r="L734" i="2"/>
  <c r="D734" i="2"/>
  <c r="T734" i="2"/>
  <c r="P734" i="2"/>
  <c r="Y734" i="2"/>
  <c r="G738" i="2"/>
  <c r="M738" i="2"/>
  <c r="E738" i="2"/>
  <c r="L738" i="2"/>
  <c r="D738" i="2"/>
  <c r="I738" i="2"/>
  <c r="P738" i="2"/>
  <c r="Y738" i="2"/>
  <c r="T738" i="2"/>
  <c r="I740" i="2"/>
  <c r="H740" i="2"/>
  <c r="M743" i="2"/>
  <c r="D743" i="2"/>
  <c r="L743" i="2"/>
  <c r="I743" i="2"/>
  <c r="E743" i="2"/>
  <c r="P743" i="2"/>
  <c r="T743" i="2"/>
  <c r="M751" i="2"/>
  <c r="I751" i="2"/>
  <c r="E751" i="2"/>
  <c r="D751" i="2"/>
  <c r="L751" i="2"/>
  <c r="P751" i="2"/>
  <c r="T751" i="2"/>
  <c r="M759" i="2"/>
  <c r="D759" i="2"/>
  <c r="L759" i="2"/>
  <c r="I759" i="2"/>
  <c r="E759" i="2"/>
  <c r="P759" i="2"/>
  <c r="T759" i="2"/>
  <c r="M763" i="2"/>
  <c r="L763" i="2"/>
  <c r="I763" i="2"/>
  <c r="E763" i="2"/>
  <c r="D763" i="2"/>
  <c r="T763" i="2"/>
  <c r="P763" i="2"/>
  <c r="I764" i="2"/>
  <c r="H764" i="2"/>
  <c r="H765" i="2"/>
  <c r="G765" i="2"/>
  <c r="I784" i="2"/>
  <c r="D784" i="2"/>
  <c r="Y784" i="2"/>
  <c r="T784" i="2"/>
  <c r="P784" i="2"/>
  <c r="M791" i="2"/>
  <c r="L791" i="2"/>
  <c r="I791" i="2"/>
  <c r="E791" i="2"/>
  <c r="D791" i="2"/>
  <c r="O791" i="2"/>
  <c r="T791" i="2"/>
  <c r="M795" i="2"/>
  <c r="L795" i="2"/>
  <c r="I795" i="2"/>
  <c r="E795" i="2"/>
  <c r="D795" i="2"/>
  <c r="O795" i="2"/>
  <c r="Y795" i="2"/>
  <c r="I796" i="2"/>
  <c r="H796" i="2"/>
  <c r="P796" i="2"/>
  <c r="Y796" i="2"/>
  <c r="T796" i="2"/>
  <c r="M797" i="2"/>
  <c r="H797" i="2"/>
  <c r="G797" i="2"/>
  <c r="O797" i="2"/>
  <c r="L821" i="2"/>
  <c r="H821" i="2"/>
  <c r="N823" i="2"/>
  <c r="L823" i="2"/>
  <c r="P823" i="2"/>
  <c r="P826" i="2"/>
  <c r="L828" i="2"/>
  <c r="P828" i="2"/>
  <c r="P834" i="2"/>
  <c r="Q839" i="2"/>
  <c r="L839" i="2"/>
  <c r="G839" i="2"/>
  <c r="P839" i="2"/>
  <c r="L852" i="2"/>
  <c r="D852" i="2"/>
  <c r="K852" i="2"/>
  <c r="G852" i="2"/>
  <c r="M852" i="2"/>
  <c r="F852" i="2"/>
  <c r="Y852" i="2"/>
  <c r="T852" i="2"/>
  <c r="P852" i="2"/>
  <c r="Q854" i="2"/>
  <c r="D854" i="2"/>
  <c r="M854" i="2"/>
  <c r="H854" i="2"/>
  <c r="G854" i="2"/>
  <c r="H857" i="2"/>
  <c r="Q857" i="2"/>
  <c r="F857" i="2"/>
  <c r="P857" i="2"/>
  <c r="Y857" i="2"/>
  <c r="L859" i="2"/>
  <c r="T859" i="2"/>
  <c r="H862" i="2"/>
  <c r="G862" i="2"/>
  <c r="Q862" i="2"/>
  <c r="F862" i="2"/>
  <c r="M862" i="2"/>
  <c r="M863" i="2"/>
  <c r="L863" i="2"/>
  <c r="D863" i="2"/>
  <c r="K863" i="2"/>
  <c r="G863" i="2"/>
  <c r="F863" i="2"/>
  <c r="T863" i="2"/>
  <c r="Y872" i="2"/>
  <c r="T872" i="2"/>
  <c r="P872" i="2"/>
  <c r="H874" i="2"/>
  <c r="M874" i="2"/>
  <c r="G874" i="2"/>
  <c r="F874" i="2"/>
  <c r="Q874" i="2"/>
  <c r="T874" i="2"/>
  <c r="M877" i="2"/>
  <c r="D877" i="2"/>
  <c r="G898" i="2"/>
  <c r="Q898" i="2"/>
  <c r="F898" i="2"/>
  <c r="H898" i="2"/>
  <c r="M898" i="2"/>
  <c r="Y898" i="2"/>
  <c r="T898" i="2"/>
  <c r="P898" i="2"/>
  <c r="M901" i="2"/>
  <c r="K901" i="2"/>
  <c r="D901" i="2"/>
  <c r="T901" i="2"/>
  <c r="P901" i="2"/>
  <c r="G903" i="2"/>
  <c r="M903" i="2"/>
  <c r="F903" i="2"/>
  <c r="L903" i="2"/>
  <c r="D903" i="2"/>
  <c r="K903" i="2"/>
  <c r="T903" i="2"/>
  <c r="P903" i="2"/>
  <c r="O916" i="2"/>
  <c r="P916" i="2"/>
  <c r="H918" i="2"/>
  <c r="G918" i="2"/>
  <c r="Q918" i="2"/>
  <c r="F918" i="2"/>
  <c r="M918" i="2"/>
  <c r="P918" i="2"/>
  <c r="T918" i="2"/>
  <c r="M921" i="2"/>
  <c r="D921" i="2"/>
  <c r="K921" i="2"/>
  <c r="O921" i="2"/>
  <c r="M923" i="2"/>
  <c r="Q926" i="2"/>
  <c r="G936" i="2"/>
  <c r="L936" i="2"/>
  <c r="E936" i="2"/>
  <c r="K936" i="2"/>
  <c r="F936" i="2"/>
  <c r="N936" i="2"/>
  <c r="P936" i="2"/>
  <c r="T936" i="2"/>
  <c r="I938" i="2"/>
  <c r="Q938" i="2"/>
  <c r="E938" i="2"/>
  <c r="N938" i="2"/>
  <c r="G938" i="2"/>
  <c r="T938" i="2"/>
  <c r="P938" i="2"/>
  <c r="K941" i="2"/>
  <c r="L964" i="2"/>
  <c r="K964" i="2"/>
  <c r="F964" i="2"/>
  <c r="T964" i="2"/>
  <c r="P964" i="2"/>
  <c r="O964" i="2"/>
  <c r="P966" i="2"/>
  <c r="Y966" i="2"/>
  <c r="T966" i="2"/>
  <c r="E971" i="2"/>
  <c r="G974" i="2"/>
  <c r="N974" i="2"/>
  <c r="E974" i="2"/>
  <c r="H974" i="2"/>
  <c r="M974" i="2"/>
  <c r="T974" i="2"/>
  <c r="P974" i="2"/>
  <c r="Y974" i="2"/>
  <c r="I975" i="2"/>
  <c r="G975" i="2"/>
  <c r="M975" i="2"/>
  <c r="E975" i="2"/>
  <c r="L975" i="2"/>
  <c r="D975" i="2"/>
  <c r="P975" i="2"/>
  <c r="Y975" i="2"/>
  <c r="G978" i="2"/>
  <c r="N978" i="2"/>
  <c r="E978" i="2"/>
  <c r="M978" i="2"/>
  <c r="H978" i="2"/>
  <c r="Y978" i="2"/>
  <c r="T978" i="2"/>
  <c r="P978" i="2"/>
  <c r="I996" i="2"/>
  <c r="H996" i="2"/>
  <c r="D996" i="2"/>
  <c r="P996" i="2"/>
  <c r="Y996" i="2"/>
  <c r="E998" i="2"/>
  <c r="M998" i="2"/>
  <c r="L998" i="2"/>
  <c r="G998" i="2"/>
  <c r="T998" i="2"/>
  <c r="M966" i="1"/>
  <c r="A960" i="2" s="1"/>
  <c r="M971" i="1"/>
  <c r="A965" i="2" s="1"/>
  <c r="L967" i="2"/>
  <c r="E967" i="2"/>
  <c r="K967" i="2"/>
  <c r="N967" i="2"/>
  <c r="F967" i="2"/>
  <c r="G967" i="2"/>
  <c r="P967" i="2"/>
  <c r="O967" i="2"/>
  <c r="M982" i="1"/>
  <c r="A976" i="2" s="1"/>
  <c r="J976" i="2" s="1"/>
  <c r="M987" i="1"/>
  <c r="A981" i="2" s="1"/>
  <c r="J981" i="2" s="1"/>
  <c r="L983" i="2"/>
  <c r="M998" i="1"/>
  <c r="A992" i="2" s="1"/>
  <c r="M994" i="2"/>
  <c r="M1003" i="1"/>
  <c r="A997" i="2" s="1"/>
  <c r="J997" i="2" s="1"/>
  <c r="M999" i="2"/>
  <c r="L999" i="2"/>
  <c r="I999" i="2"/>
  <c r="E999" i="2"/>
  <c r="D999" i="2"/>
  <c r="Y999" i="2"/>
  <c r="T999" i="2"/>
  <c r="P999" i="2"/>
  <c r="M989" i="2"/>
  <c r="I989" i="2"/>
  <c r="D989" i="2"/>
  <c r="M997" i="1"/>
  <c r="A991" i="2" s="1"/>
  <c r="M1006" i="1"/>
  <c r="A1000" i="2" s="1"/>
  <c r="J1000" i="2" s="1"/>
  <c r="M812" i="1"/>
  <c r="A806" i="2" s="1"/>
  <c r="J806" i="2" s="1"/>
  <c r="M814" i="1"/>
  <c r="A808" i="2" s="1"/>
  <c r="J808" i="2" s="1"/>
  <c r="M823" i="1"/>
  <c r="A817" i="2" s="1"/>
  <c r="M828" i="1"/>
  <c r="A822" i="2" s="1"/>
  <c r="M830" i="1"/>
  <c r="A824" i="2" s="1"/>
  <c r="J824" i="2" s="1"/>
  <c r="M839" i="1"/>
  <c r="A833" i="2" s="1"/>
  <c r="M841" i="1"/>
  <c r="A835" i="2" s="1"/>
  <c r="M855" i="1"/>
  <c r="A849" i="2" s="1"/>
  <c r="J849" i="2" s="1"/>
  <c r="M857" i="1"/>
  <c r="A851" i="2" s="1"/>
  <c r="J851" i="2" s="1"/>
  <c r="M866" i="1"/>
  <c r="A860" i="2" s="1"/>
  <c r="J860" i="2" s="1"/>
  <c r="M871" i="1"/>
  <c r="A865" i="2" s="1"/>
  <c r="J865" i="2" s="1"/>
  <c r="M873" i="1"/>
  <c r="A867" i="2" s="1"/>
  <c r="N867" i="2" s="1"/>
  <c r="M882" i="1"/>
  <c r="A876" i="2" s="1"/>
  <c r="J876" i="2" s="1"/>
  <c r="M887" i="1"/>
  <c r="A881" i="2" s="1"/>
  <c r="M889" i="1"/>
  <c r="A883" i="2" s="1"/>
  <c r="M898" i="1"/>
  <c r="A892" i="2" s="1"/>
  <c r="J892" i="2" s="1"/>
  <c r="M903" i="1"/>
  <c r="A897" i="2" s="1"/>
  <c r="J897" i="2" s="1"/>
  <c r="M905" i="1"/>
  <c r="A899" i="2" s="1"/>
  <c r="J899" i="2" s="1"/>
  <c r="M914" i="1"/>
  <c r="A908" i="2" s="1"/>
  <c r="J908" i="2" s="1"/>
  <c r="M919" i="1"/>
  <c r="A913" i="2" s="1"/>
  <c r="N913" i="2" s="1"/>
  <c r="M921" i="1"/>
  <c r="A915" i="2" s="1"/>
  <c r="J915" i="2" s="1"/>
  <c r="M930" i="1"/>
  <c r="A924" i="2" s="1"/>
  <c r="M935" i="1"/>
  <c r="A929" i="2" s="1"/>
  <c r="J929" i="2" s="1"/>
  <c r="M937" i="1"/>
  <c r="A931" i="2" s="1"/>
  <c r="J931" i="2" s="1"/>
  <c r="M946" i="1"/>
  <c r="A940" i="2" s="1"/>
  <c r="J940" i="2" s="1"/>
  <c r="M951" i="1"/>
  <c r="A945" i="2" s="1"/>
  <c r="J945" i="2" s="1"/>
  <c r="M953" i="1"/>
  <c r="A947" i="2" s="1"/>
  <c r="M962" i="1"/>
  <c r="A956" i="2" s="1"/>
  <c r="M967" i="1"/>
  <c r="A961" i="2" s="1"/>
  <c r="J961" i="2" s="1"/>
  <c r="M969" i="1"/>
  <c r="A963" i="2" s="1"/>
  <c r="M978" i="1"/>
  <c r="A972" i="2" s="1"/>
  <c r="J972" i="2" s="1"/>
  <c r="M983" i="1"/>
  <c r="A977" i="2" s="1"/>
  <c r="J977" i="2" s="1"/>
  <c r="M985" i="1"/>
  <c r="A979" i="2" s="1"/>
  <c r="J979" i="2" s="1"/>
  <c r="M994" i="1"/>
  <c r="A988" i="2" s="1"/>
  <c r="M999" i="1"/>
  <c r="A993" i="2" s="1"/>
  <c r="M1001" i="1"/>
  <c r="A995" i="2" s="1"/>
  <c r="T60" i="2"/>
  <c r="T221" i="2"/>
  <c r="N25" i="2"/>
  <c r="I25" i="2"/>
  <c r="E25" i="2"/>
  <c r="Q25" i="2"/>
  <c r="N120" i="2"/>
  <c r="N138" i="2"/>
  <c r="I138" i="2"/>
  <c r="E138" i="2"/>
  <c r="M138" i="2"/>
  <c r="H138" i="2"/>
  <c r="D138" i="2"/>
  <c r="L138" i="2"/>
  <c r="N144" i="2"/>
  <c r="I144" i="2"/>
  <c r="E144" i="2"/>
  <c r="M144" i="2"/>
  <c r="H144" i="2"/>
  <c r="D144" i="2"/>
  <c r="L144" i="2"/>
  <c r="N178" i="2"/>
  <c r="I178" i="2"/>
  <c r="E178" i="2"/>
  <c r="M178" i="2"/>
  <c r="H178" i="2"/>
  <c r="D178" i="2"/>
  <c r="L178" i="2"/>
  <c r="I212" i="2"/>
  <c r="M214" i="2"/>
  <c r="H214" i="2"/>
  <c r="D214" i="2"/>
  <c r="L214" i="2"/>
  <c r="F214" i="2"/>
  <c r="K214" i="2"/>
  <c r="E214" i="2"/>
  <c r="Q214" i="2"/>
  <c r="H222" i="2"/>
  <c r="M230" i="2"/>
  <c r="H230" i="2"/>
  <c r="D230" i="2"/>
  <c r="L230" i="2"/>
  <c r="F230" i="2"/>
  <c r="K230" i="2"/>
  <c r="E230" i="2"/>
  <c r="Q230" i="2"/>
  <c r="M238" i="2"/>
  <c r="K238" i="2"/>
  <c r="Q238" i="2"/>
  <c r="M246" i="2"/>
  <c r="H246" i="2"/>
  <c r="D246" i="2"/>
  <c r="L246" i="2"/>
  <c r="F246" i="2"/>
  <c r="K246" i="2"/>
  <c r="E246" i="2"/>
  <c r="Q246" i="2"/>
  <c r="E301" i="2"/>
  <c r="L302" i="2"/>
  <c r="M310" i="2"/>
  <c r="H310" i="2"/>
  <c r="D310" i="2"/>
  <c r="L310" i="2"/>
  <c r="F310" i="2"/>
  <c r="K310" i="2"/>
  <c r="E310" i="2"/>
  <c r="Q310" i="2"/>
  <c r="E317" i="2"/>
  <c r="M318" i="2"/>
  <c r="H318" i="2"/>
  <c r="D318" i="2"/>
  <c r="L318" i="2"/>
  <c r="F318" i="2"/>
  <c r="K318" i="2"/>
  <c r="E318" i="2"/>
  <c r="Q318" i="2"/>
  <c r="E325" i="2"/>
  <c r="M326" i="2"/>
  <c r="H326" i="2"/>
  <c r="D326" i="2"/>
  <c r="L326" i="2"/>
  <c r="F326" i="2"/>
  <c r="K326" i="2"/>
  <c r="E326" i="2"/>
  <c r="Q326" i="2"/>
  <c r="E333" i="2"/>
  <c r="M334" i="2"/>
  <c r="H334" i="2"/>
  <c r="D334" i="2"/>
  <c r="L334" i="2"/>
  <c r="F334" i="2"/>
  <c r="K334" i="2"/>
  <c r="E334" i="2"/>
  <c r="Q334" i="2"/>
  <c r="M342" i="2"/>
  <c r="H342" i="2"/>
  <c r="D342" i="2"/>
  <c r="L342" i="2"/>
  <c r="F342" i="2"/>
  <c r="K342" i="2"/>
  <c r="E342" i="2"/>
  <c r="Q342" i="2"/>
  <c r="E357" i="2"/>
  <c r="M358" i="2"/>
  <c r="H358" i="2"/>
  <c r="D358" i="2"/>
  <c r="L358" i="2"/>
  <c r="F358" i="2"/>
  <c r="K358" i="2"/>
  <c r="E358" i="2"/>
  <c r="Q358" i="2"/>
  <c r="H366" i="2"/>
  <c r="D366" i="2"/>
  <c r="Q366" i="2"/>
  <c r="H436" i="2"/>
  <c r="Q447" i="2"/>
  <c r="K447" i="2"/>
  <c r="F447" i="2"/>
  <c r="M447" i="2"/>
  <c r="G447" i="2"/>
  <c r="L447" i="2"/>
  <c r="E447" i="2"/>
  <c r="H447" i="2"/>
  <c r="D447" i="2"/>
  <c r="G460" i="2"/>
  <c r="L468" i="2"/>
  <c r="I468" i="2"/>
  <c r="D468" i="2"/>
  <c r="Q479" i="2"/>
  <c r="K479" i="2"/>
  <c r="F479" i="2"/>
  <c r="M479" i="2"/>
  <c r="G479" i="2"/>
  <c r="L479" i="2"/>
  <c r="E479" i="2"/>
  <c r="H479" i="2"/>
  <c r="D479" i="2"/>
  <c r="G492" i="2"/>
  <c r="Q519" i="2"/>
  <c r="K519" i="2"/>
  <c r="F519" i="2"/>
  <c r="M519" i="2"/>
  <c r="G519" i="2"/>
  <c r="L519" i="2"/>
  <c r="E519" i="2"/>
  <c r="I519" i="2"/>
  <c r="H519" i="2"/>
  <c r="D519" i="2"/>
  <c r="N12" i="2"/>
  <c r="I12" i="2"/>
  <c r="E12" i="2"/>
  <c r="N16" i="2"/>
  <c r="I16" i="2"/>
  <c r="E16" i="2"/>
  <c r="H16" i="2"/>
  <c r="Q16" i="2"/>
  <c r="H20" i="2"/>
  <c r="N36" i="2"/>
  <c r="I36" i="2"/>
  <c r="E36" i="2"/>
  <c r="N40" i="2"/>
  <c r="I48" i="2"/>
  <c r="Q48" i="2"/>
  <c r="N60" i="2"/>
  <c r="H64" i="2"/>
  <c r="H68" i="2"/>
  <c r="N76" i="2"/>
  <c r="I76" i="2"/>
  <c r="E76" i="2"/>
  <c r="H76" i="2"/>
  <c r="Q76" i="2"/>
  <c r="H80" i="2"/>
  <c r="Q80" i="2"/>
  <c r="M229" i="2"/>
  <c r="H229" i="2"/>
  <c r="D229" i="2"/>
  <c r="N229" i="2"/>
  <c r="G229" i="2"/>
  <c r="L229" i="2"/>
  <c r="F229" i="2"/>
  <c r="M237" i="2"/>
  <c r="H237" i="2"/>
  <c r="D237" i="2"/>
  <c r="N237" i="2"/>
  <c r="G237" i="2"/>
  <c r="L237" i="2"/>
  <c r="F237" i="2"/>
  <c r="Q237" i="2"/>
  <c r="M253" i="2"/>
  <c r="H253" i="2"/>
  <c r="D253" i="2"/>
  <c r="N253" i="2"/>
  <c r="G253" i="2"/>
  <c r="L253" i="2"/>
  <c r="F253" i="2"/>
  <c r="Q253" i="2"/>
  <c r="M261" i="2"/>
  <c r="H261" i="2"/>
  <c r="D261" i="2"/>
  <c r="N261" i="2"/>
  <c r="G261" i="2"/>
  <c r="L261" i="2"/>
  <c r="F261" i="2"/>
  <c r="Q261" i="2"/>
  <c r="M269" i="2"/>
  <c r="H269" i="2"/>
  <c r="D269" i="2"/>
  <c r="N269" i="2"/>
  <c r="G269" i="2"/>
  <c r="L269" i="2"/>
  <c r="F269" i="2"/>
  <c r="M277" i="2"/>
  <c r="H277" i="2"/>
  <c r="D277" i="2"/>
  <c r="N277" i="2"/>
  <c r="G277" i="2"/>
  <c r="L277" i="2"/>
  <c r="F277" i="2"/>
  <c r="M293" i="2"/>
  <c r="H293" i="2"/>
  <c r="D293" i="2"/>
  <c r="N293" i="2"/>
  <c r="G293" i="2"/>
  <c r="L293" i="2"/>
  <c r="F293" i="2"/>
  <c r="Q317" i="2"/>
  <c r="Q325" i="2"/>
  <c r="M341" i="2"/>
  <c r="H341" i="2"/>
  <c r="D341" i="2"/>
  <c r="N341" i="2"/>
  <c r="G341" i="2"/>
  <c r="L341" i="2"/>
  <c r="F341" i="2"/>
  <c r="Q341" i="2"/>
  <c r="M349" i="2"/>
  <c r="H349" i="2"/>
  <c r="D349" i="2"/>
  <c r="N349" i="2"/>
  <c r="G349" i="2"/>
  <c r="L349" i="2"/>
  <c r="F349" i="2"/>
  <c r="M365" i="2"/>
  <c r="H365" i="2"/>
  <c r="D365" i="2"/>
  <c r="N365" i="2"/>
  <c r="G365" i="2"/>
  <c r="L365" i="2"/>
  <c r="F365" i="2"/>
  <c r="Q428" i="2"/>
  <c r="K428" i="2"/>
  <c r="F428" i="2"/>
  <c r="L428" i="2"/>
  <c r="E428" i="2"/>
  <c r="I428" i="2"/>
  <c r="D428" i="2"/>
  <c r="M428" i="2"/>
  <c r="H428" i="2"/>
  <c r="K471" i="2"/>
  <c r="M471" i="2"/>
  <c r="G471" i="2"/>
  <c r="N884" i="2"/>
  <c r="I884" i="2"/>
  <c r="E884" i="2"/>
  <c r="M884" i="2"/>
  <c r="G884" i="2"/>
  <c r="Q884" i="2"/>
  <c r="F884" i="2"/>
  <c r="L884" i="2"/>
  <c r="D884" i="2"/>
  <c r="K884" i="2"/>
  <c r="H884" i="2"/>
  <c r="N900" i="2"/>
  <c r="I900" i="2"/>
  <c r="E900" i="2"/>
  <c r="M900" i="2"/>
  <c r="G900" i="2"/>
  <c r="Q900" i="2"/>
  <c r="F900" i="2"/>
  <c r="L900" i="2"/>
  <c r="D900" i="2"/>
  <c r="K900" i="2"/>
  <c r="H900" i="2"/>
  <c r="T16" i="2"/>
  <c r="Y84" i="2"/>
  <c r="T460" i="2"/>
  <c r="P640" i="2"/>
  <c r="N9" i="2"/>
  <c r="I9" i="2"/>
  <c r="E9" i="2"/>
  <c r="Q9" i="2"/>
  <c r="N13" i="2"/>
  <c r="I13" i="2"/>
  <c r="E13" i="2"/>
  <c r="H13" i="2"/>
  <c r="Q13" i="2"/>
  <c r="D16" i="2"/>
  <c r="K16" i="2"/>
  <c r="E21" i="2"/>
  <c r="H25" i="2"/>
  <c r="H29" i="2"/>
  <c r="N37" i="2"/>
  <c r="I37" i="2"/>
  <c r="E37" i="2"/>
  <c r="H37" i="2"/>
  <c r="Q37" i="2"/>
  <c r="N45" i="2"/>
  <c r="I45" i="2"/>
  <c r="E45" i="2"/>
  <c r="Q45" i="2"/>
  <c r="N49" i="2"/>
  <c r="N53" i="2"/>
  <c r="I53" i="2"/>
  <c r="E53" i="2"/>
  <c r="N65" i="2"/>
  <c r="I65" i="2"/>
  <c r="E65" i="2"/>
  <c r="H65" i="2"/>
  <c r="D68" i="2"/>
  <c r="K68" i="2"/>
  <c r="N73" i="2"/>
  <c r="I73" i="2"/>
  <c r="E73" i="2"/>
  <c r="D76" i="2"/>
  <c r="K76" i="2"/>
  <c r="H77" i="2"/>
  <c r="Q77" i="2"/>
  <c r="D84" i="2"/>
  <c r="K84" i="2"/>
  <c r="N90" i="2"/>
  <c r="I90" i="2"/>
  <c r="E90" i="2"/>
  <c r="M90" i="2"/>
  <c r="H90" i="2"/>
  <c r="D90" i="2"/>
  <c r="L90" i="2"/>
  <c r="N94" i="2"/>
  <c r="I94" i="2"/>
  <c r="E94" i="2"/>
  <c r="M94" i="2"/>
  <c r="H94" i="2"/>
  <c r="D94" i="2"/>
  <c r="L94" i="2"/>
  <c r="M104" i="2"/>
  <c r="N112" i="2"/>
  <c r="E112" i="2"/>
  <c r="M112" i="2"/>
  <c r="N122" i="2"/>
  <c r="I122" i="2"/>
  <c r="E122" i="2"/>
  <c r="M122" i="2"/>
  <c r="H122" i="2"/>
  <c r="D122" i="2"/>
  <c r="L122" i="2"/>
  <c r="N126" i="2"/>
  <c r="M128" i="2"/>
  <c r="N130" i="2"/>
  <c r="I130" i="2"/>
  <c r="E130" i="2"/>
  <c r="M130" i="2"/>
  <c r="H130" i="2"/>
  <c r="D130" i="2"/>
  <c r="L130" i="2"/>
  <c r="N134" i="2"/>
  <c r="I134" i="2"/>
  <c r="E134" i="2"/>
  <c r="M134" i="2"/>
  <c r="H134" i="2"/>
  <c r="D134" i="2"/>
  <c r="L134" i="2"/>
  <c r="E142" i="2"/>
  <c r="H142" i="2"/>
  <c r="D142" i="2"/>
  <c r="N146" i="2"/>
  <c r="I146" i="2"/>
  <c r="E146" i="2"/>
  <c r="M146" i="2"/>
  <c r="H146" i="2"/>
  <c r="D146" i="2"/>
  <c r="N150" i="2"/>
  <c r="I150" i="2"/>
  <c r="E150" i="2"/>
  <c r="M150" i="2"/>
  <c r="H150" i="2"/>
  <c r="D150" i="2"/>
  <c r="L150" i="2"/>
  <c r="I152" i="2"/>
  <c r="N154" i="2"/>
  <c r="I154" i="2"/>
  <c r="E154" i="2"/>
  <c r="M154" i="2"/>
  <c r="H154" i="2"/>
  <c r="D154" i="2"/>
  <c r="L154" i="2"/>
  <c r="N158" i="2"/>
  <c r="N162" i="2"/>
  <c r="I162" i="2"/>
  <c r="E162" i="2"/>
  <c r="M162" i="2"/>
  <c r="H162" i="2"/>
  <c r="D162" i="2"/>
  <c r="N166" i="2"/>
  <c r="I166" i="2"/>
  <c r="E166" i="2"/>
  <c r="M166" i="2"/>
  <c r="H166" i="2"/>
  <c r="D166" i="2"/>
  <c r="L166" i="2"/>
  <c r="D170" i="2"/>
  <c r="N174" i="2"/>
  <c r="I174" i="2"/>
  <c r="L174" i="2"/>
  <c r="I176" i="2"/>
  <c r="E176" i="2"/>
  <c r="N182" i="2"/>
  <c r="I182" i="2"/>
  <c r="E182" i="2"/>
  <c r="M182" i="2"/>
  <c r="H182" i="2"/>
  <c r="D182" i="2"/>
  <c r="N186" i="2"/>
  <c r="I186" i="2"/>
  <c r="E186" i="2"/>
  <c r="M186" i="2"/>
  <c r="H186" i="2"/>
  <c r="D186" i="2"/>
  <c r="L186" i="2"/>
  <c r="E190" i="2"/>
  <c r="E192" i="2"/>
  <c r="D194" i="2"/>
  <c r="N198" i="2"/>
  <c r="I198" i="2"/>
  <c r="E198" i="2"/>
  <c r="M198" i="2"/>
  <c r="H198" i="2"/>
  <c r="D198" i="2"/>
  <c r="I202" i="2"/>
  <c r="M202" i="2"/>
  <c r="H202" i="2"/>
  <c r="E206" i="2"/>
  <c r="H206" i="2"/>
  <c r="D206" i="2"/>
  <c r="N208" i="2"/>
  <c r="I208" i="2"/>
  <c r="E208" i="2"/>
  <c r="M208" i="2"/>
  <c r="H208" i="2"/>
  <c r="D208" i="2"/>
  <c r="L208" i="2"/>
  <c r="M210" i="2"/>
  <c r="E245" i="2"/>
  <c r="T20" i="2"/>
  <c r="P24" i="2"/>
  <c r="O29" i="2"/>
  <c r="P36" i="2"/>
  <c r="Y44" i="2"/>
  <c r="O45" i="2"/>
  <c r="O61" i="2"/>
  <c r="P68" i="2"/>
  <c r="P90" i="2"/>
  <c r="T102" i="2"/>
  <c r="P106" i="2"/>
  <c r="T118" i="2"/>
  <c r="P122" i="2"/>
  <c r="T134" i="2"/>
  <c r="P138" i="2"/>
  <c r="Y144" i="2"/>
  <c r="T150" i="2"/>
  <c r="P154" i="2"/>
  <c r="T166" i="2"/>
  <c r="T214" i="2"/>
  <c r="T333" i="2"/>
  <c r="T341" i="2"/>
  <c r="T349" i="2"/>
  <c r="Y428" i="2"/>
  <c r="Y460" i="2"/>
  <c r="Y492" i="2"/>
  <c r="T884" i="2"/>
  <c r="F2" i="2"/>
  <c r="K2" i="2"/>
  <c r="Q2" i="2"/>
  <c r="F4" i="2"/>
  <c r="K4" i="2"/>
  <c r="Q4" i="2"/>
  <c r="F5" i="2"/>
  <c r="K5" i="2"/>
  <c r="N6" i="2"/>
  <c r="I6" i="2"/>
  <c r="E6" i="2"/>
  <c r="H6" i="2"/>
  <c r="Q6" i="2"/>
  <c r="G7" i="2"/>
  <c r="D9" i="2"/>
  <c r="K9" i="2"/>
  <c r="N10" i="2"/>
  <c r="I10" i="2"/>
  <c r="E10" i="2"/>
  <c r="H10" i="2"/>
  <c r="Q10" i="2"/>
  <c r="G11" i="2"/>
  <c r="F12" i="2"/>
  <c r="L12" i="2"/>
  <c r="D13" i="2"/>
  <c r="K13" i="2"/>
  <c r="N14" i="2"/>
  <c r="I14" i="2"/>
  <c r="E14" i="2"/>
  <c r="H14" i="2"/>
  <c r="Q14" i="2"/>
  <c r="G15" i="2"/>
  <c r="F16" i="2"/>
  <c r="L16" i="2"/>
  <c r="N18" i="2"/>
  <c r="I18" i="2"/>
  <c r="E18" i="2"/>
  <c r="H18" i="2"/>
  <c r="Q18" i="2"/>
  <c r="G19" i="2"/>
  <c r="F20" i="2"/>
  <c r="N22" i="2"/>
  <c r="I22" i="2"/>
  <c r="E22" i="2"/>
  <c r="H22" i="2"/>
  <c r="Q22" i="2"/>
  <c r="G23" i="2"/>
  <c r="D25" i="2"/>
  <c r="K25" i="2"/>
  <c r="N26" i="2"/>
  <c r="I26" i="2"/>
  <c r="E26" i="2"/>
  <c r="H26" i="2"/>
  <c r="Q26" i="2"/>
  <c r="G27" i="2"/>
  <c r="N30" i="2"/>
  <c r="I30" i="2"/>
  <c r="E30" i="2"/>
  <c r="H30" i="2"/>
  <c r="Q30" i="2"/>
  <c r="D33" i="2"/>
  <c r="N34" i="2"/>
  <c r="I34" i="2"/>
  <c r="E34" i="2"/>
  <c r="H34" i="2"/>
  <c r="Q34" i="2"/>
  <c r="G35" i="2"/>
  <c r="F36" i="2"/>
  <c r="L36" i="2"/>
  <c r="D37" i="2"/>
  <c r="K37" i="2"/>
  <c r="N38" i="2"/>
  <c r="I38" i="2"/>
  <c r="E38" i="2"/>
  <c r="H38" i="2"/>
  <c r="Q38" i="2"/>
  <c r="G39" i="2"/>
  <c r="L40" i="2"/>
  <c r="N42" i="2"/>
  <c r="I42" i="2"/>
  <c r="E42" i="2"/>
  <c r="H42" i="2"/>
  <c r="Q42" i="2"/>
  <c r="G43" i="2"/>
  <c r="F44" i="2"/>
  <c r="D45" i="2"/>
  <c r="K45" i="2"/>
  <c r="N46" i="2"/>
  <c r="I46" i="2"/>
  <c r="E46" i="2"/>
  <c r="H46" i="2"/>
  <c r="Q46" i="2"/>
  <c r="G47" i="2"/>
  <c r="N50" i="2"/>
  <c r="I50" i="2"/>
  <c r="E50" i="2"/>
  <c r="H50" i="2"/>
  <c r="Q50" i="2"/>
  <c r="G51" i="2"/>
  <c r="D53" i="2"/>
  <c r="K53" i="2"/>
  <c r="N54" i="2"/>
  <c r="I54" i="2"/>
  <c r="E54" i="2"/>
  <c r="H54" i="2"/>
  <c r="Q54" i="2"/>
  <c r="D57" i="2"/>
  <c r="N58" i="2"/>
  <c r="I58" i="2"/>
  <c r="E58" i="2"/>
  <c r="H58" i="2"/>
  <c r="Q58" i="2"/>
  <c r="G59" i="2"/>
  <c r="D61" i="2"/>
  <c r="K61" i="2"/>
  <c r="N62" i="2"/>
  <c r="I62" i="2"/>
  <c r="E62" i="2"/>
  <c r="H62" i="2"/>
  <c r="Q62" i="2"/>
  <c r="G63" i="2"/>
  <c r="F64" i="2"/>
  <c r="D65" i="2"/>
  <c r="K65" i="2"/>
  <c r="N66" i="2"/>
  <c r="I66" i="2"/>
  <c r="E66" i="2"/>
  <c r="H66" i="2"/>
  <c r="Q66" i="2"/>
  <c r="G67" i="2"/>
  <c r="F68" i="2"/>
  <c r="D69" i="2"/>
  <c r="N70" i="2"/>
  <c r="I70" i="2"/>
  <c r="E70" i="2"/>
  <c r="H70" i="2"/>
  <c r="Q70" i="2"/>
  <c r="G71" i="2"/>
  <c r="D73" i="2"/>
  <c r="K73" i="2"/>
  <c r="N74" i="2"/>
  <c r="I74" i="2"/>
  <c r="E74" i="2"/>
  <c r="H74" i="2"/>
  <c r="Q74" i="2"/>
  <c r="G75" i="2"/>
  <c r="F76" i="2"/>
  <c r="L76" i="2"/>
  <c r="D77" i="2"/>
  <c r="N78" i="2"/>
  <c r="I78" i="2"/>
  <c r="E78" i="2"/>
  <c r="H78" i="2"/>
  <c r="Q78" i="2"/>
  <c r="G79" i="2"/>
  <c r="F80" i="2"/>
  <c r="N82" i="2"/>
  <c r="I82" i="2"/>
  <c r="E82" i="2"/>
  <c r="H82" i="2"/>
  <c r="Q82" i="2"/>
  <c r="G83" i="2"/>
  <c r="F84" i="2"/>
  <c r="N86" i="2"/>
  <c r="I86" i="2"/>
  <c r="E86" i="2"/>
  <c r="H86" i="2"/>
  <c r="Q86" i="2"/>
  <c r="G87" i="2"/>
  <c r="F90" i="2"/>
  <c r="Q90" i="2"/>
  <c r="F94" i="2"/>
  <c r="Q94" i="2"/>
  <c r="F98" i="2"/>
  <c r="F102" i="2"/>
  <c r="F106" i="2"/>
  <c r="F110" i="2"/>
  <c r="Q112" i="2"/>
  <c r="F114" i="2"/>
  <c r="F118" i="2"/>
  <c r="F122" i="2"/>
  <c r="Q122" i="2"/>
  <c r="Q126" i="2"/>
  <c r="F128" i="2"/>
  <c r="F130" i="2"/>
  <c r="Q130" i="2"/>
  <c r="F134" i="2"/>
  <c r="Q134" i="2"/>
  <c r="F138" i="2"/>
  <c r="Q138" i="2"/>
  <c r="F144" i="2"/>
  <c r="Q144" i="2"/>
  <c r="F146" i="2"/>
  <c r="Q146" i="2"/>
  <c r="F150" i="2"/>
  <c r="Q150" i="2"/>
  <c r="F154" i="2"/>
  <c r="Q154" i="2"/>
  <c r="F162" i="2"/>
  <c r="Q162" i="2"/>
  <c r="F166" i="2"/>
  <c r="Q166" i="2"/>
  <c r="F174" i="2"/>
  <c r="F178" i="2"/>
  <c r="Q178" i="2"/>
  <c r="F182" i="2"/>
  <c r="Q182" i="2"/>
  <c r="Q184" i="2"/>
  <c r="F186" i="2"/>
  <c r="Q186" i="2"/>
  <c r="F198" i="2"/>
  <c r="Q198" i="2"/>
  <c r="F202" i="2"/>
  <c r="F206" i="2"/>
  <c r="Q206" i="2"/>
  <c r="F208" i="2"/>
  <c r="Q208" i="2"/>
  <c r="Q210" i="2"/>
  <c r="F212" i="2"/>
  <c r="Q212" i="2"/>
  <c r="G214" i="2"/>
  <c r="M217" i="2"/>
  <c r="H217" i="2"/>
  <c r="D217" i="2"/>
  <c r="N217" i="2"/>
  <c r="G217" i="2"/>
  <c r="L217" i="2"/>
  <c r="F217" i="2"/>
  <c r="Q217" i="2"/>
  <c r="M225" i="2"/>
  <c r="H225" i="2"/>
  <c r="D225" i="2"/>
  <c r="N225" i="2"/>
  <c r="G225" i="2"/>
  <c r="L225" i="2"/>
  <c r="F225" i="2"/>
  <c r="Q225" i="2"/>
  <c r="I229" i="2"/>
  <c r="G230" i="2"/>
  <c r="I237" i="2"/>
  <c r="Q241" i="2"/>
  <c r="G246" i="2"/>
  <c r="M249" i="2"/>
  <c r="H249" i="2"/>
  <c r="D249" i="2"/>
  <c r="N249" i="2"/>
  <c r="G249" i="2"/>
  <c r="L249" i="2"/>
  <c r="F249" i="2"/>
  <c r="Q249" i="2"/>
  <c r="I253" i="2"/>
  <c r="M257" i="2"/>
  <c r="H257" i="2"/>
  <c r="D257" i="2"/>
  <c r="N257" i="2"/>
  <c r="G257" i="2"/>
  <c r="L257" i="2"/>
  <c r="F257" i="2"/>
  <c r="Q257" i="2"/>
  <c r="I261" i="2"/>
  <c r="M265" i="2"/>
  <c r="H265" i="2"/>
  <c r="D265" i="2"/>
  <c r="N265" i="2"/>
  <c r="G265" i="2"/>
  <c r="L265" i="2"/>
  <c r="F265" i="2"/>
  <c r="Q265" i="2"/>
  <c r="I269" i="2"/>
  <c r="G273" i="2"/>
  <c r="I277" i="2"/>
  <c r="M281" i="2"/>
  <c r="H281" i="2"/>
  <c r="D281" i="2"/>
  <c r="N281" i="2"/>
  <c r="G281" i="2"/>
  <c r="L281" i="2"/>
  <c r="F281" i="2"/>
  <c r="Q281" i="2"/>
  <c r="M289" i="2"/>
  <c r="H289" i="2"/>
  <c r="D289" i="2"/>
  <c r="N289" i="2"/>
  <c r="G289" i="2"/>
  <c r="L289" i="2"/>
  <c r="F289" i="2"/>
  <c r="Q289" i="2"/>
  <c r="I293" i="2"/>
  <c r="M297" i="2"/>
  <c r="H297" i="2"/>
  <c r="D297" i="2"/>
  <c r="N297" i="2"/>
  <c r="G297" i="2"/>
  <c r="L297" i="2"/>
  <c r="F297" i="2"/>
  <c r="Q297" i="2"/>
  <c r="M305" i="2"/>
  <c r="H305" i="2"/>
  <c r="D305" i="2"/>
  <c r="N305" i="2"/>
  <c r="G305" i="2"/>
  <c r="L305" i="2"/>
  <c r="F305" i="2"/>
  <c r="Q305" i="2"/>
  <c r="G310" i="2"/>
  <c r="M313" i="2"/>
  <c r="H313" i="2"/>
  <c r="D313" i="2"/>
  <c r="N313" i="2"/>
  <c r="G313" i="2"/>
  <c r="L313" i="2"/>
  <c r="F313" i="2"/>
  <c r="Q313" i="2"/>
  <c r="G318" i="2"/>
  <c r="M321" i="2"/>
  <c r="H321" i="2"/>
  <c r="D321" i="2"/>
  <c r="N321" i="2"/>
  <c r="G321" i="2"/>
  <c r="L321" i="2"/>
  <c r="F321" i="2"/>
  <c r="Q321" i="2"/>
  <c r="G326" i="2"/>
  <c r="M329" i="2"/>
  <c r="H329" i="2"/>
  <c r="D329" i="2"/>
  <c r="N329" i="2"/>
  <c r="G329" i="2"/>
  <c r="L329" i="2"/>
  <c r="F329" i="2"/>
  <c r="Q329" i="2"/>
  <c r="G334" i="2"/>
  <c r="I341" i="2"/>
  <c r="G342" i="2"/>
  <c r="M345" i="2"/>
  <c r="H345" i="2"/>
  <c r="D345" i="2"/>
  <c r="N345" i="2"/>
  <c r="G345" i="2"/>
  <c r="L345" i="2"/>
  <c r="F345" i="2"/>
  <c r="Q345" i="2"/>
  <c r="I349" i="2"/>
  <c r="M353" i="2"/>
  <c r="H353" i="2"/>
  <c r="D353" i="2"/>
  <c r="N353" i="2"/>
  <c r="G353" i="2"/>
  <c r="L353" i="2"/>
  <c r="F353" i="2"/>
  <c r="Q353" i="2"/>
  <c r="G358" i="2"/>
  <c r="M361" i="2"/>
  <c r="H361" i="2"/>
  <c r="D361" i="2"/>
  <c r="N361" i="2"/>
  <c r="G361" i="2"/>
  <c r="L361" i="2"/>
  <c r="F361" i="2"/>
  <c r="Q361" i="2"/>
  <c r="I365" i="2"/>
  <c r="G366" i="2"/>
  <c r="Q412" i="2"/>
  <c r="K412" i="2"/>
  <c r="F412" i="2"/>
  <c r="L412" i="2"/>
  <c r="E412" i="2"/>
  <c r="I412" i="2"/>
  <c r="D412" i="2"/>
  <c r="M412" i="2"/>
  <c r="H412" i="2"/>
  <c r="N428" i="2"/>
  <c r="Q444" i="2"/>
  <c r="K444" i="2"/>
  <c r="F444" i="2"/>
  <c r="L444" i="2"/>
  <c r="E444" i="2"/>
  <c r="I444" i="2"/>
  <c r="D444" i="2"/>
  <c r="M444" i="2"/>
  <c r="H444" i="2"/>
  <c r="I447" i="2"/>
  <c r="F455" i="2"/>
  <c r="G468" i="2"/>
  <c r="I476" i="2"/>
  <c r="I479" i="2"/>
  <c r="Q487" i="2"/>
  <c r="K487" i="2"/>
  <c r="F487" i="2"/>
  <c r="M487" i="2"/>
  <c r="G487" i="2"/>
  <c r="L487" i="2"/>
  <c r="E487" i="2"/>
  <c r="H487" i="2"/>
  <c r="D487" i="2"/>
  <c r="Q511" i="2"/>
  <c r="K511" i="2"/>
  <c r="F511" i="2"/>
  <c r="M511" i="2"/>
  <c r="G511" i="2"/>
  <c r="L511" i="2"/>
  <c r="E511" i="2"/>
  <c r="I511" i="2"/>
  <c r="H511" i="2"/>
  <c r="D511" i="2"/>
  <c r="N519" i="2"/>
  <c r="E543" i="2"/>
  <c r="H12" i="2"/>
  <c r="Q12" i="2"/>
  <c r="N20" i="2"/>
  <c r="I20" i="2"/>
  <c r="E20" i="2"/>
  <c r="Q20" i="2"/>
  <c r="Q24" i="2"/>
  <c r="Q28" i="2"/>
  <c r="H36" i="2"/>
  <c r="Q36" i="2"/>
  <c r="N44" i="2"/>
  <c r="I44" i="2"/>
  <c r="E44" i="2"/>
  <c r="H44" i="2"/>
  <c r="Q44" i="2"/>
  <c r="H48" i="2"/>
  <c r="N68" i="2"/>
  <c r="I68" i="2"/>
  <c r="E68" i="2"/>
  <c r="Q68" i="2"/>
  <c r="N80" i="2"/>
  <c r="I80" i="2"/>
  <c r="E80" i="2"/>
  <c r="N84" i="2"/>
  <c r="I84" i="2"/>
  <c r="E84" i="2"/>
  <c r="H84" i="2"/>
  <c r="Q84" i="2"/>
  <c r="D221" i="2"/>
  <c r="G221" i="2"/>
  <c r="L221" i="2"/>
  <c r="Q229" i="2"/>
  <c r="M245" i="2"/>
  <c r="H245" i="2"/>
  <c r="D245" i="2"/>
  <c r="N245" i="2"/>
  <c r="G245" i="2"/>
  <c r="L245" i="2"/>
  <c r="F245" i="2"/>
  <c r="Q245" i="2"/>
  <c r="Q269" i="2"/>
  <c r="Q277" i="2"/>
  <c r="Q293" i="2"/>
  <c r="M301" i="2"/>
  <c r="H301" i="2"/>
  <c r="D301" i="2"/>
  <c r="N301" i="2"/>
  <c r="G301" i="2"/>
  <c r="L301" i="2"/>
  <c r="F301" i="2"/>
  <c r="Q301" i="2"/>
  <c r="M317" i="2"/>
  <c r="H317" i="2"/>
  <c r="D317" i="2"/>
  <c r="N317" i="2"/>
  <c r="G317" i="2"/>
  <c r="L317" i="2"/>
  <c r="F317" i="2"/>
  <c r="M325" i="2"/>
  <c r="H325" i="2"/>
  <c r="D325" i="2"/>
  <c r="N325" i="2"/>
  <c r="G325" i="2"/>
  <c r="L325" i="2"/>
  <c r="F325" i="2"/>
  <c r="M333" i="2"/>
  <c r="H333" i="2"/>
  <c r="D333" i="2"/>
  <c r="N333" i="2"/>
  <c r="G333" i="2"/>
  <c r="L333" i="2"/>
  <c r="F333" i="2"/>
  <c r="Q333" i="2"/>
  <c r="Q349" i="2"/>
  <c r="H357" i="2"/>
  <c r="D357" i="2"/>
  <c r="Q365" i="2"/>
  <c r="Q439" i="2"/>
  <c r="D439" i="2"/>
  <c r="Q460" i="2"/>
  <c r="K460" i="2"/>
  <c r="F460" i="2"/>
  <c r="L460" i="2"/>
  <c r="E460" i="2"/>
  <c r="I460" i="2"/>
  <c r="D460" i="2"/>
  <c r="M460" i="2"/>
  <c r="H460" i="2"/>
  <c r="Q492" i="2"/>
  <c r="K492" i="2"/>
  <c r="F492" i="2"/>
  <c r="L492" i="2"/>
  <c r="E492" i="2"/>
  <c r="I492" i="2"/>
  <c r="D492" i="2"/>
  <c r="M492" i="2"/>
  <c r="H492" i="2"/>
  <c r="Q527" i="2"/>
  <c r="K527" i="2"/>
  <c r="F527" i="2"/>
  <c r="M527" i="2"/>
  <c r="G527" i="2"/>
  <c r="L527" i="2"/>
  <c r="E527" i="2"/>
  <c r="I527" i="2"/>
  <c r="H527" i="2"/>
  <c r="D527" i="2"/>
  <c r="Q640" i="2"/>
  <c r="K640" i="2"/>
  <c r="F640" i="2"/>
  <c r="N640" i="2"/>
  <c r="I640" i="2"/>
  <c r="E640" i="2"/>
  <c r="H640" i="2"/>
  <c r="G640" i="2"/>
  <c r="M640" i="2"/>
  <c r="D640" i="2"/>
  <c r="L640" i="2"/>
  <c r="M924" i="2"/>
  <c r="P20" i="2"/>
  <c r="T44" i="2"/>
  <c r="Y76" i="2"/>
  <c r="Y80" i="2"/>
  <c r="O365" i="2"/>
  <c r="T428" i="2"/>
  <c r="T492" i="2"/>
  <c r="H9" i="2"/>
  <c r="D12" i="2"/>
  <c r="K12" i="2"/>
  <c r="N17" i="2"/>
  <c r="I17" i="2"/>
  <c r="E17" i="2"/>
  <c r="H17" i="2"/>
  <c r="D20" i="2"/>
  <c r="K20" i="2"/>
  <c r="N29" i="2"/>
  <c r="E29" i="2"/>
  <c r="N33" i="2"/>
  <c r="I33" i="2"/>
  <c r="E33" i="2"/>
  <c r="H33" i="2"/>
  <c r="Q33" i="2"/>
  <c r="D36" i="2"/>
  <c r="K36" i="2"/>
  <c r="H41" i="2"/>
  <c r="D44" i="2"/>
  <c r="K44" i="2"/>
  <c r="H45" i="2"/>
  <c r="K48" i="2"/>
  <c r="H49" i="2"/>
  <c r="H53" i="2"/>
  <c r="Q53" i="2"/>
  <c r="D56" i="2"/>
  <c r="D60" i="2"/>
  <c r="Q65" i="2"/>
  <c r="N69" i="2"/>
  <c r="I69" i="2"/>
  <c r="E69" i="2"/>
  <c r="H69" i="2"/>
  <c r="Q69" i="2"/>
  <c r="H73" i="2"/>
  <c r="Q73" i="2"/>
  <c r="N77" i="2"/>
  <c r="I77" i="2"/>
  <c r="E77" i="2"/>
  <c r="D80" i="2"/>
  <c r="K80" i="2"/>
  <c r="Q81" i="2"/>
  <c r="Q85" i="2"/>
  <c r="N98" i="2"/>
  <c r="I98" i="2"/>
  <c r="E98" i="2"/>
  <c r="M98" i="2"/>
  <c r="H98" i="2"/>
  <c r="D98" i="2"/>
  <c r="L98" i="2"/>
  <c r="N102" i="2"/>
  <c r="I102" i="2"/>
  <c r="E102" i="2"/>
  <c r="M102" i="2"/>
  <c r="H102" i="2"/>
  <c r="D102" i="2"/>
  <c r="L102" i="2"/>
  <c r="N106" i="2"/>
  <c r="I106" i="2"/>
  <c r="E106" i="2"/>
  <c r="M106" i="2"/>
  <c r="H106" i="2"/>
  <c r="D106" i="2"/>
  <c r="L106" i="2"/>
  <c r="N110" i="2"/>
  <c r="I110" i="2"/>
  <c r="E110" i="2"/>
  <c r="M110" i="2"/>
  <c r="H110" i="2"/>
  <c r="D110" i="2"/>
  <c r="L110" i="2"/>
  <c r="N114" i="2"/>
  <c r="I114" i="2"/>
  <c r="E114" i="2"/>
  <c r="M114" i="2"/>
  <c r="H114" i="2"/>
  <c r="D114" i="2"/>
  <c r="L114" i="2"/>
  <c r="N118" i="2"/>
  <c r="I118" i="2"/>
  <c r="E118" i="2"/>
  <c r="M118" i="2"/>
  <c r="H118" i="2"/>
  <c r="D118" i="2"/>
  <c r="L118" i="2"/>
  <c r="P12" i="2"/>
  <c r="T24" i="2"/>
  <c r="O33" i="2"/>
  <c r="T36" i="2"/>
  <c r="Y48" i="2"/>
  <c r="O49" i="2"/>
  <c r="Y64" i="2"/>
  <c r="O65" i="2"/>
  <c r="T68" i="2"/>
  <c r="P76" i="2"/>
  <c r="P80" i="2"/>
  <c r="P84" i="2"/>
  <c r="T90" i="2"/>
  <c r="P94" i="2"/>
  <c r="T106" i="2"/>
  <c r="P110" i="2"/>
  <c r="T122" i="2"/>
  <c r="P126" i="2"/>
  <c r="T138" i="2"/>
  <c r="P142" i="2"/>
  <c r="T154" i="2"/>
  <c r="P158" i="2"/>
  <c r="T170" i="2"/>
  <c r="T230" i="2"/>
  <c r="T238" i="2"/>
  <c r="Y253" i="2"/>
  <c r="Y261" i="2"/>
  <c r="Y269" i="2"/>
  <c r="Y277" i="2"/>
  <c r="Y293" i="2"/>
  <c r="Y301" i="2"/>
  <c r="Y317" i="2"/>
  <c r="Y325" i="2"/>
  <c r="Y640" i="2"/>
  <c r="G2" i="2"/>
  <c r="G4" i="2"/>
  <c r="G5" i="2"/>
  <c r="L5" i="2"/>
  <c r="N7" i="2"/>
  <c r="I7" i="2"/>
  <c r="E7" i="2"/>
  <c r="H7" i="2"/>
  <c r="Q7" i="2"/>
  <c r="F9" i="2"/>
  <c r="L9" i="2"/>
  <c r="N11" i="2"/>
  <c r="I11" i="2"/>
  <c r="E11" i="2"/>
  <c r="H11" i="2"/>
  <c r="Q11" i="2"/>
  <c r="G12" i="2"/>
  <c r="M12" i="2"/>
  <c r="F13" i="2"/>
  <c r="L13" i="2"/>
  <c r="N15" i="2"/>
  <c r="I15" i="2"/>
  <c r="E15" i="2"/>
  <c r="H15" i="2"/>
  <c r="Q15" i="2"/>
  <c r="G16" i="2"/>
  <c r="M16" i="2"/>
  <c r="F17" i="2"/>
  <c r="L17" i="2"/>
  <c r="N19" i="2"/>
  <c r="I19" i="2"/>
  <c r="E19" i="2"/>
  <c r="H19" i="2"/>
  <c r="Q19" i="2"/>
  <c r="G20" i="2"/>
  <c r="M20" i="2"/>
  <c r="F21" i="2"/>
  <c r="N23" i="2"/>
  <c r="I23" i="2"/>
  <c r="E23" i="2"/>
  <c r="H23" i="2"/>
  <c r="Q23" i="2"/>
  <c r="M24" i="2"/>
  <c r="F25" i="2"/>
  <c r="L25" i="2"/>
  <c r="N27" i="2"/>
  <c r="I27" i="2"/>
  <c r="E27" i="2"/>
  <c r="H27" i="2"/>
  <c r="Q27" i="2"/>
  <c r="G28" i="2"/>
  <c r="M28" i="2"/>
  <c r="F29" i="2"/>
  <c r="L29" i="2"/>
  <c r="N31" i="2"/>
  <c r="E31" i="2"/>
  <c r="H31" i="2"/>
  <c r="Q31" i="2"/>
  <c r="F33" i="2"/>
  <c r="L33" i="2"/>
  <c r="N35" i="2"/>
  <c r="I35" i="2"/>
  <c r="E35" i="2"/>
  <c r="H35" i="2"/>
  <c r="Q35" i="2"/>
  <c r="G36" i="2"/>
  <c r="M36" i="2"/>
  <c r="F37" i="2"/>
  <c r="L37" i="2"/>
  <c r="N39" i="2"/>
  <c r="I39" i="2"/>
  <c r="E39" i="2"/>
  <c r="H39" i="2"/>
  <c r="Q39" i="2"/>
  <c r="M40" i="2"/>
  <c r="N43" i="2"/>
  <c r="I43" i="2"/>
  <c r="E43" i="2"/>
  <c r="H43" i="2"/>
  <c r="Q43" i="2"/>
  <c r="G44" i="2"/>
  <c r="M44" i="2"/>
  <c r="F45" i="2"/>
  <c r="L45" i="2"/>
  <c r="N47" i="2"/>
  <c r="I47" i="2"/>
  <c r="E47" i="2"/>
  <c r="H47" i="2"/>
  <c r="Q47" i="2"/>
  <c r="G48" i="2"/>
  <c r="M48" i="2"/>
  <c r="F49" i="2"/>
  <c r="L49" i="2"/>
  <c r="N51" i="2"/>
  <c r="I51" i="2"/>
  <c r="E51" i="2"/>
  <c r="H51" i="2"/>
  <c r="Q51" i="2"/>
  <c r="F53" i="2"/>
  <c r="L53" i="2"/>
  <c r="N55" i="2"/>
  <c r="I55" i="2"/>
  <c r="E55" i="2"/>
  <c r="H55" i="2"/>
  <c r="Q55" i="2"/>
  <c r="G56" i="2"/>
  <c r="N59" i="2"/>
  <c r="I59" i="2"/>
  <c r="E59" i="2"/>
  <c r="H59" i="2"/>
  <c r="Q59" i="2"/>
  <c r="G60" i="2"/>
  <c r="M60" i="2"/>
  <c r="F61" i="2"/>
  <c r="L61" i="2"/>
  <c r="N63" i="2"/>
  <c r="I63" i="2"/>
  <c r="E63" i="2"/>
  <c r="H63" i="2"/>
  <c r="Q63" i="2"/>
  <c r="M64" i="2"/>
  <c r="F65" i="2"/>
  <c r="L65" i="2"/>
  <c r="N67" i="2"/>
  <c r="I67" i="2"/>
  <c r="E67" i="2"/>
  <c r="H67" i="2"/>
  <c r="Q67" i="2"/>
  <c r="G68" i="2"/>
  <c r="M68" i="2"/>
  <c r="F69" i="2"/>
  <c r="L69" i="2"/>
  <c r="N71" i="2"/>
  <c r="I71" i="2"/>
  <c r="E71" i="2"/>
  <c r="H71" i="2"/>
  <c r="Q71" i="2"/>
  <c r="F73" i="2"/>
  <c r="L73" i="2"/>
  <c r="N75" i="2"/>
  <c r="I75" i="2"/>
  <c r="E75" i="2"/>
  <c r="H75" i="2"/>
  <c r="Q75" i="2"/>
  <c r="G76" i="2"/>
  <c r="M76" i="2"/>
  <c r="F77" i="2"/>
  <c r="L77" i="2"/>
  <c r="N79" i="2"/>
  <c r="I79" i="2"/>
  <c r="E79" i="2"/>
  <c r="H79" i="2"/>
  <c r="Q79" i="2"/>
  <c r="G80" i="2"/>
  <c r="M80" i="2"/>
  <c r="F81" i="2"/>
  <c r="L81" i="2"/>
  <c r="N83" i="2"/>
  <c r="I83" i="2"/>
  <c r="E83" i="2"/>
  <c r="H83" i="2"/>
  <c r="Q83" i="2"/>
  <c r="G84" i="2"/>
  <c r="M84" i="2"/>
  <c r="F85" i="2"/>
  <c r="L85" i="2"/>
  <c r="N87" i="2"/>
  <c r="I87" i="2"/>
  <c r="E87" i="2"/>
  <c r="H87" i="2"/>
  <c r="Q87" i="2"/>
  <c r="N89" i="2"/>
  <c r="I89" i="2"/>
  <c r="E89" i="2"/>
  <c r="M89" i="2"/>
  <c r="H89" i="2"/>
  <c r="D89" i="2"/>
  <c r="L89" i="2"/>
  <c r="G90" i="2"/>
  <c r="N91" i="2"/>
  <c r="I91" i="2"/>
  <c r="E91" i="2"/>
  <c r="M91" i="2"/>
  <c r="H91" i="2"/>
  <c r="D91" i="2"/>
  <c r="L91" i="2"/>
  <c r="N93" i="2"/>
  <c r="I93" i="2"/>
  <c r="E93" i="2"/>
  <c r="M93" i="2"/>
  <c r="H93" i="2"/>
  <c r="D93" i="2"/>
  <c r="L93" i="2"/>
  <c r="G94" i="2"/>
  <c r="N95" i="2"/>
  <c r="I95" i="2"/>
  <c r="E95" i="2"/>
  <c r="M95" i="2"/>
  <c r="H95" i="2"/>
  <c r="D95" i="2"/>
  <c r="L95" i="2"/>
  <c r="N97" i="2"/>
  <c r="I97" i="2"/>
  <c r="E97" i="2"/>
  <c r="M97" i="2"/>
  <c r="H97" i="2"/>
  <c r="D97" i="2"/>
  <c r="L97" i="2"/>
  <c r="G98" i="2"/>
  <c r="N99" i="2"/>
  <c r="I99" i="2"/>
  <c r="E99" i="2"/>
  <c r="M99" i="2"/>
  <c r="H99" i="2"/>
  <c r="D99" i="2"/>
  <c r="L99" i="2"/>
  <c r="N101" i="2"/>
  <c r="I101" i="2"/>
  <c r="E101" i="2"/>
  <c r="M101" i="2"/>
  <c r="H101" i="2"/>
  <c r="D101" i="2"/>
  <c r="L101" i="2"/>
  <c r="G102" i="2"/>
  <c r="N103" i="2"/>
  <c r="I103" i="2"/>
  <c r="E103" i="2"/>
  <c r="M103" i="2"/>
  <c r="H103" i="2"/>
  <c r="D103" i="2"/>
  <c r="L103" i="2"/>
  <c r="D105" i="2"/>
  <c r="G106" i="2"/>
  <c r="N107" i="2"/>
  <c r="I107" i="2"/>
  <c r="E107" i="2"/>
  <c r="M107" i="2"/>
  <c r="H107" i="2"/>
  <c r="D107" i="2"/>
  <c r="L107" i="2"/>
  <c r="N109" i="2"/>
  <c r="I109" i="2"/>
  <c r="E109" i="2"/>
  <c r="M109" i="2"/>
  <c r="H109" i="2"/>
  <c r="D109" i="2"/>
  <c r="L109" i="2"/>
  <c r="G110" i="2"/>
  <c r="N111" i="2"/>
  <c r="I111" i="2"/>
  <c r="E111" i="2"/>
  <c r="M111" i="2"/>
  <c r="H111" i="2"/>
  <c r="D111" i="2"/>
  <c r="L111" i="2"/>
  <c r="G112" i="2"/>
  <c r="N113" i="2"/>
  <c r="I113" i="2"/>
  <c r="E113" i="2"/>
  <c r="M113" i="2"/>
  <c r="H113" i="2"/>
  <c r="D113" i="2"/>
  <c r="L113" i="2"/>
  <c r="G114" i="2"/>
  <c r="N115" i="2"/>
  <c r="I115" i="2"/>
  <c r="E115" i="2"/>
  <c r="M115" i="2"/>
  <c r="H115" i="2"/>
  <c r="D115" i="2"/>
  <c r="L115" i="2"/>
  <c r="N117" i="2"/>
  <c r="I117" i="2"/>
  <c r="E117" i="2"/>
  <c r="M117" i="2"/>
  <c r="H117" i="2"/>
  <c r="D117" i="2"/>
  <c r="L117" i="2"/>
  <c r="G118" i="2"/>
  <c r="N119" i="2"/>
  <c r="I119" i="2"/>
  <c r="E119" i="2"/>
  <c r="M119" i="2"/>
  <c r="H119" i="2"/>
  <c r="D119" i="2"/>
  <c r="L119" i="2"/>
  <c r="G120" i="2"/>
  <c r="N121" i="2"/>
  <c r="I121" i="2"/>
  <c r="E121" i="2"/>
  <c r="M121" i="2"/>
  <c r="H121" i="2"/>
  <c r="D121" i="2"/>
  <c r="L121" i="2"/>
  <c r="G122" i="2"/>
  <c r="N123" i="2"/>
  <c r="I123" i="2"/>
  <c r="E123" i="2"/>
  <c r="M123" i="2"/>
  <c r="H123" i="2"/>
  <c r="D123" i="2"/>
  <c r="L123" i="2"/>
  <c r="N125" i="2"/>
  <c r="I125" i="2"/>
  <c r="E125" i="2"/>
  <c r="M125" i="2"/>
  <c r="H125" i="2"/>
  <c r="D125" i="2"/>
  <c r="L125" i="2"/>
  <c r="G126" i="2"/>
  <c r="N127" i="2"/>
  <c r="E127" i="2"/>
  <c r="M127" i="2"/>
  <c r="H127" i="2"/>
  <c r="L127" i="2"/>
  <c r="N129" i="2"/>
  <c r="I129" i="2"/>
  <c r="E129" i="2"/>
  <c r="M129" i="2"/>
  <c r="H129" i="2"/>
  <c r="D129" i="2"/>
  <c r="L129" i="2"/>
  <c r="G130" i="2"/>
  <c r="N131" i="2"/>
  <c r="I131" i="2"/>
  <c r="E131" i="2"/>
  <c r="M131" i="2"/>
  <c r="H131" i="2"/>
  <c r="D131" i="2"/>
  <c r="L131" i="2"/>
  <c r="N133" i="2"/>
  <c r="I133" i="2"/>
  <c r="E133" i="2"/>
  <c r="M133" i="2"/>
  <c r="H133" i="2"/>
  <c r="D133" i="2"/>
  <c r="L133" i="2"/>
  <c r="G134" i="2"/>
  <c r="N135" i="2"/>
  <c r="I135" i="2"/>
  <c r="E135" i="2"/>
  <c r="M135" i="2"/>
  <c r="H135" i="2"/>
  <c r="D135" i="2"/>
  <c r="L135" i="2"/>
  <c r="M137" i="2"/>
  <c r="G138" i="2"/>
  <c r="N139" i="2"/>
  <c r="I139" i="2"/>
  <c r="E139" i="2"/>
  <c r="M139" i="2"/>
  <c r="H139" i="2"/>
  <c r="D139" i="2"/>
  <c r="L139" i="2"/>
  <c r="N141" i="2"/>
  <c r="I141" i="2"/>
  <c r="E141" i="2"/>
  <c r="M141" i="2"/>
  <c r="H141" i="2"/>
  <c r="D141" i="2"/>
  <c r="L141" i="2"/>
  <c r="G142" i="2"/>
  <c r="N143" i="2"/>
  <c r="I143" i="2"/>
  <c r="E143" i="2"/>
  <c r="M143" i="2"/>
  <c r="H143" i="2"/>
  <c r="D143" i="2"/>
  <c r="L143" i="2"/>
  <c r="G144" i="2"/>
  <c r="H145" i="2"/>
  <c r="G146" i="2"/>
  <c r="N147" i="2"/>
  <c r="I147" i="2"/>
  <c r="E147" i="2"/>
  <c r="M147" i="2"/>
  <c r="H147" i="2"/>
  <c r="D147" i="2"/>
  <c r="L147" i="2"/>
  <c r="N149" i="2"/>
  <c r="I149" i="2"/>
  <c r="E149" i="2"/>
  <c r="M149" i="2"/>
  <c r="H149" i="2"/>
  <c r="D149" i="2"/>
  <c r="L149" i="2"/>
  <c r="G150" i="2"/>
  <c r="N151" i="2"/>
  <c r="I151" i="2"/>
  <c r="E151" i="2"/>
  <c r="M151" i="2"/>
  <c r="H151" i="2"/>
  <c r="D151" i="2"/>
  <c r="L151" i="2"/>
  <c r="N153" i="2"/>
  <c r="I153" i="2"/>
  <c r="E153" i="2"/>
  <c r="M153" i="2"/>
  <c r="H153" i="2"/>
  <c r="D153" i="2"/>
  <c r="L153" i="2"/>
  <c r="G154" i="2"/>
  <c r="N155" i="2"/>
  <c r="I155" i="2"/>
  <c r="E155" i="2"/>
  <c r="M155" i="2"/>
  <c r="H155" i="2"/>
  <c r="D155" i="2"/>
  <c r="L155" i="2"/>
  <c r="N157" i="2"/>
  <c r="I157" i="2"/>
  <c r="E157" i="2"/>
  <c r="M157" i="2"/>
  <c r="H157" i="2"/>
  <c r="D157" i="2"/>
  <c r="L157" i="2"/>
  <c r="G158" i="2"/>
  <c r="N159" i="2"/>
  <c r="I159" i="2"/>
  <c r="E159" i="2"/>
  <c r="M159" i="2"/>
  <c r="H159" i="2"/>
  <c r="D159" i="2"/>
  <c r="L159" i="2"/>
  <c r="N161" i="2"/>
  <c r="I161" i="2"/>
  <c r="E161" i="2"/>
  <c r="M161" i="2"/>
  <c r="H161" i="2"/>
  <c r="D161" i="2"/>
  <c r="L161" i="2"/>
  <c r="G162" i="2"/>
  <c r="N163" i="2"/>
  <c r="I163" i="2"/>
  <c r="E163" i="2"/>
  <c r="M163" i="2"/>
  <c r="H163" i="2"/>
  <c r="D163" i="2"/>
  <c r="L163" i="2"/>
  <c r="N165" i="2"/>
  <c r="I165" i="2"/>
  <c r="E165" i="2"/>
  <c r="M165" i="2"/>
  <c r="H165" i="2"/>
  <c r="D165" i="2"/>
  <c r="L165" i="2"/>
  <c r="G166" i="2"/>
  <c r="N167" i="2"/>
  <c r="I167" i="2"/>
  <c r="E167" i="2"/>
  <c r="M167" i="2"/>
  <c r="H167" i="2"/>
  <c r="D167" i="2"/>
  <c r="L167" i="2"/>
  <c r="G170" i="2"/>
  <c r="N171" i="2"/>
  <c r="I171" i="2"/>
  <c r="E171" i="2"/>
  <c r="M171" i="2"/>
  <c r="H171" i="2"/>
  <c r="D171" i="2"/>
  <c r="L171" i="2"/>
  <c r="N173" i="2"/>
  <c r="I173" i="2"/>
  <c r="E173" i="2"/>
  <c r="M173" i="2"/>
  <c r="H173" i="2"/>
  <c r="D173" i="2"/>
  <c r="L173" i="2"/>
  <c r="G174" i="2"/>
  <c r="N175" i="2"/>
  <c r="I175" i="2"/>
  <c r="E175" i="2"/>
  <c r="M175" i="2"/>
  <c r="H175" i="2"/>
  <c r="D175" i="2"/>
  <c r="L175" i="2"/>
  <c r="G176" i="2"/>
  <c r="I177" i="2"/>
  <c r="G178" i="2"/>
  <c r="N179" i="2"/>
  <c r="I179" i="2"/>
  <c r="E179" i="2"/>
  <c r="M179" i="2"/>
  <c r="H179" i="2"/>
  <c r="D179" i="2"/>
  <c r="L179" i="2"/>
  <c r="N181" i="2"/>
  <c r="I181" i="2"/>
  <c r="E181" i="2"/>
  <c r="M181" i="2"/>
  <c r="H181" i="2"/>
  <c r="D181" i="2"/>
  <c r="L181" i="2"/>
  <c r="G182" i="2"/>
  <c r="N183" i="2"/>
  <c r="I183" i="2"/>
  <c r="E183" i="2"/>
  <c r="M183" i="2"/>
  <c r="H183" i="2"/>
  <c r="D183" i="2"/>
  <c r="L183" i="2"/>
  <c r="N185" i="2"/>
  <c r="I185" i="2"/>
  <c r="E185" i="2"/>
  <c r="M185" i="2"/>
  <c r="H185" i="2"/>
  <c r="D185" i="2"/>
  <c r="L185" i="2"/>
  <c r="G186" i="2"/>
  <c r="N187" i="2"/>
  <c r="I187" i="2"/>
  <c r="E187" i="2"/>
  <c r="M187" i="2"/>
  <c r="H187" i="2"/>
  <c r="D187" i="2"/>
  <c r="L187" i="2"/>
  <c r="N189" i="2"/>
  <c r="I189" i="2"/>
  <c r="E189" i="2"/>
  <c r="M189" i="2"/>
  <c r="H189" i="2"/>
  <c r="D189" i="2"/>
  <c r="L189" i="2"/>
  <c r="G190" i="2"/>
  <c r="N191" i="2"/>
  <c r="I191" i="2"/>
  <c r="E191" i="2"/>
  <c r="M191" i="2"/>
  <c r="H191" i="2"/>
  <c r="D191" i="2"/>
  <c r="L191" i="2"/>
  <c r="N193" i="2"/>
  <c r="I193" i="2"/>
  <c r="E193" i="2"/>
  <c r="M193" i="2"/>
  <c r="H193" i="2"/>
  <c r="D193" i="2"/>
  <c r="L193" i="2"/>
  <c r="N195" i="2"/>
  <c r="I195" i="2"/>
  <c r="E195" i="2"/>
  <c r="M195" i="2"/>
  <c r="H195" i="2"/>
  <c r="D195" i="2"/>
  <c r="L195" i="2"/>
  <c r="N197" i="2"/>
  <c r="I197" i="2"/>
  <c r="E197" i="2"/>
  <c r="M197" i="2"/>
  <c r="H197" i="2"/>
  <c r="D197" i="2"/>
  <c r="L197" i="2"/>
  <c r="G198" i="2"/>
  <c r="N199" i="2"/>
  <c r="I199" i="2"/>
  <c r="E199" i="2"/>
  <c r="M199" i="2"/>
  <c r="H199" i="2"/>
  <c r="D199" i="2"/>
  <c r="L199" i="2"/>
  <c r="H201" i="2"/>
  <c r="G202" i="2"/>
  <c r="N203" i="2"/>
  <c r="I203" i="2"/>
  <c r="E203" i="2"/>
  <c r="M203" i="2"/>
  <c r="H203" i="2"/>
  <c r="D203" i="2"/>
  <c r="L203" i="2"/>
  <c r="N205" i="2"/>
  <c r="I205" i="2"/>
  <c r="E205" i="2"/>
  <c r="M205" i="2"/>
  <c r="H205" i="2"/>
  <c r="D205" i="2"/>
  <c r="L205" i="2"/>
  <c r="G206" i="2"/>
  <c r="N207" i="2"/>
  <c r="I207" i="2"/>
  <c r="E207" i="2"/>
  <c r="M207" i="2"/>
  <c r="H207" i="2"/>
  <c r="D207" i="2"/>
  <c r="L207" i="2"/>
  <c r="G208" i="2"/>
  <c r="G210" i="2"/>
  <c r="N211" i="2"/>
  <c r="I211" i="2"/>
  <c r="E211" i="2"/>
  <c r="M211" i="2"/>
  <c r="H211" i="2"/>
  <c r="D211" i="2"/>
  <c r="L211" i="2"/>
  <c r="G212" i="2"/>
  <c r="N213" i="2"/>
  <c r="I213" i="2"/>
  <c r="E213" i="2"/>
  <c r="M213" i="2"/>
  <c r="H213" i="2"/>
  <c r="D213" i="2"/>
  <c r="L213" i="2"/>
  <c r="I214" i="2"/>
  <c r="M218" i="2"/>
  <c r="H218" i="2"/>
  <c r="D218" i="2"/>
  <c r="L218" i="2"/>
  <c r="F218" i="2"/>
  <c r="K218" i="2"/>
  <c r="E218" i="2"/>
  <c r="Q218" i="2"/>
  <c r="K221" i="2"/>
  <c r="I222" i="2"/>
  <c r="M226" i="2"/>
  <c r="H226" i="2"/>
  <c r="D226" i="2"/>
  <c r="L226" i="2"/>
  <c r="F226" i="2"/>
  <c r="K226" i="2"/>
  <c r="E226" i="2"/>
  <c r="Q226" i="2"/>
  <c r="K229" i="2"/>
  <c r="I230" i="2"/>
  <c r="M234" i="2"/>
  <c r="H234" i="2"/>
  <c r="D234" i="2"/>
  <c r="L234" i="2"/>
  <c r="F234" i="2"/>
  <c r="K234" i="2"/>
  <c r="E234" i="2"/>
  <c r="Q234" i="2"/>
  <c r="K237" i="2"/>
  <c r="I238" i="2"/>
  <c r="M242" i="2"/>
  <c r="H242" i="2"/>
  <c r="D242" i="2"/>
  <c r="L242" i="2"/>
  <c r="F242" i="2"/>
  <c r="K242" i="2"/>
  <c r="E242" i="2"/>
  <c r="Q242" i="2"/>
  <c r="K245" i="2"/>
  <c r="I246" i="2"/>
  <c r="M250" i="2"/>
  <c r="H250" i="2"/>
  <c r="D250" i="2"/>
  <c r="L250" i="2"/>
  <c r="F250" i="2"/>
  <c r="K250" i="2"/>
  <c r="E250" i="2"/>
  <c r="Q250" i="2"/>
  <c r="K253" i="2"/>
  <c r="M258" i="2"/>
  <c r="H258" i="2"/>
  <c r="D258" i="2"/>
  <c r="L258" i="2"/>
  <c r="F258" i="2"/>
  <c r="K258" i="2"/>
  <c r="E258" i="2"/>
  <c r="Q258" i="2"/>
  <c r="K261" i="2"/>
  <c r="M266" i="2"/>
  <c r="H266" i="2"/>
  <c r="D266" i="2"/>
  <c r="L266" i="2"/>
  <c r="F266" i="2"/>
  <c r="K266" i="2"/>
  <c r="E266" i="2"/>
  <c r="Q266" i="2"/>
  <c r="K269" i="2"/>
  <c r="M274" i="2"/>
  <c r="H274" i="2"/>
  <c r="D274" i="2"/>
  <c r="L274" i="2"/>
  <c r="F274" i="2"/>
  <c r="K274" i="2"/>
  <c r="E274" i="2"/>
  <c r="Q274" i="2"/>
  <c r="K277" i="2"/>
  <c r="L282" i="2"/>
  <c r="K285" i="2"/>
  <c r="M290" i="2"/>
  <c r="H290" i="2"/>
  <c r="D290" i="2"/>
  <c r="L290" i="2"/>
  <c r="F290" i="2"/>
  <c r="K290" i="2"/>
  <c r="E290" i="2"/>
  <c r="Q290" i="2"/>
  <c r="K293" i="2"/>
  <c r="M298" i="2"/>
  <c r="H298" i="2"/>
  <c r="D298" i="2"/>
  <c r="L298" i="2"/>
  <c r="F298" i="2"/>
  <c r="K298" i="2"/>
  <c r="E298" i="2"/>
  <c r="Q298" i="2"/>
  <c r="K301" i="2"/>
  <c r="I302" i="2"/>
  <c r="M306" i="2"/>
  <c r="H306" i="2"/>
  <c r="D306" i="2"/>
  <c r="L306" i="2"/>
  <c r="F306" i="2"/>
  <c r="K306" i="2"/>
  <c r="E306" i="2"/>
  <c r="Q306" i="2"/>
  <c r="I310" i="2"/>
  <c r="M314" i="2"/>
  <c r="H314" i="2"/>
  <c r="D314" i="2"/>
  <c r="L314" i="2"/>
  <c r="F314" i="2"/>
  <c r="K314" i="2"/>
  <c r="E314" i="2"/>
  <c r="Q314" i="2"/>
  <c r="K317" i="2"/>
  <c r="I318" i="2"/>
  <c r="M322" i="2"/>
  <c r="H322" i="2"/>
  <c r="D322" i="2"/>
  <c r="L322" i="2"/>
  <c r="F322" i="2"/>
  <c r="K322" i="2"/>
  <c r="E322" i="2"/>
  <c r="Q322" i="2"/>
  <c r="K325" i="2"/>
  <c r="I326" i="2"/>
  <c r="K333" i="2"/>
  <c r="I334" i="2"/>
  <c r="M338" i="2"/>
  <c r="H338" i="2"/>
  <c r="D338" i="2"/>
  <c r="L338" i="2"/>
  <c r="F338" i="2"/>
  <c r="K338" i="2"/>
  <c r="E338" i="2"/>
  <c r="Q338" i="2"/>
  <c r="K341" i="2"/>
  <c r="I342" i="2"/>
  <c r="M346" i="2"/>
  <c r="H346" i="2"/>
  <c r="D346" i="2"/>
  <c r="L346" i="2"/>
  <c r="F346" i="2"/>
  <c r="K346" i="2"/>
  <c r="E346" i="2"/>
  <c r="Q346" i="2"/>
  <c r="K349" i="2"/>
  <c r="M354" i="2"/>
  <c r="H354" i="2"/>
  <c r="D354" i="2"/>
  <c r="L354" i="2"/>
  <c r="F354" i="2"/>
  <c r="K354" i="2"/>
  <c r="E354" i="2"/>
  <c r="Q354" i="2"/>
  <c r="K357" i="2"/>
  <c r="I358" i="2"/>
  <c r="M362" i="2"/>
  <c r="H362" i="2"/>
  <c r="D362" i="2"/>
  <c r="L362" i="2"/>
  <c r="F362" i="2"/>
  <c r="K362" i="2"/>
  <c r="E362" i="2"/>
  <c r="Q362" i="2"/>
  <c r="K365" i="2"/>
  <c r="I366" i="2"/>
  <c r="G412" i="2"/>
  <c r="Q420" i="2"/>
  <c r="K420" i="2"/>
  <c r="F420" i="2"/>
  <c r="L420" i="2"/>
  <c r="E420" i="2"/>
  <c r="I420" i="2"/>
  <c r="D420" i="2"/>
  <c r="M420" i="2"/>
  <c r="H420" i="2"/>
  <c r="Q431" i="2"/>
  <c r="K431" i="2"/>
  <c r="F431" i="2"/>
  <c r="M431" i="2"/>
  <c r="G431" i="2"/>
  <c r="L431" i="2"/>
  <c r="E431" i="2"/>
  <c r="H431" i="2"/>
  <c r="D431" i="2"/>
  <c r="N436" i="2"/>
  <c r="G444" i="2"/>
  <c r="N447" i="2"/>
  <c r="Q452" i="2"/>
  <c r="K452" i="2"/>
  <c r="F452" i="2"/>
  <c r="L452" i="2"/>
  <c r="E452" i="2"/>
  <c r="I452" i="2"/>
  <c r="D452" i="2"/>
  <c r="M452" i="2"/>
  <c r="H452" i="2"/>
  <c r="I455" i="2"/>
  <c r="Q463" i="2"/>
  <c r="K463" i="2"/>
  <c r="F463" i="2"/>
  <c r="M463" i="2"/>
  <c r="G463" i="2"/>
  <c r="L463" i="2"/>
  <c r="E463" i="2"/>
  <c r="H463" i="2"/>
  <c r="D463" i="2"/>
  <c r="N468" i="2"/>
  <c r="N479" i="2"/>
  <c r="Q484" i="2"/>
  <c r="K484" i="2"/>
  <c r="F484" i="2"/>
  <c r="L484" i="2"/>
  <c r="E484" i="2"/>
  <c r="I484" i="2"/>
  <c r="D484" i="2"/>
  <c r="M484" i="2"/>
  <c r="H484" i="2"/>
  <c r="I487" i="2"/>
  <c r="Q495" i="2"/>
  <c r="K495" i="2"/>
  <c r="F495" i="2"/>
  <c r="M495" i="2"/>
  <c r="G495" i="2"/>
  <c r="L495" i="2"/>
  <c r="E495" i="2"/>
  <c r="H495" i="2"/>
  <c r="D495" i="2"/>
  <c r="Q503" i="2"/>
  <c r="K503" i="2"/>
  <c r="F503" i="2"/>
  <c r="M503" i="2"/>
  <c r="G503" i="2"/>
  <c r="L503" i="2"/>
  <c r="E503" i="2"/>
  <c r="I503" i="2"/>
  <c r="H503" i="2"/>
  <c r="D503" i="2"/>
  <c r="N511" i="2"/>
  <c r="Q535" i="2"/>
  <c r="K535" i="2"/>
  <c r="F535" i="2"/>
  <c r="M535" i="2"/>
  <c r="G535" i="2"/>
  <c r="L535" i="2"/>
  <c r="E535" i="2"/>
  <c r="I535" i="2"/>
  <c r="H535" i="2"/>
  <c r="D535" i="2"/>
  <c r="M215" i="2"/>
  <c r="H215" i="2"/>
  <c r="D215" i="2"/>
  <c r="I215" i="2"/>
  <c r="Q215" i="2"/>
  <c r="M219" i="2"/>
  <c r="H219" i="2"/>
  <c r="D219" i="2"/>
  <c r="I219" i="2"/>
  <c r="Q219" i="2"/>
  <c r="M223" i="2"/>
  <c r="H223" i="2"/>
  <c r="D223" i="2"/>
  <c r="I223" i="2"/>
  <c r="Q223" i="2"/>
  <c r="M227" i="2"/>
  <c r="H227" i="2"/>
  <c r="D227" i="2"/>
  <c r="I227" i="2"/>
  <c r="Q227" i="2"/>
  <c r="M231" i="2"/>
  <c r="H231" i="2"/>
  <c r="D231" i="2"/>
  <c r="I231" i="2"/>
  <c r="Q231" i="2"/>
  <c r="M235" i="2"/>
  <c r="H235" i="2"/>
  <c r="D235" i="2"/>
  <c r="I235" i="2"/>
  <c r="Q235" i="2"/>
  <c r="M239" i="2"/>
  <c r="H239" i="2"/>
  <c r="D239" i="2"/>
  <c r="I239" i="2"/>
  <c r="Q239" i="2"/>
  <c r="M243" i="2"/>
  <c r="H243" i="2"/>
  <c r="D243" i="2"/>
  <c r="I243" i="2"/>
  <c r="Q243" i="2"/>
  <c r="M247" i="2"/>
  <c r="H247" i="2"/>
  <c r="D247" i="2"/>
  <c r="I247" i="2"/>
  <c r="Q247" i="2"/>
  <c r="M251" i="2"/>
  <c r="H251" i="2"/>
  <c r="D251" i="2"/>
  <c r="I251" i="2"/>
  <c r="Q251" i="2"/>
  <c r="M255" i="2"/>
  <c r="H255" i="2"/>
  <c r="D255" i="2"/>
  <c r="I255" i="2"/>
  <c r="Q255" i="2"/>
  <c r="M263" i="2"/>
  <c r="H263" i="2"/>
  <c r="D263" i="2"/>
  <c r="I263" i="2"/>
  <c r="Q263" i="2"/>
  <c r="M267" i="2"/>
  <c r="H267" i="2"/>
  <c r="D267" i="2"/>
  <c r="I267" i="2"/>
  <c r="Q267" i="2"/>
  <c r="M271" i="2"/>
  <c r="H271" i="2"/>
  <c r="D271" i="2"/>
  <c r="I271" i="2"/>
  <c r="Q271" i="2"/>
  <c r="M275" i="2"/>
  <c r="H275" i="2"/>
  <c r="D275" i="2"/>
  <c r="I275" i="2"/>
  <c r="Q275" i="2"/>
  <c r="M279" i="2"/>
  <c r="H279" i="2"/>
  <c r="D279" i="2"/>
  <c r="I279" i="2"/>
  <c r="Q279" i="2"/>
  <c r="M283" i="2"/>
  <c r="H283" i="2"/>
  <c r="D283" i="2"/>
  <c r="I283" i="2"/>
  <c r="Q283" i="2"/>
  <c r="M287" i="2"/>
  <c r="H287" i="2"/>
  <c r="D287" i="2"/>
  <c r="I287" i="2"/>
  <c r="Q287" i="2"/>
  <c r="M291" i="2"/>
  <c r="M295" i="2"/>
  <c r="H295" i="2"/>
  <c r="D295" i="2"/>
  <c r="I295" i="2"/>
  <c r="Q295" i="2"/>
  <c r="M299" i="2"/>
  <c r="H299" i="2"/>
  <c r="D299" i="2"/>
  <c r="I299" i="2"/>
  <c r="Q299" i="2"/>
  <c r="M311" i="2"/>
  <c r="H311" i="2"/>
  <c r="D311" i="2"/>
  <c r="I311" i="2"/>
  <c r="Q311" i="2"/>
  <c r="M327" i="2"/>
  <c r="H327" i="2"/>
  <c r="D327" i="2"/>
  <c r="I327" i="2"/>
  <c r="Q327" i="2"/>
  <c r="Q432" i="2"/>
  <c r="K432" i="2"/>
  <c r="F432" i="2"/>
  <c r="L432" i="2"/>
  <c r="E432" i="2"/>
  <c r="I432" i="2"/>
  <c r="D432" i="2"/>
  <c r="N432" i="2"/>
  <c r="Q440" i="2"/>
  <c r="K440" i="2"/>
  <c r="F440" i="2"/>
  <c r="L440" i="2"/>
  <c r="E440" i="2"/>
  <c r="I440" i="2"/>
  <c r="D440" i="2"/>
  <c r="N440" i="2"/>
  <c r="Q448" i="2"/>
  <c r="K448" i="2"/>
  <c r="F448" i="2"/>
  <c r="L448" i="2"/>
  <c r="E448" i="2"/>
  <c r="I448" i="2"/>
  <c r="D448" i="2"/>
  <c r="N448" i="2"/>
  <c r="L456" i="2"/>
  <c r="L464" i="2"/>
  <c r="Q472" i="2"/>
  <c r="K472" i="2"/>
  <c r="F472" i="2"/>
  <c r="L472" i="2"/>
  <c r="E472" i="2"/>
  <c r="I472" i="2"/>
  <c r="D472" i="2"/>
  <c r="N472" i="2"/>
  <c r="Q480" i="2"/>
  <c r="K480" i="2"/>
  <c r="F480" i="2"/>
  <c r="L480" i="2"/>
  <c r="E480" i="2"/>
  <c r="I480" i="2"/>
  <c r="D480" i="2"/>
  <c r="N480" i="2"/>
  <c r="Q488" i="2"/>
  <c r="K488" i="2"/>
  <c r="F488" i="2"/>
  <c r="L488" i="2"/>
  <c r="E488" i="2"/>
  <c r="I488" i="2"/>
  <c r="D488" i="2"/>
  <c r="N488" i="2"/>
  <c r="Q496" i="2"/>
  <c r="K496" i="2"/>
  <c r="F496" i="2"/>
  <c r="L496" i="2"/>
  <c r="E496" i="2"/>
  <c r="I496" i="2"/>
  <c r="D496" i="2"/>
  <c r="N496" i="2"/>
  <c r="H500" i="2"/>
  <c r="Q504" i="2"/>
  <c r="K504" i="2"/>
  <c r="F504" i="2"/>
  <c r="L504" i="2"/>
  <c r="E504" i="2"/>
  <c r="I504" i="2"/>
  <c r="D504" i="2"/>
  <c r="N504" i="2"/>
  <c r="H508" i="2"/>
  <c r="Q512" i="2"/>
  <c r="K512" i="2"/>
  <c r="F512" i="2"/>
  <c r="L512" i="2"/>
  <c r="E512" i="2"/>
  <c r="I512" i="2"/>
  <c r="D512" i="2"/>
  <c r="N512" i="2"/>
  <c r="H516" i="2"/>
  <c r="Q520" i="2"/>
  <c r="H524" i="2"/>
  <c r="Q528" i="2"/>
  <c r="K528" i="2"/>
  <c r="F528" i="2"/>
  <c r="L528" i="2"/>
  <c r="E528" i="2"/>
  <c r="I528" i="2"/>
  <c r="D528" i="2"/>
  <c r="N528" i="2"/>
  <c r="H532" i="2"/>
  <c r="Q536" i="2"/>
  <c r="K536" i="2"/>
  <c r="F536" i="2"/>
  <c r="L536" i="2"/>
  <c r="E536" i="2"/>
  <c r="I536" i="2"/>
  <c r="D536" i="2"/>
  <c r="N536" i="2"/>
  <c r="H540" i="2"/>
  <c r="Q544" i="2"/>
  <c r="K544" i="2"/>
  <c r="F544" i="2"/>
  <c r="L544" i="2"/>
  <c r="E544" i="2"/>
  <c r="I544" i="2"/>
  <c r="D544" i="2"/>
  <c r="N544" i="2"/>
  <c r="Q556" i="2"/>
  <c r="K556" i="2"/>
  <c r="F556" i="2"/>
  <c r="M556" i="2"/>
  <c r="G556" i="2"/>
  <c r="L556" i="2"/>
  <c r="E556" i="2"/>
  <c r="I556" i="2"/>
  <c r="D556" i="2"/>
  <c r="Q564" i="2"/>
  <c r="K564" i="2"/>
  <c r="F564" i="2"/>
  <c r="M564" i="2"/>
  <c r="G564" i="2"/>
  <c r="L564" i="2"/>
  <c r="E564" i="2"/>
  <c r="I564" i="2"/>
  <c r="D564" i="2"/>
  <c r="Q621" i="2"/>
  <c r="K621" i="2"/>
  <c r="F621" i="2"/>
  <c r="M621" i="2"/>
  <c r="G621" i="2"/>
  <c r="L621" i="2"/>
  <c r="E621" i="2"/>
  <c r="I621" i="2"/>
  <c r="D621" i="2"/>
  <c r="N621" i="2"/>
  <c r="H621" i="2"/>
  <c r="Q636" i="2"/>
  <c r="E215" i="2"/>
  <c r="K215" i="2"/>
  <c r="E219" i="2"/>
  <c r="K219" i="2"/>
  <c r="M220" i="2"/>
  <c r="H220" i="2"/>
  <c r="D220" i="2"/>
  <c r="I220" i="2"/>
  <c r="Q220" i="2"/>
  <c r="E223" i="2"/>
  <c r="K223" i="2"/>
  <c r="E227" i="2"/>
  <c r="K227" i="2"/>
  <c r="M228" i="2"/>
  <c r="H228" i="2"/>
  <c r="D228" i="2"/>
  <c r="I228" i="2"/>
  <c r="Q228" i="2"/>
  <c r="E231" i="2"/>
  <c r="K231" i="2"/>
  <c r="E235" i="2"/>
  <c r="K235" i="2"/>
  <c r="M236" i="2"/>
  <c r="H236" i="2"/>
  <c r="D236" i="2"/>
  <c r="I236" i="2"/>
  <c r="Q236" i="2"/>
  <c r="E239" i="2"/>
  <c r="K239" i="2"/>
  <c r="M240" i="2"/>
  <c r="H240" i="2"/>
  <c r="D240" i="2"/>
  <c r="I240" i="2"/>
  <c r="Q240" i="2"/>
  <c r="E243" i="2"/>
  <c r="K243" i="2"/>
  <c r="M244" i="2"/>
  <c r="H244" i="2"/>
  <c r="D244" i="2"/>
  <c r="I244" i="2"/>
  <c r="Q244" i="2"/>
  <c r="E247" i="2"/>
  <c r="K247" i="2"/>
  <c r="D248" i="2"/>
  <c r="E251" i="2"/>
  <c r="K251" i="2"/>
  <c r="M252" i="2"/>
  <c r="H252" i="2"/>
  <c r="D252" i="2"/>
  <c r="I252" i="2"/>
  <c r="Q252" i="2"/>
  <c r="E255" i="2"/>
  <c r="K255" i="2"/>
  <c r="M260" i="2"/>
  <c r="H260" i="2"/>
  <c r="D260" i="2"/>
  <c r="I260" i="2"/>
  <c r="Q260" i="2"/>
  <c r="E263" i="2"/>
  <c r="K263" i="2"/>
  <c r="H264" i="2"/>
  <c r="D264" i="2"/>
  <c r="E267" i="2"/>
  <c r="K267" i="2"/>
  <c r="M268" i="2"/>
  <c r="H268" i="2"/>
  <c r="D268" i="2"/>
  <c r="I268" i="2"/>
  <c r="Q268" i="2"/>
  <c r="E271" i="2"/>
  <c r="K271" i="2"/>
  <c r="D272" i="2"/>
  <c r="E275" i="2"/>
  <c r="K275" i="2"/>
  <c r="M276" i="2"/>
  <c r="H276" i="2"/>
  <c r="D276" i="2"/>
  <c r="I276" i="2"/>
  <c r="Q276" i="2"/>
  <c r="E279" i="2"/>
  <c r="K279" i="2"/>
  <c r="M280" i="2"/>
  <c r="H280" i="2"/>
  <c r="D280" i="2"/>
  <c r="I280" i="2"/>
  <c r="Q280" i="2"/>
  <c r="E283" i="2"/>
  <c r="K283" i="2"/>
  <c r="M284" i="2"/>
  <c r="H284" i="2"/>
  <c r="D284" i="2"/>
  <c r="I284" i="2"/>
  <c r="Q284" i="2"/>
  <c r="E287" i="2"/>
  <c r="K287" i="2"/>
  <c r="M292" i="2"/>
  <c r="H292" i="2"/>
  <c r="D292" i="2"/>
  <c r="I292" i="2"/>
  <c r="Q292" i="2"/>
  <c r="E295" i="2"/>
  <c r="K295" i="2"/>
  <c r="D296" i="2"/>
  <c r="E299" i="2"/>
  <c r="K299" i="2"/>
  <c r="M300" i="2"/>
  <c r="H300" i="2"/>
  <c r="D300" i="2"/>
  <c r="I300" i="2"/>
  <c r="Q300" i="2"/>
  <c r="M304" i="2"/>
  <c r="H304" i="2"/>
  <c r="D304" i="2"/>
  <c r="I304" i="2"/>
  <c r="Q304" i="2"/>
  <c r="M308" i="2"/>
  <c r="H308" i="2"/>
  <c r="D308" i="2"/>
  <c r="I308" i="2"/>
  <c r="Q308" i="2"/>
  <c r="E311" i="2"/>
  <c r="K311" i="2"/>
  <c r="I312" i="2"/>
  <c r="Q312" i="2"/>
  <c r="M316" i="2"/>
  <c r="H316" i="2"/>
  <c r="D316" i="2"/>
  <c r="I316" i="2"/>
  <c r="Q316" i="2"/>
  <c r="I324" i="2"/>
  <c r="E327" i="2"/>
  <c r="K327" i="2"/>
  <c r="M328" i="2"/>
  <c r="H328" i="2"/>
  <c r="D328" i="2"/>
  <c r="I328" i="2"/>
  <c r="Q328" i="2"/>
  <c r="M332" i="2"/>
  <c r="H332" i="2"/>
  <c r="D332" i="2"/>
  <c r="I332" i="2"/>
  <c r="Q332" i="2"/>
  <c r="M336" i="2"/>
  <c r="H336" i="2"/>
  <c r="D336" i="2"/>
  <c r="I336" i="2"/>
  <c r="Q336" i="2"/>
  <c r="M340" i="2"/>
  <c r="H340" i="2"/>
  <c r="D340" i="2"/>
  <c r="I340" i="2"/>
  <c r="Q340" i="2"/>
  <c r="H344" i="2"/>
  <c r="D344" i="2"/>
  <c r="M348" i="2"/>
  <c r="H348" i="2"/>
  <c r="D348" i="2"/>
  <c r="I348" i="2"/>
  <c r="Q348" i="2"/>
  <c r="M356" i="2"/>
  <c r="H356" i="2"/>
  <c r="D356" i="2"/>
  <c r="I356" i="2"/>
  <c r="Q356" i="2"/>
  <c r="M364" i="2"/>
  <c r="H364" i="2"/>
  <c r="D364" i="2"/>
  <c r="I364" i="2"/>
  <c r="Q364" i="2"/>
  <c r="M368" i="2"/>
  <c r="H368" i="2"/>
  <c r="D368" i="2"/>
  <c r="L368" i="2"/>
  <c r="I368" i="2"/>
  <c r="G432" i="2"/>
  <c r="Q435" i="2"/>
  <c r="K435" i="2"/>
  <c r="F435" i="2"/>
  <c r="M435" i="2"/>
  <c r="G435" i="2"/>
  <c r="L435" i="2"/>
  <c r="E435" i="2"/>
  <c r="N435" i="2"/>
  <c r="G440" i="2"/>
  <c r="N443" i="2"/>
  <c r="G448" i="2"/>
  <c r="Q451" i="2"/>
  <c r="K451" i="2"/>
  <c r="F451" i="2"/>
  <c r="M451" i="2"/>
  <c r="G451" i="2"/>
  <c r="L451" i="2"/>
  <c r="E451" i="2"/>
  <c r="N451" i="2"/>
  <c r="Q459" i="2"/>
  <c r="K459" i="2"/>
  <c r="F459" i="2"/>
  <c r="M459" i="2"/>
  <c r="G459" i="2"/>
  <c r="L459" i="2"/>
  <c r="E459" i="2"/>
  <c r="N459" i="2"/>
  <c r="G472" i="2"/>
  <c r="G480" i="2"/>
  <c r="Q483" i="2"/>
  <c r="K483" i="2"/>
  <c r="F483" i="2"/>
  <c r="M483" i="2"/>
  <c r="G483" i="2"/>
  <c r="L483" i="2"/>
  <c r="E483" i="2"/>
  <c r="N483" i="2"/>
  <c r="G488" i="2"/>
  <c r="Q491" i="2"/>
  <c r="N491" i="2"/>
  <c r="G496" i="2"/>
  <c r="E499" i="2"/>
  <c r="G504" i="2"/>
  <c r="M507" i="2"/>
  <c r="G507" i="2"/>
  <c r="G512" i="2"/>
  <c r="Q515" i="2"/>
  <c r="K515" i="2"/>
  <c r="F515" i="2"/>
  <c r="M515" i="2"/>
  <c r="G515" i="2"/>
  <c r="L515" i="2"/>
  <c r="E515" i="2"/>
  <c r="N515" i="2"/>
  <c r="Q523" i="2"/>
  <c r="K523" i="2"/>
  <c r="F523" i="2"/>
  <c r="M523" i="2"/>
  <c r="G523" i="2"/>
  <c r="L523" i="2"/>
  <c r="E523" i="2"/>
  <c r="N523" i="2"/>
  <c r="G528" i="2"/>
  <c r="G536" i="2"/>
  <c r="Q539" i="2"/>
  <c r="K539" i="2"/>
  <c r="F539" i="2"/>
  <c r="M539" i="2"/>
  <c r="G539" i="2"/>
  <c r="L539" i="2"/>
  <c r="E539" i="2"/>
  <c r="N539" i="2"/>
  <c r="G544" i="2"/>
  <c r="H556" i="2"/>
  <c r="H564" i="2"/>
  <c r="Q630" i="2"/>
  <c r="K630" i="2"/>
  <c r="F630" i="2"/>
  <c r="N630" i="2"/>
  <c r="I630" i="2"/>
  <c r="E630" i="2"/>
  <c r="H630" i="2"/>
  <c r="G630" i="2"/>
  <c r="M630" i="2"/>
  <c r="D630" i="2"/>
  <c r="L630" i="2"/>
  <c r="Q648" i="2"/>
  <c r="K648" i="2"/>
  <c r="F648" i="2"/>
  <c r="N648" i="2"/>
  <c r="I648" i="2"/>
  <c r="E648" i="2"/>
  <c r="H648" i="2"/>
  <c r="G648" i="2"/>
  <c r="M648" i="2"/>
  <c r="D648" i="2"/>
  <c r="L648" i="2"/>
  <c r="Q500" i="2"/>
  <c r="K500" i="2"/>
  <c r="F500" i="2"/>
  <c r="L500" i="2"/>
  <c r="E500" i="2"/>
  <c r="I500" i="2"/>
  <c r="D500" i="2"/>
  <c r="N500" i="2"/>
  <c r="Q508" i="2"/>
  <c r="K508" i="2"/>
  <c r="F508" i="2"/>
  <c r="L508" i="2"/>
  <c r="E508" i="2"/>
  <c r="I508" i="2"/>
  <c r="D508" i="2"/>
  <c r="N508" i="2"/>
  <c r="Q516" i="2"/>
  <c r="K516" i="2"/>
  <c r="F516" i="2"/>
  <c r="L516" i="2"/>
  <c r="E516" i="2"/>
  <c r="I516" i="2"/>
  <c r="D516" i="2"/>
  <c r="N516" i="2"/>
  <c r="Q524" i="2"/>
  <c r="K524" i="2"/>
  <c r="F524" i="2"/>
  <c r="L524" i="2"/>
  <c r="E524" i="2"/>
  <c r="I524" i="2"/>
  <c r="D524" i="2"/>
  <c r="N524" i="2"/>
  <c r="Q532" i="2"/>
  <c r="K532" i="2"/>
  <c r="F532" i="2"/>
  <c r="L532" i="2"/>
  <c r="E532" i="2"/>
  <c r="I532" i="2"/>
  <c r="D532" i="2"/>
  <c r="N532" i="2"/>
  <c r="Q540" i="2"/>
  <c r="K540" i="2"/>
  <c r="F540" i="2"/>
  <c r="L540" i="2"/>
  <c r="E540" i="2"/>
  <c r="I540" i="2"/>
  <c r="D540" i="2"/>
  <c r="N540" i="2"/>
  <c r="Q552" i="2"/>
  <c r="K552" i="2"/>
  <c r="F552" i="2"/>
  <c r="M552" i="2"/>
  <c r="G552" i="2"/>
  <c r="L552" i="2"/>
  <c r="E552" i="2"/>
  <c r="I552" i="2"/>
  <c r="D552" i="2"/>
  <c r="Q560" i="2"/>
  <c r="K560" i="2"/>
  <c r="F560" i="2"/>
  <c r="M560" i="2"/>
  <c r="G560" i="2"/>
  <c r="L560" i="2"/>
  <c r="E560" i="2"/>
  <c r="I560" i="2"/>
  <c r="D560" i="2"/>
  <c r="Q626" i="2"/>
  <c r="K626" i="2"/>
  <c r="F626" i="2"/>
  <c r="N626" i="2"/>
  <c r="I626" i="2"/>
  <c r="E626" i="2"/>
  <c r="H626" i="2"/>
  <c r="G626" i="2"/>
  <c r="M626" i="2"/>
  <c r="D626" i="2"/>
  <c r="L626" i="2"/>
  <c r="G369" i="2"/>
  <c r="L369" i="2"/>
  <c r="G370" i="2"/>
  <c r="L370" i="2"/>
  <c r="G372" i="2"/>
  <c r="L372" i="2"/>
  <c r="G373" i="2"/>
  <c r="L373" i="2"/>
  <c r="G374" i="2"/>
  <c r="L374" i="2"/>
  <c r="G377" i="2"/>
  <c r="L377" i="2"/>
  <c r="G378" i="2"/>
  <c r="L378" i="2"/>
  <c r="G380" i="2"/>
  <c r="L380" i="2"/>
  <c r="G381" i="2"/>
  <c r="L381" i="2"/>
  <c r="G385" i="2"/>
  <c r="L385" i="2"/>
  <c r="G386" i="2"/>
  <c r="L386" i="2"/>
  <c r="G388" i="2"/>
  <c r="L388" i="2"/>
  <c r="G390" i="2"/>
  <c r="L390" i="2"/>
  <c r="G393" i="2"/>
  <c r="L393" i="2"/>
  <c r="G394" i="2"/>
  <c r="L394" i="2"/>
  <c r="G396" i="2"/>
  <c r="L396" i="2"/>
  <c r="G397" i="2"/>
  <c r="L397" i="2"/>
  <c r="G400" i="2"/>
  <c r="L400" i="2"/>
  <c r="G401" i="2"/>
  <c r="L401" i="2"/>
  <c r="G402" i="2"/>
  <c r="L402" i="2"/>
  <c r="G404" i="2"/>
  <c r="L404" i="2"/>
  <c r="G405" i="2"/>
  <c r="L405" i="2"/>
  <c r="G409" i="2"/>
  <c r="L409" i="2"/>
  <c r="M410" i="2"/>
  <c r="Q413" i="2"/>
  <c r="K413" i="2"/>
  <c r="F413" i="2"/>
  <c r="H413" i="2"/>
  <c r="N413" i="2"/>
  <c r="Q417" i="2"/>
  <c r="K417" i="2"/>
  <c r="F417" i="2"/>
  <c r="H417" i="2"/>
  <c r="N417" i="2"/>
  <c r="Q421" i="2"/>
  <c r="K421" i="2"/>
  <c r="F421" i="2"/>
  <c r="H421" i="2"/>
  <c r="N421" i="2"/>
  <c r="Q425" i="2"/>
  <c r="K425" i="2"/>
  <c r="F425" i="2"/>
  <c r="H425" i="2"/>
  <c r="N425" i="2"/>
  <c r="Q429" i="2"/>
  <c r="K429" i="2"/>
  <c r="F429" i="2"/>
  <c r="H429" i="2"/>
  <c r="N429" i="2"/>
  <c r="Q433" i="2"/>
  <c r="K433" i="2"/>
  <c r="F433" i="2"/>
  <c r="H433" i="2"/>
  <c r="N433" i="2"/>
  <c r="Q437" i="2"/>
  <c r="K437" i="2"/>
  <c r="F437" i="2"/>
  <c r="H437" i="2"/>
  <c r="N437" i="2"/>
  <c r="Q441" i="2"/>
  <c r="K441" i="2"/>
  <c r="F441" i="2"/>
  <c r="H441" i="2"/>
  <c r="N441" i="2"/>
  <c r="F445" i="2"/>
  <c r="H445" i="2"/>
  <c r="Q449" i="2"/>
  <c r="K449" i="2"/>
  <c r="F449" i="2"/>
  <c r="H449" i="2"/>
  <c r="N449" i="2"/>
  <c r="Q453" i="2"/>
  <c r="F461" i="2"/>
  <c r="H461" i="2"/>
  <c r="Q465" i="2"/>
  <c r="K465" i="2"/>
  <c r="F465" i="2"/>
  <c r="H465" i="2"/>
  <c r="N465" i="2"/>
  <c r="Q469" i="2"/>
  <c r="K469" i="2"/>
  <c r="F469" i="2"/>
  <c r="H469" i="2"/>
  <c r="N469" i="2"/>
  <c r="Q473" i="2"/>
  <c r="K473" i="2"/>
  <c r="F473" i="2"/>
  <c r="H473" i="2"/>
  <c r="N473" i="2"/>
  <c r="Q477" i="2"/>
  <c r="K477" i="2"/>
  <c r="F477" i="2"/>
  <c r="H477" i="2"/>
  <c r="N477" i="2"/>
  <c r="Q481" i="2"/>
  <c r="K481" i="2"/>
  <c r="F481" i="2"/>
  <c r="H481" i="2"/>
  <c r="N481" i="2"/>
  <c r="Q489" i="2"/>
  <c r="K489" i="2"/>
  <c r="F489" i="2"/>
  <c r="H489" i="2"/>
  <c r="N489" i="2"/>
  <c r="Q497" i="2"/>
  <c r="K497" i="2"/>
  <c r="F497" i="2"/>
  <c r="H497" i="2"/>
  <c r="N497" i="2"/>
  <c r="Q505" i="2"/>
  <c r="K505" i="2"/>
  <c r="F505" i="2"/>
  <c r="H505" i="2"/>
  <c r="N505" i="2"/>
  <c r="Q513" i="2"/>
  <c r="K513" i="2"/>
  <c r="F513" i="2"/>
  <c r="H513" i="2"/>
  <c r="N513" i="2"/>
  <c r="Q517" i="2"/>
  <c r="K517" i="2"/>
  <c r="F517" i="2"/>
  <c r="H517" i="2"/>
  <c r="N517" i="2"/>
  <c r="Q521" i="2"/>
  <c r="K521" i="2"/>
  <c r="F521" i="2"/>
  <c r="H521" i="2"/>
  <c r="N521" i="2"/>
  <c r="Q529" i="2"/>
  <c r="K529" i="2"/>
  <c r="F529" i="2"/>
  <c r="H529" i="2"/>
  <c r="N529" i="2"/>
  <c r="Q533" i="2"/>
  <c r="K533" i="2"/>
  <c r="F533" i="2"/>
  <c r="H533" i="2"/>
  <c r="N533" i="2"/>
  <c r="Q537" i="2"/>
  <c r="K537" i="2"/>
  <c r="F537" i="2"/>
  <c r="H537" i="2"/>
  <c r="N537" i="2"/>
  <c r="K541" i="2"/>
  <c r="Q545" i="2"/>
  <c r="K545" i="2"/>
  <c r="F545" i="2"/>
  <c r="H545" i="2"/>
  <c r="N545" i="2"/>
  <c r="E547" i="2"/>
  <c r="L547" i="2"/>
  <c r="Q549" i="2"/>
  <c r="K549" i="2"/>
  <c r="F549" i="2"/>
  <c r="H549" i="2"/>
  <c r="N549" i="2"/>
  <c r="E551" i="2"/>
  <c r="L551" i="2"/>
  <c r="Q553" i="2"/>
  <c r="K553" i="2"/>
  <c r="F553" i="2"/>
  <c r="H553" i="2"/>
  <c r="N553" i="2"/>
  <c r="E555" i="2"/>
  <c r="L555" i="2"/>
  <c r="Q557" i="2"/>
  <c r="K557" i="2"/>
  <c r="Q561" i="2"/>
  <c r="K561" i="2"/>
  <c r="F561" i="2"/>
  <c r="H561" i="2"/>
  <c r="N561" i="2"/>
  <c r="E563" i="2"/>
  <c r="L563" i="2"/>
  <c r="Q654" i="2"/>
  <c r="K654" i="2"/>
  <c r="F654" i="2"/>
  <c r="M654" i="2"/>
  <c r="G654" i="2"/>
  <c r="L654" i="2"/>
  <c r="E654" i="2"/>
  <c r="I654" i="2"/>
  <c r="H654" i="2"/>
  <c r="D654" i="2"/>
  <c r="H689" i="2"/>
  <c r="Q712" i="2"/>
  <c r="K712" i="2"/>
  <c r="F712" i="2"/>
  <c r="M712" i="2"/>
  <c r="G712" i="2"/>
  <c r="L712" i="2"/>
  <c r="E712" i="2"/>
  <c r="I712" i="2"/>
  <c r="H712" i="2"/>
  <c r="N712" i="2"/>
  <c r="D712" i="2"/>
  <c r="Q721" i="2"/>
  <c r="K721" i="2"/>
  <c r="F721" i="2"/>
  <c r="L721" i="2"/>
  <c r="E721" i="2"/>
  <c r="I721" i="2"/>
  <c r="D721" i="2"/>
  <c r="H721" i="2"/>
  <c r="G721" i="2"/>
  <c r="N721" i="2"/>
  <c r="M721" i="2"/>
  <c r="Q744" i="2"/>
  <c r="K744" i="2"/>
  <c r="F744" i="2"/>
  <c r="M744" i="2"/>
  <c r="G744" i="2"/>
  <c r="L744" i="2"/>
  <c r="E744" i="2"/>
  <c r="I744" i="2"/>
  <c r="H744" i="2"/>
  <c r="N744" i="2"/>
  <c r="D744" i="2"/>
  <c r="Q753" i="2"/>
  <c r="K753" i="2"/>
  <c r="F753" i="2"/>
  <c r="L753" i="2"/>
  <c r="E753" i="2"/>
  <c r="I753" i="2"/>
  <c r="D753" i="2"/>
  <c r="H753" i="2"/>
  <c r="G753" i="2"/>
  <c r="N753" i="2"/>
  <c r="M753" i="2"/>
  <c r="Q776" i="2"/>
  <c r="K776" i="2"/>
  <c r="F776" i="2"/>
  <c r="M776" i="2"/>
  <c r="G776" i="2"/>
  <c r="L776" i="2"/>
  <c r="E776" i="2"/>
  <c r="I776" i="2"/>
  <c r="H776" i="2"/>
  <c r="N776" i="2"/>
  <c r="D776" i="2"/>
  <c r="Q809" i="2"/>
  <c r="K809" i="2"/>
  <c r="F809" i="2"/>
  <c r="L809" i="2"/>
  <c r="E809" i="2"/>
  <c r="I809" i="2"/>
  <c r="D809" i="2"/>
  <c r="M809" i="2"/>
  <c r="H809" i="2"/>
  <c r="G809" i="2"/>
  <c r="N809" i="2"/>
  <c r="D369" i="2"/>
  <c r="H369" i="2"/>
  <c r="D370" i="2"/>
  <c r="H370" i="2"/>
  <c r="D372" i="2"/>
  <c r="H372" i="2"/>
  <c r="D373" i="2"/>
  <c r="H373" i="2"/>
  <c r="D374" i="2"/>
  <c r="H374" i="2"/>
  <c r="D376" i="2"/>
  <c r="D377" i="2"/>
  <c r="H377" i="2"/>
  <c r="D378" i="2"/>
  <c r="H378" i="2"/>
  <c r="D380" i="2"/>
  <c r="H380" i="2"/>
  <c r="D381" i="2"/>
  <c r="H381" i="2"/>
  <c r="D384" i="2"/>
  <c r="H384" i="2"/>
  <c r="D385" i="2"/>
  <c r="H385" i="2"/>
  <c r="D386" i="2"/>
  <c r="H386" i="2"/>
  <c r="D388" i="2"/>
  <c r="H388" i="2"/>
  <c r="D390" i="2"/>
  <c r="H390" i="2"/>
  <c r="D393" i="2"/>
  <c r="H393" i="2"/>
  <c r="D394" i="2"/>
  <c r="H394" i="2"/>
  <c r="D396" i="2"/>
  <c r="H396" i="2"/>
  <c r="D397" i="2"/>
  <c r="H397" i="2"/>
  <c r="H398" i="2"/>
  <c r="D400" i="2"/>
  <c r="H400" i="2"/>
  <c r="D401" i="2"/>
  <c r="H401" i="2"/>
  <c r="D402" i="2"/>
  <c r="H402" i="2"/>
  <c r="D404" i="2"/>
  <c r="H404" i="2"/>
  <c r="D405" i="2"/>
  <c r="H405" i="2"/>
  <c r="D409" i="2"/>
  <c r="H409" i="2"/>
  <c r="D413" i="2"/>
  <c r="I413" i="2"/>
  <c r="D417" i="2"/>
  <c r="I417" i="2"/>
  <c r="Q418" i="2"/>
  <c r="K418" i="2"/>
  <c r="F418" i="2"/>
  <c r="H418" i="2"/>
  <c r="N418" i="2"/>
  <c r="D421" i="2"/>
  <c r="I421" i="2"/>
  <c r="Q422" i="2"/>
  <c r="K422" i="2"/>
  <c r="F422" i="2"/>
  <c r="H422" i="2"/>
  <c r="N422" i="2"/>
  <c r="D425" i="2"/>
  <c r="I425" i="2"/>
  <c r="Q426" i="2"/>
  <c r="K426" i="2"/>
  <c r="F426" i="2"/>
  <c r="H426" i="2"/>
  <c r="N426" i="2"/>
  <c r="D429" i="2"/>
  <c r="I429" i="2"/>
  <c r="Q430" i="2"/>
  <c r="K430" i="2"/>
  <c r="F430" i="2"/>
  <c r="H430" i="2"/>
  <c r="N430" i="2"/>
  <c r="D433" i="2"/>
  <c r="I433" i="2"/>
  <c r="Q434" i="2"/>
  <c r="K434" i="2"/>
  <c r="F434" i="2"/>
  <c r="H434" i="2"/>
  <c r="N434" i="2"/>
  <c r="D437" i="2"/>
  <c r="I437" i="2"/>
  <c r="Q438" i="2"/>
  <c r="K438" i="2"/>
  <c r="F438" i="2"/>
  <c r="H438" i="2"/>
  <c r="N438" i="2"/>
  <c r="D441" i="2"/>
  <c r="I441" i="2"/>
  <c r="Q442" i="2"/>
  <c r="K442" i="2"/>
  <c r="F442" i="2"/>
  <c r="H442" i="2"/>
  <c r="N442" i="2"/>
  <c r="D449" i="2"/>
  <c r="I449" i="2"/>
  <c r="Q450" i="2"/>
  <c r="K450" i="2"/>
  <c r="F450" i="2"/>
  <c r="H450" i="2"/>
  <c r="N450" i="2"/>
  <c r="Q458" i="2"/>
  <c r="K458" i="2"/>
  <c r="F458" i="2"/>
  <c r="H458" i="2"/>
  <c r="N458" i="2"/>
  <c r="D461" i="2"/>
  <c r="D465" i="2"/>
  <c r="I465" i="2"/>
  <c r="Q466" i="2"/>
  <c r="K466" i="2"/>
  <c r="F466" i="2"/>
  <c r="H466" i="2"/>
  <c r="N466" i="2"/>
  <c r="D469" i="2"/>
  <c r="I469" i="2"/>
  <c r="D473" i="2"/>
  <c r="I473" i="2"/>
  <c r="D477" i="2"/>
  <c r="I477" i="2"/>
  <c r="Q478" i="2"/>
  <c r="K478" i="2"/>
  <c r="F478" i="2"/>
  <c r="H478" i="2"/>
  <c r="N478" i="2"/>
  <c r="D481" i="2"/>
  <c r="I481" i="2"/>
  <c r="Q482" i="2"/>
  <c r="K482" i="2"/>
  <c r="F482" i="2"/>
  <c r="H482" i="2"/>
  <c r="N482" i="2"/>
  <c r="F486" i="2"/>
  <c r="D489" i="2"/>
  <c r="I489" i="2"/>
  <c r="Q490" i="2"/>
  <c r="K490" i="2"/>
  <c r="F490" i="2"/>
  <c r="H490" i="2"/>
  <c r="N490" i="2"/>
  <c r="Q494" i="2"/>
  <c r="K494" i="2"/>
  <c r="F494" i="2"/>
  <c r="H494" i="2"/>
  <c r="N494" i="2"/>
  <c r="D497" i="2"/>
  <c r="I497" i="2"/>
  <c r="Q498" i="2"/>
  <c r="K498" i="2"/>
  <c r="F498" i="2"/>
  <c r="H498" i="2"/>
  <c r="N498" i="2"/>
  <c r="Q502" i="2"/>
  <c r="K502" i="2"/>
  <c r="F502" i="2"/>
  <c r="H502" i="2"/>
  <c r="N502" i="2"/>
  <c r="D505" i="2"/>
  <c r="I505" i="2"/>
  <c r="Q506" i="2"/>
  <c r="K506" i="2"/>
  <c r="F506" i="2"/>
  <c r="H506" i="2"/>
  <c r="N506" i="2"/>
  <c r="D513" i="2"/>
  <c r="I513" i="2"/>
  <c r="Q514" i="2"/>
  <c r="K514" i="2"/>
  <c r="F514" i="2"/>
  <c r="H514" i="2"/>
  <c r="N514" i="2"/>
  <c r="D517" i="2"/>
  <c r="I517" i="2"/>
  <c r="K518" i="2"/>
  <c r="D521" i="2"/>
  <c r="I521" i="2"/>
  <c r="Q522" i="2"/>
  <c r="K522" i="2"/>
  <c r="F522" i="2"/>
  <c r="H522" i="2"/>
  <c r="N522" i="2"/>
  <c r="I525" i="2"/>
  <c r="Q526" i="2"/>
  <c r="K526" i="2"/>
  <c r="F526" i="2"/>
  <c r="H526" i="2"/>
  <c r="N526" i="2"/>
  <c r="D529" i="2"/>
  <c r="I529" i="2"/>
  <c r="Q530" i="2"/>
  <c r="K530" i="2"/>
  <c r="F530" i="2"/>
  <c r="H530" i="2"/>
  <c r="N530" i="2"/>
  <c r="D533" i="2"/>
  <c r="I533" i="2"/>
  <c r="Q534" i="2"/>
  <c r="D537" i="2"/>
  <c r="I537" i="2"/>
  <c r="Q538" i="2"/>
  <c r="K538" i="2"/>
  <c r="F538" i="2"/>
  <c r="H538" i="2"/>
  <c r="N538" i="2"/>
  <c r="I541" i="2"/>
  <c r="Q542" i="2"/>
  <c r="K542" i="2"/>
  <c r="F542" i="2"/>
  <c r="H542" i="2"/>
  <c r="N542" i="2"/>
  <c r="D545" i="2"/>
  <c r="I545" i="2"/>
  <c r="G547" i="2"/>
  <c r="D549" i="2"/>
  <c r="I549" i="2"/>
  <c r="G551" i="2"/>
  <c r="D553" i="2"/>
  <c r="I553" i="2"/>
  <c r="Q554" i="2"/>
  <c r="K554" i="2"/>
  <c r="F554" i="2"/>
  <c r="H554" i="2"/>
  <c r="N554" i="2"/>
  <c r="G555" i="2"/>
  <c r="Q558" i="2"/>
  <c r="K558" i="2"/>
  <c r="F558" i="2"/>
  <c r="H558" i="2"/>
  <c r="N558" i="2"/>
  <c r="D561" i="2"/>
  <c r="I561" i="2"/>
  <c r="G563" i="2"/>
  <c r="K625" i="2"/>
  <c r="F625" i="2"/>
  <c r="D625" i="2"/>
  <c r="Q634" i="2"/>
  <c r="K634" i="2"/>
  <c r="F634" i="2"/>
  <c r="N634" i="2"/>
  <c r="I634" i="2"/>
  <c r="E634" i="2"/>
  <c r="H634" i="2"/>
  <c r="G634" i="2"/>
  <c r="M634" i="2"/>
  <c r="D634" i="2"/>
  <c r="Q638" i="2"/>
  <c r="K638" i="2"/>
  <c r="F638" i="2"/>
  <c r="N638" i="2"/>
  <c r="I638" i="2"/>
  <c r="E638" i="2"/>
  <c r="H638" i="2"/>
  <c r="G638" i="2"/>
  <c r="M638" i="2"/>
  <c r="D638" i="2"/>
  <c r="Q642" i="2"/>
  <c r="K642" i="2"/>
  <c r="F642" i="2"/>
  <c r="N642" i="2"/>
  <c r="I642" i="2"/>
  <c r="E642" i="2"/>
  <c r="H642" i="2"/>
  <c r="G642" i="2"/>
  <c r="M642" i="2"/>
  <c r="D642" i="2"/>
  <c r="Q646" i="2"/>
  <c r="K646" i="2"/>
  <c r="F646" i="2"/>
  <c r="N646" i="2"/>
  <c r="I646" i="2"/>
  <c r="E646" i="2"/>
  <c r="H646" i="2"/>
  <c r="G646" i="2"/>
  <c r="M646" i="2"/>
  <c r="D646" i="2"/>
  <c r="Q650" i="2"/>
  <c r="K650" i="2"/>
  <c r="F650" i="2"/>
  <c r="N650" i="2"/>
  <c r="I650" i="2"/>
  <c r="E650" i="2"/>
  <c r="H650" i="2"/>
  <c r="G650" i="2"/>
  <c r="M650" i="2"/>
  <c r="D650" i="2"/>
  <c r="N654" i="2"/>
  <c r="Q547" i="2"/>
  <c r="K547" i="2"/>
  <c r="F547" i="2"/>
  <c r="H547" i="2"/>
  <c r="N547" i="2"/>
  <c r="Q551" i="2"/>
  <c r="K551" i="2"/>
  <c r="F551" i="2"/>
  <c r="H551" i="2"/>
  <c r="N551" i="2"/>
  <c r="Q555" i="2"/>
  <c r="K555" i="2"/>
  <c r="F555" i="2"/>
  <c r="H555" i="2"/>
  <c r="N555" i="2"/>
  <c r="Q563" i="2"/>
  <c r="K563" i="2"/>
  <c r="F563" i="2"/>
  <c r="H563" i="2"/>
  <c r="N563" i="2"/>
  <c r="H632" i="2"/>
  <c r="Q610" i="2"/>
  <c r="K610" i="2"/>
  <c r="F610" i="2"/>
  <c r="H610" i="2"/>
  <c r="N610" i="2"/>
  <c r="K614" i="2"/>
  <c r="Q618" i="2"/>
  <c r="K618" i="2"/>
  <c r="F618" i="2"/>
  <c r="H618" i="2"/>
  <c r="N618" i="2"/>
  <c r="E620" i="2"/>
  <c r="L620" i="2"/>
  <c r="Q622" i="2"/>
  <c r="K622" i="2"/>
  <c r="F622" i="2"/>
  <c r="H622" i="2"/>
  <c r="N622" i="2"/>
  <c r="E624" i="2"/>
  <c r="L624" i="2"/>
  <c r="Q655" i="2"/>
  <c r="K655" i="2"/>
  <c r="F655" i="2"/>
  <c r="L655" i="2"/>
  <c r="E655" i="2"/>
  <c r="I655" i="2"/>
  <c r="D655" i="2"/>
  <c r="N655" i="2"/>
  <c r="G688" i="2"/>
  <c r="Q697" i="2"/>
  <c r="K697" i="2"/>
  <c r="F697" i="2"/>
  <c r="L697" i="2"/>
  <c r="E697" i="2"/>
  <c r="I697" i="2"/>
  <c r="D697" i="2"/>
  <c r="H697" i="2"/>
  <c r="G697" i="2"/>
  <c r="F720" i="2"/>
  <c r="Q729" i="2"/>
  <c r="K729" i="2"/>
  <c r="F729" i="2"/>
  <c r="L729" i="2"/>
  <c r="E729" i="2"/>
  <c r="I729" i="2"/>
  <c r="D729" i="2"/>
  <c r="H729" i="2"/>
  <c r="G729" i="2"/>
  <c r="Q761" i="2"/>
  <c r="K761" i="2"/>
  <c r="F761" i="2"/>
  <c r="L761" i="2"/>
  <c r="E761" i="2"/>
  <c r="I761" i="2"/>
  <c r="D761" i="2"/>
  <c r="H761" i="2"/>
  <c r="G761" i="2"/>
  <c r="Q801" i="2"/>
  <c r="K801" i="2"/>
  <c r="F801" i="2"/>
  <c r="L801" i="2"/>
  <c r="E801" i="2"/>
  <c r="I801" i="2"/>
  <c r="D801" i="2"/>
  <c r="M801" i="2"/>
  <c r="H801" i="2"/>
  <c r="G801" i="2"/>
  <c r="F565" i="2"/>
  <c r="K565" i="2"/>
  <c r="Q565" i="2"/>
  <c r="F566" i="2"/>
  <c r="K566" i="2"/>
  <c r="Q566" i="2"/>
  <c r="F567" i="2"/>
  <c r="K567" i="2"/>
  <c r="Q567" i="2"/>
  <c r="F570" i="2"/>
  <c r="K570" i="2"/>
  <c r="Q570" i="2"/>
  <c r="F571" i="2"/>
  <c r="K571" i="2"/>
  <c r="Q571" i="2"/>
  <c r="F572" i="2"/>
  <c r="K572" i="2"/>
  <c r="Q572" i="2"/>
  <c r="F573" i="2"/>
  <c r="K573" i="2"/>
  <c r="Q573" i="2"/>
  <c r="F574" i="2"/>
  <c r="K574" i="2"/>
  <c r="Q574" i="2"/>
  <c r="Q575" i="2"/>
  <c r="F576" i="2"/>
  <c r="K576" i="2"/>
  <c r="Q576" i="2"/>
  <c r="F577" i="2"/>
  <c r="K577" i="2"/>
  <c r="Q577" i="2"/>
  <c r="F580" i="2"/>
  <c r="K580" i="2"/>
  <c r="F581" i="2"/>
  <c r="K581" i="2"/>
  <c r="Q581" i="2"/>
  <c r="F583" i="2"/>
  <c r="K583" i="2"/>
  <c r="Q583" i="2"/>
  <c r="F584" i="2"/>
  <c r="K584" i="2"/>
  <c r="Q584" i="2"/>
  <c r="F586" i="2"/>
  <c r="K586" i="2"/>
  <c r="Q586" i="2"/>
  <c r="F587" i="2"/>
  <c r="K587" i="2"/>
  <c r="Q587" i="2"/>
  <c r="F588" i="2"/>
  <c r="K588" i="2"/>
  <c r="Q588" i="2"/>
  <c r="F589" i="2"/>
  <c r="K589" i="2"/>
  <c r="Q589" i="2"/>
  <c r="F590" i="2"/>
  <c r="K590" i="2"/>
  <c r="Q590" i="2"/>
  <c r="F591" i="2"/>
  <c r="K591" i="2"/>
  <c r="Q591" i="2"/>
  <c r="F592" i="2"/>
  <c r="K592" i="2"/>
  <c r="Q592" i="2"/>
  <c r="K593" i="2"/>
  <c r="Q593" i="2"/>
  <c r="F594" i="2"/>
  <c r="K594" i="2"/>
  <c r="Q594" i="2"/>
  <c r="F596" i="2"/>
  <c r="K596" i="2"/>
  <c r="Q596" i="2"/>
  <c r="F598" i="2"/>
  <c r="K598" i="2"/>
  <c r="Q598" i="2"/>
  <c r="F599" i="2"/>
  <c r="K599" i="2"/>
  <c r="Q599" i="2"/>
  <c r="F600" i="2"/>
  <c r="K600" i="2"/>
  <c r="Q600" i="2"/>
  <c r="F602" i="2"/>
  <c r="K602" i="2"/>
  <c r="Q602" i="2"/>
  <c r="F603" i="2"/>
  <c r="K603" i="2"/>
  <c r="Q603" i="2"/>
  <c r="F604" i="2"/>
  <c r="K604" i="2"/>
  <c r="Q604" i="2"/>
  <c r="F605" i="2"/>
  <c r="F606" i="2"/>
  <c r="K606" i="2"/>
  <c r="Q606" i="2"/>
  <c r="F608" i="2"/>
  <c r="D610" i="2"/>
  <c r="I610" i="2"/>
  <c r="Q611" i="2"/>
  <c r="G612" i="2"/>
  <c r="Q615" i="2"/>
  <c r="K615" i="2"/>
  <c r="F615" i="2"/>
  <c r="H615" i="2"/>
  <c r="N615" i="2"/>
  <c r="G616" i="2"/>
  <c r="D618" i="2"/>
  <c r="I618" i="2"/>
  <c r="Q619" i="2"/>
  <c r="K619" i="2"/>
  <c r="F619" i="2"/>
  <c r="H619" i="2"/>
  <c r="N619" i="2"/>
  <c r="G620" i="2"/>
  <c r="D622" i="2"/>
  <c r="I622" i="2"/>
  <c r="Q623" i="2"/>
  <c r="K623" i="2"/>
  <c r="F623" i="2"/>
  <c r="H623" i="2"/>
  <c r="N623" i="2"/>
  <c r="G624" i="2"/>
  <c r="Q629" i="2"/>
  <c r="K629" i="2"/>
  <c r="F629" i="2"/>
  <c r="N629" i="2"/>
  <c r="I629" i="2"/>
  <c r="E629" i="2"/>
  <c r="L629" i="2"/>
  <c r="Q631" i="2"/>
  <c r="K631" i="2"/>
  <c r="F631" i="2"/>
  <c r="N631" i="2"/>
  <c r="I631" i="2"/>
  <c r="E631" i="2"/>
  <c r="L631" i="2"/>
  <c r="Q633" i="2"/>
  <c r="K633" i="2"/>
  <c r="F633" i="2"/>
  <c r="N633" i="2"/>
  <c r="I633" i="2"/>
  <c r="E633" i="2"/>
  <c r="L633" i="2"/>
  <c r="I635" i="2"/>
  <c r="Q637" i="2"/>
  <c r="K637" i="2"/>
  <c r="F637" i="2"/>
  <c r="N637" i="2"/>
  <c r="I637" i="2"/>
  <c r="E637" i="2"/>
  <c r="L637" i="2"/>
  <c r="Q639" i="2"/>
  <c r="K639" i="2"/>
  <c r="F639" i="2"/>
  <c r="N639" i="2"/>
  <c r="I639" i="2"/>
  <c r="E639" i="2"/>
  <c r="L639" i="2"/>
  <c r="Q641" i="2"/>
  <c r="K641" i="2"/>
  <c r="F641" i="2"/>
  <c r="N641" i="2"/>
  <c r="I641" i="2"/>
  <c r="E641" i="2"/>
  <c r="L641" i="2"/>
  <c r="Q643" i="2"/>
  <c r="Q645" i="2"/>
  <c r="K645" i="2"/>
  <c r="F645" i="2"/>
  <c r="N645" i="2"/>
  <c r="I645" i="2"/>
  <c r="E645" i="2"/>
  <c r="L645" i="2"/>
  <c r="Q647" i="2"/>
  <c r="K647" i="2"/>
  <c r="F647" i="2"/>
  <c r="N647" i="2"/>
  <c r="I647" i="2"/>
  <c r="E647" i="2"/>
  <c r="L647" i="2"/>
  <c r="Q651" i="2"/>
  <c r="K651" i="2"/>
  <c r="L651" i="2"/>
  <c r="F651" i="2"/>
  <c r="I651" i="2"/>
  <c r="E651" i="2"/>
  <c r="M651" i="2"/>
  <c r="G655" i="2"/>
  <c r="Q658" i="2"/>
  <c r="K658" i="2"/>
  <c r="F658" i="2"/>
  <c r="M658" i="2"/>
  <c r="G658" i="2"/>
  <c r="L658" i="2"/>
  <c r="E658" i="2"/>
  <c r="N658" i="2"/>
  <c r="Q660" i="2"/>
  <c r="K660" i="2"/>
  <c r="F660" i="2"/>
  <c r="L660" i="2"/>
  <c r="E660" i="2"/>
  <c r="H660" i="2"/>
  <c r="N660" i="2"/>
  <c r="G660" i="2"/>
  <c r="Q664" i="2"/>
  <c r="K664" i="2"/>
  <c r="F664" i="2"/>
  <c r="L664" i="2"/>
  <c r="E664" i="2"/>
  <c r="H664" i="2"/>
  <c r="N664" i="2"/>
  <c r="G664" i="2"/>
  <c r="Q668" i="2"/>
  <c r="K668" i="2"/>
  <c r="Q672" i="2"/>
  <c r="K672" i="2"/>
  <c r="F672" i="2"/>
  <c r="L672" i="2"/>
  <c r="E672" i="2"/>
  <c r="H672" i="2"/>
  <c r="N672" i="2"/>
  <c r="G672" i="2"/>
  <c r="Q676" i="2"/>
  <c r="K676" i="2"/>
  <c r="F676" i="2"/>
  <c r="L676" i="2"/>
  <c r="E676" i="2"/>
  <c r="H676" i="2"/>
  <c r="N676" i="2"/>
  <c r="G676" i="2"/>
  <c r="Q680" i="2"/>
  <c r="K680" i="2"/>
  <c r="F680" i="2"/>
  <c r="L680" i="2"/>
  <c r="E680" i="2"/>
  <c r="H680" i="2"/>
  <c r="N680" i="2"/>
  <c r="G680" i="2"/>
  <c r="Q696" i="2"/>
  <c r="K696" i="2"/>
  <c r="F696" i="2"/>
  <c r="M696" i="2"/>
  <c r="G696" i="2"/>
  <c r="L696" i="2"/>
  <c r="E696" i="2"/>
  <c r="I696" i="2"/>
  <c r="H696" i="2"/>
  <c r="M697" i="2"/>
  <c r="Q705" i="2"/>
  <c r="K705" i="2"/>
  <c r="F705" i="2"/>
  <c r="L705" i="2"/>
  <c r="E705" i="2"/>
  <c r="I705" i="2"/>
  <c r="D705" i="2"/>
  <c r="H705" i="2"/>
  <c r="G705" i="2"/>
  <c r="Q728" i="2"/>
  <c r="K728" i="2"/>
  <c r="F728" i="2"/>
  <c r="M728" i="2"/>
  <c r="G728" i="2"/>
  <c r="L728" i="2"/>
  <c r="E728" i="2"/>
  <c r="I728" i="2"/>
  <c r="H728" i="2"/>
  <c r="M729" i="2"/>
  <c r="Q760" i="2"/>
  <c r="K760" i="2"/>
  <c r="F760" i="2"/>
  <c r="M760" i="2"/>
  <c r="G760" i="2"/>
  <c r="L760" i="2"/>
  <c r="E760" i="2"/>
  <c r="I760" i="2"/>
  <c r="H760" i="2"/>
  <c r="M761" i="2"/>
  <c r="Q769" i="2"/>
  <c r="K769" i="2"/>
  <c r="F769" i="2"/>
  <c r="L769" i="2"/>
  <c r="E769" i="2"/>
  <c r="I769" i="2"/>
  <c r="D769" i="2"/>
  <c r="H769" i="2"/>
  <c r="G769" i="2"/>
  <c r="Q793" i="2"/>
  <c r="K793" i="2"/>
  <c r="F793" i="2"/>
  <c r="L793" i="2"/>
  <c r="E793" i="2"/>
  <c r="I793" i="2"/>
  <c r="D793" i="2"/>
  <c r="M793" i="2"/>
  <c r="H793" i="2"/>
  <c r="G793" i="2"/>
  <c r="N801" i="2"/>
  <c r="G565" i="2"/>
  <c r="G566" i="2"/>
  <c r="G567" i="2"/>
  <c r="G570" i="2"/>
  <c r="G571" i="2"/>
  <c r="G572" i="2"/>
  <c r="G573" i="2"/>
  <c r="G574" i="2"/>
  <c r="G576" i="2"/>
  <c r="G577" i="2"/>
  <c r="G581" i="2"/>
  <c r="G583" i="2"/>
  <c r="G584" i="2"/>
  <c r="G586" i="2"/>
  <c r="G587" i="2"/>
  <c r="G588" i="2"/>
  <c r="G589" i="2"/>
  <c r="G590" i="2"/>
  <c r="G591" i="2"/>
  <c r="G592" i="2"/>
  <c r="G594" i="2"/>
  <c r="G596" i="2"/>
  <c r="G598" i="2"/>
  <c r="G599" i="2"/>
  <c r="G600" i="2"/>
  <c r="G602" i="2"/>
  <c r="G603" i="2"/>
  <c r="G604" i="2"/>
  <c r="G606" i="2"/>
  <c r="G609" i="2"/>
  <c r="E610" i="2"/>
  <c r="L610" i="2"/>
  <c r="Q612" i="2"/>
  <c r="K612" i="2"/>
  <c r="F612" i="2"/>
  <c r="H612" i="2"/>
  <c r="N612" i="2"/>
  <c r="E614" i="2"/>
  <c r="Q616" i="2"/>
  <c r="K616" i="2"/>
  <c r="F616" i="2"/>
  <c r="H616" i="2"/>
  <c r="N616" i="2"/>
  <c r="E618" i="2"/>
  <c r="L618" i="2"/>
  <c r="Q620" i="2"/>
  <c r="K620" i="2"/>
  <c r="F620" i="2"/>
  <c r="H620" i="2"/>
  <c r="N620" i="2"/>
  <c r="Q624" i="2"/>
  <c r="K624" i="2"/>
  <c r="F624" i="2"/>
  <c r="H624" i="2"/>
  <c r="N624" i="2"/>
  <c r="Q659" i="2"/>
  <c r="K659" i="2"/>
  <c r="F659" i="2"/>
  <c r="M659" i="2"/>
  <c r="G659" i="2"/>
  <c r="N659" i="2"/>
  <c r="E659" i="2"/>
  <c r="L659" i="2"/>
  <c r="D659" i="2"/>
  <c r="Q663" i="2"/>
  <c r="K663" i="2"/>
  <c r="F663" i="2"/>
  <c r="M663" i="2"/>
  <c r="G663" i="2"/>
  <c r="N663" i="2"/>
  <c r="E663" i="2"/>
  <c r="L663" i="2"/>
  <c r="D663" i="2"/>
  <c r="M671" i="2"/>
  <c r="Q679" i="2"/>
  <c r="K679" i="2"/>
  <c r="F679" i="2"/>
  <c r="M679" i="2"/>
  <c r="G679" i="2"/>
  <c r="N679" i="2"/>
  <c r="E679" i="2"/>
  <c r="L679" i="2"/>
  <c r="D679" i="2"/>
  <c r="G683" i="2"/>
  <c r="E683" i="2"/>
  <c r="Q713" i="2"/>
  <c r="K713" i="2"/>
  <c r="F713" i="2"/>
  <c r="L713" i="2"/>
  <c r="E713" i="2"/>
  <c r="I713" i="2"/>
  <c r="D713" i="2"/>
  <c r="H713" i="2"/>
  <c r="G713" i="2"/>
  <c r="G736" i="2"/>
  <c r="L736" i="2"/>
  <c r="Q745" i="2"/>
  <c r="K745" i="2"/>
  <c r="F745" i="2"/>
  <c r="L745" i="2"/>
  <c r="E745" i="2"/>
  <c r="I745" i="2"/>
  <c r="D745" i="2"/>
  <c r="H745" i="2"/>
  <c r="G745" i="2"/>
  <c r="Q768" i="2"/>
  <c r="K768" i="2"/>
  <c r="F768" i="2"/>
  <c r="M768" i="2"/>
  <c r="G768" i="2"/>
  <c r="L768" i="2"/>
  <c r="E768" i="2"/>
  <c r="I768" i="2"/>
  <c r="H768" i="2"/>
  <c r="Q777" i="2"/>
  <c r="K777" i="2"/>
  <c r="F777" i="2"/>
  <c r="L777" i="2"/>
  <c r="E777" i="2"/>
  <c r="I777" i="2"/>
  <c r="D777" i="2"/>
  <c r="H777" i="2"/>
  <c r="G777" i="2"/>
  <c r="Q785" i="2"/>
  <c r="K785" i="2"/>
  <c r="F785" i="2"/>
  <c r="L785" i="2"/>
  <c r="E785" i="2"/>
  <c r="I785" i="2"/>
  <c r="D785" i="2"/>
  <c r="M785" i="2"/>
  <c r="H785" i="2"/>
  <c r="G785" i="2"/>
  <c r="Q656" i="2"/>
  <c r="K656" i="2"/>
  <c r="F656" i="2"/>
  <c r="H656" i="2"/>
  <c r="N656" i="2"/>
  <c r="Q684" i="2"/>
  <c r="K684" i="2"/>
  <c r="F684" i="2"/>
  <c r="M684" i="2"/>
  <c r="G684" i="2"/>
  <c r="L684" i="2"/>
  <c r="E684" i="2"/>
  <c r="N684" i="2"/>
  <c r="Q692" i="2"/>
  <c r="K692" i="2"/>
  <c r="F692" i="2"/>
  <c r="M692" i="2"/>
  <c r="G692" i="2"/>
  <c r="L692" i="2"/>
  <c r="E692" i="2"/>
  <c r="N692" i="2"/>
  <c r="Q700" i="2"/>
  <c r="K700" i="2"/>
  <c r="F700" i="2"/>
  <c r="M700" i="2"/>
  <c r="G700" i="2"/>
  <c r="L700" i="2"/>
  <c r="E700" i="2"/>
  <c r="N700" i="2"/>
  <c r="Q708" i="2"/>
  <c r="K708" i="2"/>
  <c r="F708" i="2"/>
  <c r="M708" i="2"/>
  <c r="G708" i="2"/>
  <c r="L708" i="2"/>
  <c r="E708" i="2"/>
  <c r="N708" i="2"/>
  <c r="Q724" i="2"/>
  <c r="K724" i="2"/>
  <c r="F724" i="2"/>
  <c r="M724" i="2"/>
  <c r="G724" i="2"/>
  <c r="L724" i="2"/>
  <c r="E724" i="2"/>
  <c r="N724" i="2"/>
  <c r="Q740" i="2"/>
  <c r="K740" i="2"/>
  <c r="F740" i="2"/>
  <c r="M740" i="2"/>
  <c r="G740" i="2"/>
  <c r="L740" i="2"/>
  <c r="E740" i="2"/>
  <c r="N740" i="2"/>
  <c r="Q748" i="2"/>
  <c r="K748" i="2"/>
  <c r="F748" i="2"/>
  <c r="M748" i="2"/>
  <c r="G748" i="2"/>
  <c r="L748" i="2"/>
  <c r="E748" i="2"/>
  <c r="N748" i="2"/>
  <c r="G756" i="2"/>
  <c r="Q764" i="2"/>
  <c r="K764" i="2"/>
  <c r="F764" i="2"/>
  <c r="M764" i="2"/>
  <c r="G764" i="2"/>
  <c r="L764" i="2"/>
  <c r="E764" i="2"/>
  <c r="N764" i="2"/>
  <c r="K772" i="2"/>
  <c r="F772" i="2"/>
  <c r="Q780" i="2"/>
  <c r="K780" i="2"/>
  <c r="F780" i="2"/>
  <c r="M780" i="2"/>
  <c r="G780" i="2"/>
  <c r="L780" i="2"/>
  <c r="E780" i="2"/>
  <c r="N780" i="2"/>
  <c r="H784" i="2"/>
  <c r="Q788" i="2"/>
  <c r="K788" i="2"/>
  <c r="F788" i="2"/>
  <c r="M788" i="2"/>
  <c r="G788" i="2"/>
  <c r="L788" i="2"/>
  <c r="E788" i="2"/>
  <c r="N788" i="2"/>
  <c r="H792" i="2"/>
  <c r="Q796" i="2"/>
  <c r="K796" i="2"/>
  <c r="F796" i="2"/>
  <c r="M796" i="2"/>
  <c r="G796" i="2"/>
  <c r="L796" i="2"/>
  <c r="E796" i="2"/>
  <c r="N796" i="2"/>
  <c r="H800" i="2"/>
  <c r="E804" i="2"/>
  <c r="N804" i="2"/>
  <c r="H808" i="2"/>
  <c r="H825" i="2"/>
  <c r="N847" i="2"/>
  <c r="I847" i="2"/>
  <c r="E847" i="2"/>
  <c r="K847" i="2"/>
  <c r="D847" i="2"/>
  <c r="H847" i="2"/>
  <c r="M847" i="2"/>
  <c r="F847" i="2"/>
  <c r="Q847" i="2"/>
  <c r="L847" i="2"/>
  <c r="G847" i="2"/>
  <c r="I652" i="2"/>
  <c r="Q653" i="2"/>
  <c r="K653" i="2"/>
  <c r="F653" i="2"/>
  <c r="H653" i="2"/>
  <c r="N653" i="2"/>
  <c r="D656" i="2"/>
  <c r="I656" i="2"/>
  <c r="Q661" i="2"/>
  <c r="K661" i="2"/>
  <c r="F661" i="2"/>
  <c r="I661" i="2"/>
  <c r="D661" i="2"/>
  <c r="L661" i="2"/>
  <c r="Q665" i="2"/>
  <c r="K665" i="2"/>
  <c r="F665" i="2"/>
  <c r="I665" i="2"/>
  <c r="D665" i="2"/>
  <c r="L665" i="2"/>
  <c r="Q669" i="2"/>
  <c r="K669" i="2"/>
  <c r="F669" i="2"/>
  <c r="I669" i="2"/>
  <c r="D669" i="2"/>
  <c r="L669" i="2"/>
  <c r="Q677" i="2"/>
  <c r="K677" i="2"/>
  <c r="F677" i="2"/>
  <c r="I677" i="2"/>
  <c r="D677" i="2"/>
  <c r="L677" i="2"/>
  <c r="L681" i="2"/>
  <c r="D684" i="2"/>
  <c r="Q685" i="2"/>
  <c r="K685" i="2"/>
  <c r="F685" i="2"/>
  <c r="L685" i="2"/>
  <c r="E685" i="2"/>
  <c r="I685" i="2"/>
  <c r="D685" i="2"/>
  <c r="N685" i="2"/>
  <c r="D692" i="2"/>
  <c r="D700" i="2"/>
  <c r="Q701" i="2"/>
  <c r="K701" i="2"/>
  <c r="F701" i="2"/>
  <c r="L701" i="2"/>
  <c r="E701" i="2"/>
  <c r="I701" i="2"/>
  <c r="D701" i="2"/>
  <c r="N701" i="2"/>
  <c r="D708" i="2"/>
  <c r="K709" i="2"/>
  <c r="Q717" i="2"/>
  <c r="K717" i="2"/>
  <c r="F717" i="2"/>
  <c r="L717" i="2"/>
  <c r="E717" i="2"/>
  <c r="I717" i="2"/>
  <c r="D717" i="2"/>
  <c r="N717" i="2"/>
  <c r="D724" i="2"/>
  <c r="D725" i="2"/>
  <c r="N725" i="2"/>
  <c r="Q733" i="2"/>
  <c r="K733" i="2"/>
  <c r="F733" i="2"/>
  <c r="L733" i="2"/>
  <c r="E733" i="2"/>
  <c r="I733" i="2"/>
  <c r="D733" i="2"/>
  <c r="N733" i="2"/>
  <c r="D740" i="2"/>
  <c r="E741" i="2"/>
  <c r="D748" i="2"/>
  <c r="Q749" i="2"/>
  <c r="K749" i="2"/>
  <c r="F749" i="2"/>
  <c r="L749" i="2"/>
  <c r="E749" i="2"/>
  <c r="I749" i="2"/>
  <c r="D749" i="2"/>
  <c r="N749" i="2"/>
  <c r="Q757" i="2"/>
  <c r="K757" i="2"/>
  <c r="F757" i="2"/>
  <c r="L757" i="2"/>
  <c r="E757" i="2"/>
  <c r="I757" i="2"/>
  <c r="D757" i="2"/>
  <c r="N757" i="2"/>
  <c r="D764" i="2"/>
  <c r="Q765" i="2"/>
  <c r="K765" i="2"/>
  <c r="F765" i="2"/>
  <c r="L765" i="2"/>
  <c r="E765" i="2"/>
  <c r="I765" i="2"/>
  <c r="D765" i="2"/>
  <c r="N765" i="2"/>
  <c r="Q773" i="2"/>
  <c r="K773" i="2"/>
  <c r="F773" i="2"/>
  <c r="L773" i="2"/>
  <c r="E773" i="2"/>
  <c r="I773" i="2"/>
  <c r="D773" i="2"/>
  <c r="N773" i="2"/>
  <c r="D780" i="2"/>
  <c r="Q781" i="2"/>
  <c r="K781" i="2"/>
  <c r="F781" i="2"/>
  <c r="L781" i="2"/>
  <c r="E781" i="2"/>
  <c r="I781" i="2"/>
  <c r="D781" i="2"/>
  <c r="N781" i="2"/>
  <c r="D788" i="2"/>
  <c r="Q789" i="2"/>
  <c r="K789" i="2"/>
  <c r="F789" i="2"/>
  <c r="L789" i="2"/>
  <c r="E789" i="2"/>
  <c r="I789" i="2"/>
  <c r="D789" i="2"/>
  <c r="N789" i="2"/>
  <c r="D796" i="2"/>
  <c r="Q797" i="2"/>
  <c r="K797" i="2"/>
  <c r="F797" i="2"/>
  <c r="L797" i="2"/>
  <c r="E797" i="2"/>
  <c r="I797" i="2"/>
  <c r="D797" i="2"/>
  <c r="N797" i="2"/>
  <c r="D804" i="2"/>
  <c r="K805" i="2"/>
  <c r="Q784" i="2"/>
  <c r="K784" i="2"/>
  <c r="F784" i="2"/>
  <c r="M784" i="2"/>
  <c r="G784" i="2"/>
  <c r="L784" i="2"/>
  <c r="E784" i="2"/>
  <c r="N784" i="2"/>
  <c r="Q792" i="2"/>
  <c r="K792" i="2"/>
  <c r="F792" i="2"/>
  <c r="M792" i="2"/>
  <c r="G792" i="2"/>
  <c r="L792" i="2"/>
  <c r="E792" i="2"/>
  <c r="N792" i="2"/>
  <c r="Q800" i="2"/>
  <c r="K800" i="2"/>
  <c r="F800" i="2"/>
  <c r="M800" i="2"/>
  <c r="G800" i="2"/>
  <c r="L800" i="2"/>
  <c r="E800" i="2"/>
  <c r="N800" i="2"/>
  <c r="Q808" i="2"/>
  <c r="K808" i="2"/>
  <c r="F808" i="2"/>
  <c r="M808" i="2"/>
  <c r="G808" i="2"/>
  <c r="L808" i="2"/>
  <c r="E808" i="2"/>
  <c r="N808" i="2"/>
  <c r="Q815" i="2"/>
  <c r="K815" i="2"/>
  <c r="F815" i="2"/>
  <c r="I815" i="2"/>
  <c r="D815" i="2"/>
  <c r="M815" i="2"/>
  <c r="G815" i="2"/>
  <c r="H815" i="2"/>
  <c r="E815" i="2"/>
  <c r="Q823" i="2"/>
  <c r="K823" i="2"/>
  <c r="F823" i="2"/>
  <c r="I823" i="2"/>
  <c r="D823" i="2"/>
  <c r="M823" i="2"/>
  <c r="G823" i="2"/>
  <c r="H823" i="2"/>
  <c r="E823" i="2"/>
  <c r="N837" i="2"/>
  <c r="I837" i="2"/>
  <c r="E837" i="2"/>
  <c r="M837" i="2"/>
  <c r="G837" i="2"/>
  <c r="L837" i="2"/>
  <c r="D837" i="2"/>
  <c r="H837" i="2"/>
  <c r="Q837" i="2"/>
  <c r="K837" i="2"/>
  <c r="F837" i="2"/>
  <c r="N853" i="2"/>
  <c r="H853" i="2"/>
  <c r="N831" i="2"/>
  <c r="K831" i="2"/>
  <c r="F831" i="2"/>
  <c r="I831" i="2"/>
  <c r="D831" i="2"/>
  <c r="M831" i="2"/>
  <c r="G831" i="2"/>
  <c r="Q831" i="2"/>
  <c r="M833" i="2"/>
  <c r="G833" i="2"/>
  <c r="N851" i="2"/>
  <c r="I851" i="2"/>
  <c r="E851" i="2"/>
  <c r="K851" i="2"/>
  <c r="D851" i="2"/>
  <c r="H851" i="2"/>
  <c r="M851" i="2"/>
  <c r="F851" i="2"/>
  <c r="N855" i="2"/>
  <c r="I855" i="2"/>
  <c r="E855" i="2"/>
  <c r="K855" i="2"/>
  <c r="D855" i="2"/>
  <c r="H855" i="2"/>
  <c r="Q855" i="2"/>
  <c r="G855" i="2"/>
  <c r="M855" i="2"/>
  <c r="F855" i="2"/>
  <c r="N888" i="2"/>
  <c r="I888" i="2"/>
  <c r="E888" i="2"/>
  <c r="M888" i="2"/>
  <c r="G888" i="2"/>
  <c r="Q888" i="2"/>
  <c r="F888" i="2"/>
  <c r="L888" i="2"/>
  <c r="D888" i="2"/>
  <c r="K888" i="2"/>
  <c r="H888" i="2"/>
  <c r="N904" i="2"/>
  <c r="I904" i="2"/>
  <c r="E904" i="2"/>
  <c r="M904" i="2"/>
  <c r="G904" i="2"/>
  <c r="Q904" i="2"/>
  <c r="F904" i="2"/>
  <c r="L904" i="2"/>
  <c r="D904" i="2"/>
  <c r="K904" i="2"/>
  <c r="H904" i="2"/>
  <c r="G912" i="2"/>
  <c r="Q928" i="2"/>
  <c r="K928" i="2"/>
  <c r="F928" i="2"/>
  <c r="L928" i="2"/>
  <c r="E928" i="2"/>
  <c r="H928" i="2"/>
  <c r="G928" i="2"/>
  <c r="N928" i="2"/>
  <c r="D928" i="2"/>
  <c r="M928" i="2"/>
  <c r="I928" i="2"/>
  <c r="M950" i="2"/>
  <c r="H950" i="2"/>
  <c r="D950" i="2"/>
  <c r="K950" i="2"/>
  <c r="E950" i="2"/>
  <c r="N950" i="2"/>
  <c r="F950" i="2"/>
  <c r="G950" i="2"/>
  <c r="L950" i="2"/>
  <c r="I950" i="2"/>
  <c r="Q950" i="2"/>
  <c r="Q662" i="2"/>
  <c r="K662" i="2"/>
  <c r="F662" i="2"/>
  <c r="H662" i="2"/>
  <c r="N662" i="2"/>
  <c r="Q666" i="2"/>
  <c r="K666" i="2"/>
  <c r="F666" i="2"/>
  <c r="H666" i="2"/>
  <c r="N666" i="2"/>
  <c r="Q670" i="2"/>
  <c r="K670" i="2"/>
  <c r="F670" i="2"/>
  <c r="H670" i="2"/>
  <c r="N670" i="2"/>
  <c r="Q674" i="2"/>
  <c r="K674" i="2"/>
  <c r="F674" i="2"/>
  <c r="H674" i="2"/>
  <c r="N674" i="2"/>
  <c r="Q678" i="2"/>
  <c r="K678" i="2"/>
  <c r="F678" i="2"/>
  <c r="H678" i="2"/>
  <c r="N678" i="2"/>
  <c r="Q682" i="2"/>
  <c r="K682" i="2"/>
  <c r="F682" i="2"/>
  <c r="H682" i="2"/>
  <c r="N682" i="2"/>
  <c r="Q686" i="2"/>
  <c r="K686" i="2"/>
  <c r="F686" i="2"/>
  <c r="H686" i="2"/>
  <c r="N686" i="2"/>
  <c r="G687" i="2"/>
  <c r="Q690" i="2"/>
  <c r="K690" i="2"/>
  <c r="F690" i="2"/>
  <c r="H690" i="2"/>
  <c r="N690" i="2"/>
  <c r="G691" i="2"/>
  <c r="Q694" i="2"/>
  <c r="K694" i="2"/>
  <c r="G699" i="2"/>
  <c r="Q702" i="2"/>
  <c r="K702" i="2"/>
  <c r="F702" i="2"/>
  <c r="H702" i="2"/>
  <c r="N702" i="2"/>
  <c r="Q706" i="2"/>
  <c r="K706" i="2"/>
  <c r="F706" i="2"/>
  <c r="H706" i="2"/>
  <c r="N706" i="2"/>
  <c r="G707" i="2"/>
  <c r="Q710" i="2"/>
  <c r="K710" i="2"/>
  <c r="F710" i="2"/>
  <c r="H710" i="2"/>
  <c r="N710" i="2"/>
  <c r="G711" i="2"/>
  <c r="Q714" i="2"/>
  <c r="K714" i="2"/>
  <c r="F714" i="2"/>
  <c r="H714" i="2"/>
  <c r="N714" i="2"/>
  <c r="G715" i="2"/>
  <c r="K718" i="2"/>
  <c r="N718" i="2"/>
  <c r="G719" i="2"/>
  <c r="Q722" i="2"/>
  <c r="K722" i="2"/>
  <c r="F722" i="2"/>
  <c r="H722" i="2"/>
  <c r="N722" i="2"/>
  <c r="G723" i="2"/>
  <c r="Q726" i="2"/>
  <c r="G727" i="2"/>
  <c r="Q730" i="2"/>
  <c r="G731" i="2"/>
  <c r="Q734" i="2"/>
  <c r="K734" i="2"/>
  <c r="F734" i="2"/>
  <c r="H734" i="2"/>
  <c r="N734" i="2"/>
  <c r="G735" i="2"/>
  <c r="Q738" i="2"/>
  <c r="K738" i="2"/>
  <c r="F738" i="2"/>
  <c r="H738" i="2"/>
  <c r="N738" i="2"/>
  <c r="G739" i="2"/>
  <c r="Q742" i="2"/>
  <c r="K742" i="2"/>
  <c r="F742" i="2"/>
  <c r="H742" i="2"/>
  <c r="N742" i="2"/>
  <c r="G743" i="2"/>
  <c r="Q746" i="2"/>
  <c r="K746" i="2"/>
  <c r="F746" i="2"/>
  <c r="H746" i="2"/>
  <c r="N746" i="2"/>
  <c r="G747" i="2"/>
  <c r="G751" i="2"/>
  <c r="G755" i="2"/>
  <c r="G759" i="2"/>
  <c r="G763" i="2"/>
  <c r="G767" i="2"/>
  <c r="G775" i="2"/>
  <c r="G779" i="2"/>
  <c r="G783" i="2"/>
  <c r="G787" i="2"/>
  <c r="G791" i="2"/>
  <c r="G795" i="2"/>
  <c r="G799" i="2"/>
  <c r="Q806" i="2"/>
  <c r="K806" i="2"/>
  <c r="F806" i="2"/>
  <c r="H806" i="2"/>
  <c r="N806" i="2"/>
  <c r="G807" i="2"/>
  <c r="Q810" i="2"/>
  <c r="K810" i="2"/>
  <c r="F810" i="2"/>
  <c r="H810" i="2"/>
  <c r="N810" i="2"/>
  <c r="G811" i="2"/>
  <c r="Q814" i="2"/>
  <c r="K814" i="2"/>
  <c r="F814" i="2"/>
  <c r="L814" i="2"/>
  <c r="E814" i="2"/>
  <c r="I814" i="2"/>
  <c r="E831" i="2"/>
  <c r="F833" i="2"/>
  <c r="N839" i="2"/>
  <c r="I839" i="2"/>
  <c r="E839" i="2"/>
  <c r="K839" i="2"/>
  <c r="D839" i="2"/>
  <c r="H839" i="2"/>
  <c r="M839" i="2"/>
  <c r="F839" i="2"/>
  <c r="M845" i="2"/>
  <c r="D845" i="2"/>
  <c r="G851" i="2"/>
  <c r="L855" i="2"/>
  <c r="N892" i="2"/>
  <c r="I892" i="2"/>
  <c r="E892" i="2"/>
  <c r="M892" i="2"/>
  <c r="G892" i="2"/>
  <c r="Q892" i="2"/>
  <c r="F892" i="2"/>
  <c r="L892" i="2"/>
  <c r="D892" i="2"/>
  <c r="K892" i="2"/>
  <c r="H892" i="2"/>
  <c r="N916" i="2"/>
  <c r="I916" i="2"/>
  <c r="E916" i="2"/>
  <c r="M916" i="2"/>
  <c r="G916" i="2"/>
  <c r="Q916" i="2"/>
  <c r="F916" i="2"/>
  <c r="L916" i="2"/>
  <c r="D916" i="2"/>
  <c r="K916" i="2"/>
  <c r="H916" i="2"/>
  <c r="Q687" i="2"/>
  <c r="K687" i="2"/>
  <c r="F687" i="2"/>
  <c r="H687" i="2"/>
  <c r="N687" i="2"/>
  <c r="Q691" i="2"/>
  <c r="K691" i="2"/>
  <c r="F691" i="2"/>
  <c r="H691" i="2"/>
  <c r="N691" i="2"/>
  <c r="K695" i="2"/>
  <c r="N695" i="2"/>
  <c r="Q699" i="2"/>
  <c r="K699" i="2"/>
  <c r="F699" i="2"/>
  <c r="H699" i="2"/>
  <c r="N699" i="2"/>
  <c r="H703" i="2"/>
  <c r="N703" i="2"/>
  <c r="Q707" i="2"/>
  <c r="K707" i="2"/>
  <c r="F707" i="2"/>
  <c r="H707" i="2"/>
  <c r="N707" i="2"/>
  <c r="Q711" i="2"/>
  <c r="K711" i="2"/>
  <c r="F711" i="2"/>
  <c r="H711" i="2"/>
  <c r="N711" i="2"/>
  <c r="Q715" i="2"/>
  <c r="K715" i="2"/>
  <c r="F715" i="2"/>
  <c r="H715" i="2"/>
  <c r="N715" i="2"/>
  <c r="Q719" i="2"/>
  <c r="K719" i="2"/>
  <c r="F719" i="2"/>
  <c r="H719" i="2"/>
  <c r="N719" i="2"/>
  <c r="Q723" i="2"/>
  <c r="K723" i="2"/>
  <c r="F723" i="2"/>
  <c r="H723" i="2"/>
  <c r="N723" i="2"/>
  <c r="Q727" i="2"/>
  <c r="K727" i="2"/>
  <c r="F727" i="2"/>
  <c r="H727" i="2"/>
  <c r="N727" i="2"/>
  <c r="Q731" i="2"/>
  <c r="K731" i="2"/>
  <c r="F731" i="2"/>
  <c r="H731" i="2"/>
  <c r="N731" i="2"/>
  <c r="Q735" i="2"/>
  <c r="K735" i="2"/>
  <c r="F735" i="2"/>
  <c r="H735" i="2"/>
  <c r="N735" i="2"/>
  <c r="Q739" i="2"/>
  <c r="K739" i="2"/>
  <c r="F739" i="2"/>
  <c r="H739" i="2"/>
  <c r="N739" i="2"/>
  <c r="Q743" i="2"/>
  <c r="K743" i="2"/>
  <c r="F743" i="2"/>
  <c r="H743" i="2"/>
  <c r="N743" i="2"/>
  <c r="Q747" i="2"/>
  <c r="K747" i="2"/>
  <c r="F747" i="2"/>
  <c r="H747" i="2"/>
  <c r="N747" i="2"/>
  <c r="Q751" i="2"/>
  <c r="K751" i="2"/>
  <c r="F751" i="2"/>
  <c r="H751" i="2"/>
  <c r="N751" i="2"/>
  <c r="Q755" i="2"/>
  <c r="K755" i="2"/>
  <c r="F755" i="2"/>
  <c r="H755" i="2"/>
  <c r="N755" i="2"/>
  <c r="Q759" i="2"/>
  <c r="K759" i="2"/>
  <c r="F759" i="2"/>
  <c r="H759" i="2"/>
  <c r="N759" i="2"/>
  <c r="Q763" i="2"/>
  <c r="K763" i="2"/>
  <c r="F763" i="2"/>
  <c r="H763" i="2"/>
  <c r="N763" i="2"/>
  <c r="Q767" i="2"/>
  <c r="K767" i="2"/>
  <c r="F767" i="2"/>
  <c r="H767" i="2"/>
  <c r="N767" i="2"/>
  <c r="Q775" i="2"/>
  <c r="K775" i="2"/>
  <c r="F775" i="2"/>
  <c r="H775" i="2"/>
  <c r="N775" i="2"/>
  <c r="Q779" i="2"/>
  <c r="K779" i="2"/>
  <c r="F779" i="2"/>
  <c r="H779" i="2"/>
  <c r="N779" i="2"/>
  <c r="Q783" i="2"/>
  <c r="K783" i="2"/>
  <c r="F783" i="2"/>
  <c r="H783" i="2"/>
  <c r="N783" i="2"/>
  <c r="Q787" i="2"/>
  <c r="K787" i="2"/>
  <c r="F787" i="2"/>
  <c r="H787" i="2"/>
  <c r="N787" i="2"/>
  <c r="Q791" i="2"/>
  <c r="K791" i="2"/>
  <c r="F791" i="2"/>
  <c r="H791" i="2"/>
  <c r="N791" i="2"/>
  <c r="Q795" i="2"/>
  <c r="K795" i="2"/>
  <c r="F795" i="2"/>
  <c r="H795" i="2"/>
  <c r="N795" i="2"/>
  <c r="Q799" i="2"/>
  <c r="K799" i="2"/>
  <c r="F799" i="2"/>
  <c r="H799" i="2"/>
  <c r="N799" i="2"/>
  <c r="Q807" i="2"/>
  <c r="K807" i="2"/>
  <c r="F807" i="2"/>
  <c r="H807" i="2"/>
  <c r="N807" i="2"/>
  <c r="Q811" i="2"/>
  <c r="K811" i="2"/>
  <c r="F811" i="2"/>
  <c r="H811" i="2"/>
  <c r="N811" i="2"/>
  <c r="Q813" i="2"/>
  <c r="K813" i="2"/>
  <c r="F813" i="2"/>
  <c r="M813" i="2"/>
  <c r="G813" i="2"/>
  <c r="I813" i="2"/>
  <c r="N819" i="2"/>
  <c r="Q821" i="2"/>
  <c r="K821" i="2"/>
  <c r="F821" i="2"/>
  <c r="M821" i="2"/>
  <c r="G821" i="2"/>
  <c r="I821" i="2"/>
  <c r="D821" i="2"/>
  <c r="N821" i="2"/>
  <c r="Q827" i="2"/>
  <c r="K827" i="2"/>
  <c r="F827" i="2"/>
  <c r="I827" i="2"/>
  <c r="D827" i="2"/>
  <c r="M827" i="2"/>
  <c r="G827" i="2"/>
  <c r="N827" i="2"/>
  <c r="Q829" i="2"/>
  <c r="K829" i="2"/>
  <c r="F829" i="2"/>
  <c r="M829" i="2"/>
  <c r="G829" i="2"/>
  <c r="I829" i="2"/>
  <c r="D829" i="2"/>
  <c r="N829" i="2"/>
  <c r="H831" i="2"/>
  <c r="K833" i="2"/>
  <c r="N843" i="2"/>
  <c r="I843" i="2"/>
  <c r="E843" i="2"/>
  <c r="K843" i="2"/>
  <c r="D843" i="2"/>
  <c r="H843" i="2"/>
  <c r="M843" i="2"/>
  <c r="F843" i="2"/>
  <c r="N849" i="2"/>
  <c r="I849" i="2"/>
  <c r="E849" i="2"/>
  <c r="M849" i="2"/>
  <c r="G849" i="2"/>
  <c r="L849" i="2"/>
  <c r="D849" i="2"/>
  <c r="H849" i="2"/>
  <c r="L851" i="2"/>
  <c r="N859" i="2"/>
  <c r="I859" i="2"/>
  <c r="E859" i="2"/>
  <c r="K859" i="2"/>
  <c r="D859" i="2"/>
  <c r="H859" i="2"/>
  <c r="Q859" i="2"/>
  <c r="G859" i="2"/>
  <c r="M859" i="2"/>
  <c r="F859" i="2"/>
  <c r="N864" i="2"/>
  <c r="I864" i="2"/>
  <c r="E864" i="2"/>
  <c r="M864" i="2"/>
  <c r="G864" i="2"/>
  <c r="Q864" i="2"/>
  <c r="F864" i="2"/>
  <c r="L864" i="2"/>
  <c r="D864" i="2"/>
  <c r="K864" i="2"/>
  <c r="H864" i="2"/>
  <c r="N868" i="2"/>
  <c r="I868" i="2"/>
  <c r="E868" i="2"/>
  <c r="M868" i="2"/>
  <c r="G868" i="2"/>
  <c r="Q868" i="2"/>
  <c r="F868" i="2"/>
  <c r="L868" i="2"/>
  <c r="D868" i="2"/>
  <c r="K868" i="2"/>
  <c r="H868" i="2"/>
  <c r="N872" i="2"/>
  <c r="I872" i="2"/>
  <c r="E872" i="2"/>
  <c r="M872" i="2"/>
  <c r="G872" i="2"/>
  <c r="Q872" i="2"/>
  <c r="F872" i="2"/>
  <c r="L872" i="2"/>
  <c r="D872" i="2"/>
  <c r="K872" i="2"/>
  <c r="H872" i="2"/>
  <c r="E876" i="2"/>
  <c r="H876" i="2"/>
  <c r="N880" i="2"/>
  <c r="I880" i="2"/>
  <c r="E880" i="2"/>
  <c r="M880" i="2"/>
  <c r="G880" i="2"/>
  <c r="Q880" i="2"/>
  <c r="F880" i="2"/>
  <c r="L880" i="2"/>
  <c r="D880" i="2"/>
  <c r="K880" i="2"/>
  <c r="H880" i="2"/>
  <c r="N896" i="2"/>
  <c r="I896" i="2"/>
  <c r="E896" i="2"/>
  <c r="M896" i="2"/>
  <c r="G896" i="2"/>
  <c r="Q896" i="2"/>
  <c r="F896" i="2"/>
  <c r="L896" i="2"/>
  <c r="D896" i="2"/>
  <c r="K896" i="2"/>
  <c r="H896" i="2"/>
  <c r="N920" i="2"/>
  <c r="I920" i="2"/>
  <c r="E920" i="2"/>
  <c r="M920" i="2"/>
  <c r="G920" i="2"/>
  <c r="Q920" i="2"/>
  <c r="F920" i="2"/>
  <c r="L920" i="2"/>
  <c r="D920" i="2"/>
  <c r="K920" i="2"/>
  <c r="H920" i="2"/>
  <c r="Q931" i="2"/>
  <c r="K931" i="2"/>
  <c r="F931" i="2"/>
  <c r="M931" i="2"/>
  <c r="G931" i="2"/>
  <c r="N931" i="2"/>
  <c r="E931" i="2"/>
  <c r="I931" i="2"/>
  <c r="H931" i="2"/>
  <c r="L931" i="2"/>
  <c r="D931" i="2"/>
  <c r="Q818" i="2"/>
  <c r="K818" i="2"/>
  <c r="F818" i="2"/>
  <c r="H818" i="2"/>
  <c r="N818" i="2"/>
  <c r="K826" i="2"/>
  <c r="H826" i="2"/>
  <c r="N834" i="2"/>
  <c r="I834" i="2"/>
  <c r="E834" i="2"/>
  <c r="L834" i="2"/>
  <c r="F834" i="2"/>
  <c r="K834" i="2"/>
  <c r="N838" i="2"/>
  <c r="I838" i="2"/>
  <c r="E838" i="2"/>
  <c r="L838" i="2"/>
  <c r="F838" i="2"/>
  <c r="K838" i="2"/>
  <c r="N842" i="2"/>
  <c r="I842" i="2"/>
  <c r="E842" i="2"/>
  <c r="L842" i="2"/>
  <c r="F842" i="2"/>
  <c r="K842" i="2"/>
  <c r="N846" i="2"/>
  <c r="I846" i="2"/>
  <c r="E846" i="2"/>
  <c r="L846" i="2"/>
  <c r="F846" i="2"/>
  <c r="K846" i="2"/>
  <c r="N850" i="2"/>
  <c r="I850" i="2"/>
  <c r="E850" i="2"/>
  <c r="L850" i="2"/>
  <c r="F850" i="2"/>
  <c r="K850" i="2"/>
  <c r="N854" i="2"/>
  <c r="I854" i="2"/>
  <c r="E854" i="2"/>
  <c r="L854" i="2"/>
  <c r="F854" i="2"/>
  <c r="K854" i="2"/>
  <c r="N858" i="2"/>
  <c r="I858" i="2"/>
  <c r="E858" i="2"/>
  <c r="L858" i="2"/>
  <c r="F858" i="2"/>
  <c r="K858" i="2"/>
  <c r="K869" i="2"/>
  <c r="K873" i="2"/>
  <c r="K877" i="2"/>
  <c r="M952" i="2"/>
  <c r="H952" i="2"/>
  <c r="D952" i="2"/>
  <c r="N952" i="2"/>
  <c r="G952" i="2"/>
  <c r="I952" i="2"/>
  <c r="Q952" i="2"/>
  <c r="E952" i="2"/>
  <c r="L952" i="2"/>
  <c r="K952" i="2"/>
  <c r="F952" i="2"/>
  <c r="N857" i="2"/>
  <c r="I857" i="2"/>
  <c r="E857" i="2"/>
  <c r="M857" i="2"/>
  <c r="G857" i="2"/>
  <c r="K857" i="2"/>
  <c r="Q861" i="2"/>
  <c r="Q980" i="2"/>
  <c r="K980" i="2"/>
  <c r="F980" i="2"/>
  <c r="M980" i="2"/>
  <c r="G980" i="2"/>
  <c r="N980" i="2"/>
  <c r="E980" i="2"/>
  <c r="H980" i="2"/>
  <c r="I980" i="2"/>
  <c r="L980" i="2"/>
  <c r="D980" i="2"/>
  <c r="Q812" i="2"/>
  <c r="K812" i="2"/>
  <c r="F812" i="2"/>
  <c r="H812" i="2"/>
  <c r="N812" i="2"/>
  <c r="Q816" i="2"/>
  <c r="K816" i="2"/>
  <c r="F816" i="2"/>
  <c r="H816" i="2"/>
  <c r="N816" i="2"/>
  <c r="E818" i="2"/>
  <c r="L818" i="2"/>
  <c r="Q820" i="2"/>
  <c r="K820" i="2"/>
  <c r="F820" i="2"/>
  <c r="H820" i="2"/>
  <c r="N820" i="2"/>
  <c r="Q824" i="2"/>
  <c r="E826" i="2"/>
  <c r="Q828" i="2"/>
  <c r="K828" i="2"/>
  <c r="F828" i="2"/>
  <c r="H828" i="2"/>
  <c r="N828" i="2"/>
  <c r="E830" i="2"/>
  <c r="L830" i="2"/>
  <c r="G834" i="2"/>
  <c r="Q834" i="2"/>
  <c r="D857" i="2"/>
  <c r="L857" i="2"/>
  <c r="N869" i="2"/>
  <c r="I869" i="2"/>
  <c r="E869" i="2"/>
  <c r="L869" i="2"/>
  <c r="F869" i="2"/>
  <c r="H869" i="2"/>
  <c r="Q869" i="2"/>
  <c r="G869" i="2"/>
  <c r="N873" i="2"/>
  <c r="I873" i="2"/>
  <c r="E873" i="2"/>
  <c r="L873" i="2"/>
  <c r="F873" i="2"/>
  <c r="H873" i="2"/>
  <c r="Q873" i="2"/>
  <c r="G873" i="2"/>
  <c r="N877" i="2"/>
  <c r="I877" i="2"/>
  <c r="E877" i="2"/>
  <c r="L877" i="2"/>
  <c r="F877" i="2"/>
  <c r="H877" i="2"/>
  <c r="Q877" i="2"/>
  <c r="G877" i="2"/>
  <c r="I881" i="2"/>
  <c r="E881" i="2"/>
  <c r="H885" i="2"/>
  <c r="I889" i="2"/>
  <c r="N893" i="2"/>
  <c r="I893" i="2"/>
  <c r="E893" i="2"/>
  <c r="L893" i="2"/>
  <c r="F893" i="2"/>
  <c r="H893" i="2"/>
  <c r="Q893" i="2"/>
  <c r="G893" i="2"/>
  <c r="N897" i="2"/>
  <c r="I897" i="2"/>
  <c r="E897" i="2"/>
  <c r="L897" i="2"/>
  <c r="F897" i="2"/>
  <c r="H897" i="2"/>
  <c r="Q897" i="2"/>
  <c r="G897" i="2"/>
  <c r="N901" i="2"/>
  <c r="I901" i="2"/>
  <c r="E901" i="2"/>
  <c r="L901" i="2"/>
  <c r="F901" i="2"/>
  <c r="H901" i="2"/>
  <c r="Q901" i="2"/>
  <c r="G901" i="2"/>
  <c r="E905" i="2"/>
  <c r="N909" i="2"/>
  <c r="I909" i="2"/>
  <c r="E909" i="2"/>
  <c r="L909" i="2"/>
  <c r="F909" i="2"/>
  <c r="H909" i="2"/>
  <c r="Q909" i="2"/>
  <c r="G909" i="2"/>
  <c r="N921" i="2"/>
  <c r="I921" i="2"/>
  <c r="E921" i="2"/>
  <c r="L921" i="2"/>
  <c r="F921" i="2"/>
  <c r="H921" i="2"/>
  <c r="Q921" i="2"/>
  <c r="G921" i="2"/>
  <c r="N925" i="2"/>
  <c r="I925" i="2"/>
  <c r="E925" i="2"/>
  <c r="L925" i="2"/>
  <c r="F925" i="2"/>
  <c r="H925" i="2"/>
  <c r="Q925" i="2"/>
  <c r="G925" i="2"/>
  <c r="Q932" i="2"/>
  <c r="K932" i="2"/>
  <c r="D932" i="2"/>
  <c r="M935" i="2"/>
  <c r="K935" i="2"/>
  <c r="F935" i="2"/>
  <c r="N935" i="2"/>
  <c r="G935" i="2"/>
  <c r="Q935" i="2"/>
  <c r="E935" i="2"/>
  <c r="I935" i="2"/>
  <c r="H935" i="2"/>
  <c r="G956" i="2"/>
  <c r="M962" i="2"/>
  <c r="H962" i="2"/>
  <c r="D962" i="2"/>
  <c r="K962" i="2"/>
  <c r="E962" i="2"/>
  <c r="N962" i="2"/>
  <c r="F962" i="2"/>
  <c r="G962" i="2"/>
  <c r="Q962" i="2"/>
  <c r="L962" i="2"/>
  <c r="M946" i="2"/>
  <c r="H946" i="2"/>
  <c r="D946" i="2"/>
  <c r="K946" i="2"/>
  <c r="E946" i="2"/>
  <c r="N946" i="2"/>
  <c r="F946" i="2"/>
  <c r="G946" i="2"/>
  <c r="Q946" i="2"/>
  <c r="L946" i="2"/>
  <c r="M966" i="2"/>
  <c r="H966" i="2"/>
  <c r="D966" i="2"/>
  <c r="K966" i="2"/>
  <c r="E966" i="2"/>
  <c r="N966" i="2"/>
  <c r="F966" i="2"/>
  <c r="G966" i="2"/>
  <c r="L966" i="2"/>
  <c r="I966" i="2"/>
  <c r="Q981" i="2"/>
  <c r="K981" i="2"/>
  <c r="F981" i="2"/>
  <c r="L981" i="2"/>
  <c r="E981" i="2"/>
  <c r="H981" i="2"/>
  <c r="N981" i="2"/>
  <c r="D981" i="2"/>
  <c r="I981" i="2"/>
  <c r="M981" i="2"/>
  <c r="Q988" i="2"/>
  <c r="K988" i="2"/>
  <c r="F988" i="2"/>
  <c r="M988" i="2"/>
  <c r="G988" i="2"/>
  <c r="L988" i="2"/>
  <c r="D988" i="2"/>
  <c r="N988" i="2"/>
  <c r="E988" i="2"/>
  <c r="I988" i="2"/>
  <c r="H988" i="2"/>
  <c r="N848" i="2"/>
  <c r="I848" i="2"/>
  <c r="E848" i="2"/>
  <c r="H848" i="2"/>
  <c r="Q848" i="2"/>
  <c r="N852" i="2"/>
  <c r="I852" i="2"/>
  <c r="E852" i="2"/>
  <c r="H852" i="2"/>
  <c r="Q852" i="2"/>
  <c r="N856" i="2"/>
  <c r="I856" i="2"/>
  <c r="E856" i="2"/>
  <c r="H856" i="2"/>
  <c r="Q856" i="2"/>
  <c r="N860" i="2"/>
  <c r="I860" i="2"/>
  <c r="E860" i="2"/>
  <c r="H860" i="2"/>
  <c r="Q860" i="2"/>
  <c r="N862" i="2"/>
  <c r="I862" i="2"/>
  <c r="E862" i="2"/>
  <c r="K862" i="2"/>
  <c r="D862" i="2"/>
  <c r="L862" i="2"/>
  <c r="N866" i="2"/>
  <c r="I866" i="2"/>
  <c r="E866" i="2"/>
  <c r="K866" i="2"/>
  <c r="D866" i="2"/>
  <c r="L866" i="2"/>
  <c r="N870" i="2"/>
  <c r="I870" i="2"/>
  <c r="E870" i="2"/>
  <c r="K870" i="2"/>
  <c r="D870" i="2"/>
  <c r="L870" i="2"/>
  <c r="N874" i="2"/>
  <c r="I874" i="2"/>
  <c r="E874" i="2"/>
  <c r="K874" i="2"/>
  <c r="D874" i="2"/>
  <c r="L874" i="2"/>
  <c r="N882" i="2"/>
  <c r="I882" i="2"/>
  <c r="E882" i="2"/>
  <c r="K882" i="2"/>
  <c r="D882" i="2"/>
  <c r="L882" i="2"/>
  <c r="N886" i="2"/>
  <c r="I886" i="2"/>
  <c r="E886" i="2"/>
  <c r="K886" i="2"/>
  <c r="D886" i="2"/>
  <c r="L886" i="2"/>
  <c r="N890" i="2"/>
  <c r="I890" i="2"/>
  <c r="E890" i="2"/>
  <c r="K890" i="2"/>
  <c r="D890" i="2"/>
  <c r="L890" i="2"/>
  <c r="N894" i="2"/>
  <c r="I894" i="2"/>
  <c r="E894" i="2"/>
  <c r="K894" i="2"/>
  <c r="D894" i="2"/>
  <c r="L894" i="2"/>
  <c r="N898" i="2"/>
  <c r="I898" i="2"/>
  <c r="E898" i="2"/>
  <c r="K898" i="2"/>
  <c r="D898" i="2"/>
  <c r="L898" i="2"/>
  <c r="N902" i="2"/>
  <c r="I902" i="2"/>
  <c r="E902" i="2"/>
  <c r="K902" i="2"/>
  <c r="D902" i="2"/>
  <c r="L902" i="2"/>
  <c r="N906" i="2"/>
  <c r="I906" i="2"/>
  <c r="E906" i="2"/>
  <c r="K906" i="2"/>
  <c r="D906" i="2"/>
  <c r="L906" i="2"/>
  <c r="N914" i="2"/>
  <c r="I914" i="2"/>
  <c r="E914" i="2"/>
  <c r="K914" i="2"/>
  <c r="D914" i="2"/>
  <c r="L914" i="2"/>
  <c r="N918" i="2"/>
  <c r="I918" i="2"/>
  <c r="E918" i="2"/>
  <c r="K918" i="2"/>
  <c r="D918" i="2"/>
  <c r="L918" i="2"/>
  <c r="N922" i="2"/>
  <c r="I922" i="2"/>
  <c r="E922" i="2"/>
  <c r="K922" i="2"/>
  <c r="D922" i="2"/>
  <c r="L922" i="2"/>
  <c r="I926" i="2"/>
  <c r="K926" i="2"/>
  <c r="I946" i="2"/>
  <c r="Q966" i="2"/>
  <c r="M968" i="2"/>
  <c r="H968" i="2"/>
  <c r="D968" i="2"/>
  <c r="N968" i="2"/>
  <c r="G968" i="2"/>
  <c r="I968" i="2"/>
  <c r="Q968" i="2"/>
  <c r="E968" i="2"/>
  <c r="L968" i="2"/>
  <c r="K968" i="2"/>
  <c r="Q977" i="2"/>
  <c r="K977" i="2"/>
  <c r="F977" i="2"/>
  <c r="L977" i="2"/>
  <c r="E977" i="2"/>
  <c r="H977" i="2"/>
  <c r="N977" i="2"/>
  <c r="D977" i="2"/>
  <c r="M977" i="2"/>
  <c r="I977" i="2"/>
  <c r="G977" i="2"/>
  <c r="G981" i="2"/>
  <c r="N863" i="2"/>
  <c r="I863" i="2"/>
  <c r="E863" i="2"/>
  <c r="H863" i="2"/>
  <c r="Q863" i="2"/>
  <c r="N871" i="2"/>
  <c r="I871" i="2"/>
  <c r="E871" i="2"/>
  <c r="H871" i="2"/>
  <c r="Q871" i="2"/>
  <c r="N875" i="2"/>
  <c r="I875" i="2"/>
  <c r="E875" i="2"/>
  <c r="H875" i="2"/>
  <c r="Q875" i="2"/>
  <c r="N879" i="2"/>
  <c r="I879" i="2"/>
  <c r="E879" i="2"/>
  <c r="H879" i="2"/>
  <c r="Q879" i="2"/>
  <c r="N887" i="2"/>
  <c r="I887" i="2"/>
  <c r="E887" i="2"/>
  <c r="H887" i="2"/>
  <c r="Q887" i="2"/>
  <c r="N891" i="2"/>
  <c r="I891" i="2"/>
  <c r="E891" i="2"/>
  <c r="H891" i="2"/>
  <c r="Q891" i="2"/>
  <c r="N895" i="2"/>
  <c r="I895" i="2"/>
  <c r="E895" i="2"/>
  <c r="H895" i="2"/>
  <c r="Q895" i="2"/>
  <c r="N899" i="2"/>
  <c r="I899" i="2"/>
  <c r="E899" i="2"/>
  <c r="H899" i="2"/>
  <c r="Q899" i="2"/>
  <c r="N903" i="2"/>
  <c r="I903" i="2"/>
  <c r="E903" i="2"/>
  <c r="H903" i="2"/>
  <c r="Q903" i="2"/>
  <c r="I907" i="2"/>
  <c r="E907" i="2"/>
  <c r="N911" i="2"/>
  <c r="I911" i="2"/>
  <c r="E911" i="2"/>
  <c r="H911" i="2"/>
  <c r="Q911" i="2"/>
  <c r="E915" i="2"/>
  <c r="N919" i="2"/>
  <c r="I919" i="2"/>
  <c r="E919" i="2"/>
  <c r="H919" i="2"/>
  <c r="Q919" i="2"/>
  <c r="N923" i="2"/>
  <c r="I923" i="2"/>
  <c r="E923" i="2"/>
  <c r="H923" i="2"/>
  <c r="Q923" i="2"/>
  <c r="N927" i="2"/>
  <c r="I927" i="2"/>
  <c r="E927" i="2"/>
  <c r="H927" i="2"/>
  <c r="Q927" i="2"/>
  <c r="Q933" i="2"/>
  <c r="K933" i="2"/>
  <c r="F933" i="2"/>
  <c r="I933" i="2"/>
  <c r="D933" i="2"/>
  <c r="L933" i="2"/>
  <c r="M939" i="2"/>
  <c r="H939" i="2"/>
  <c r="D939" i="2"/>
  <c r="K939" i="2"/>
  <c r="E939" i="2"/>
  <c r="N939" i="2"/>
  <c r="F939" i="2"/>
  <c r="Q939" i="2"/>
  <c r="M941" i="2"/>
  <c r="H941" i="2"/>
  <c r="D941" i="2"/>
  <c r="N941" i="2"/>
  <c r="G941" i="2"/>
  <c r="I941" i="2"/>
  <c r="L941" i="2"/>
  <c r="M943" i="2"/>
  <c r="H943" i="2"/>
  <c r="D943" i="2"/>
  <c r="K943" i="2"/>
  <c r="E943" i="2"/>
  <c r="N943" i="2"/>
  <c r="F943" i="2"/>
  <c r="Q943" i="2"/>
  <c r="H954" i="2"/>
  <c r="K954" i="2"/>
  <c r="F954" i="2"/>
  <c r="Q960" i="2"/>
  <c r="E960" i="2"/>
  <c r="M970" i="2"/>
  <c r="H970" i="2"/>
  <c r="D970" i="2"/>
  <c r="K970" i="2"/>
  <c r="E970" i="2"/>
  <c r="N970" i="2"/>
  <c r="F970" i="2"/>
  <c r="G970" i="2"/>
  <c r="Q976" i="2"/>
  <c r="K976" i="2"/>
  <c r="F976" i="2"/>
  <c r="M976" i="2"/>
  <c r="G976" i="2"/>
  <c r="N976" i="2"/>
  <c r="E976" i="2"/>
  <c r="H976" i="2"/>
  <c r="L976" i="2"/>
  <c r="M948" i="2"/>
  <c r="H948" i="2"/>
  <c r="D948" i="2"/>
  <c r="N948" i="2"/>
  <c r="G948" i="2"/>
  <c r="I948" i="2"/>
  <c r="Q948" i="2"/>
  <c r="E948" i="2"/>
  <c r="M958" i="2"/>
  <c r="H958" i="2"/>
  <c r="D958" i="2"/>
  <c r="K958" i="2"/>
  <c r="E958" i="2"/>
  <c r="N958" i="2"/>
  <c r="F958" i="2"/>
  <c r="G958" i="2"/>
  <c r="M964" i="2"/>
  <c r="H964" i="2"/>
  <c r="D964" i="2"/>
  <c r="N964" i="2"/>
  <c r="G964" i="2"/>
  <c r="I964" i="2"/>
  <c r="Q964" i="2"/>
  <c r="E964" i="2"/>
  <c r="D976" i="2"/>
  <c r="Q984" i="2"/>
  <c r="K984" i="2"/>
  <c r="F984" i="2"/>
  <c r="M984" i="2"/>
  <c r="G984" i="2"/>
  <c r="L984" i="2"/>
  <c r="D984" i="2"/>
  <c r="N984" i="2"/>
  <c r="E984" i="2"/>
  <c r="I984" i="2"/>
  <c r="D992" i="2"/>
  <c r="Q930" i="2"/>
  <c r="K930" i="2"/>
  <c r="F930" i="2"/>
  <c r="H930" i="2"/>
  <c r="N930" i="2"/>
  <c r="Q934" i="2"/>
  <c r="K934" i="2"/>
  <c r="F934" i="2"/>
  <c r="H934" i="2"/>
  <c r="N934" i="2"/>
  <c r="M938" i="2"/>
  <c r="H938" i="2"/>
  <c r="D938" i="2"/>
  <c r="L938" i="2"/>
  <c r="F938" i="2"/>
  <c r="K938" i="2"/>
  <c r="M942" i="2"/>
  <c r="H942" i="2"/>
  <c r="D942" i="2"/>
  <c r="L942" i="2"/>
  <c r="F942" i="2"/>
  <c r="K942" i="2"/>
  <c r="Q973" i="2"/>
  <c r="K973" i="2"/>
  <c r="F973" i="2"/>
  <c r="L973" i="2"/>
  <c r="E973" i="2"/>
  <c r="H973" i="2"/>
  <c r="N973" i="2"/>
  <c r="D973" i="2"/>
  <c r="H984" i="2"/>
  <c r="M936" i="2"/>
  <c r="H936" i="2"/>
  <c r="D936" i="2"/>
  <c r="I936" i="2"/>
  <c r="Q936" i="2"/>
  <c r="M940" i="2"/>
  <c r="H940" i="2"/>
  <c r="D940" i="2"/>
  <c r="I940" i="2"/>
  <c r="Q940" i="2"/>
  <c r="M945" i="2"/>
  <c r="H945" i="2"/>
  <c r="D945" i="2"/>
  <c r="L945" i="2"/>
  <c r="F945" i="2"/>
  <c r="K945" i="2"/>
  <c r="M953" i="2"/>
  <c r="H953" i="2"/>
  <c r="D953" i="2"/>
  <c r="L953" i="2"/>
  <c r="F953" i="2"/>
  <c r="K953" i="2"/>
  <c r="M957" i="2"/>
  <c r="H957" i="2"/>
  <c r="D957" i="2"/>
  <c r="L957" i="2"/>
  <c r="F957" i="2"/>
  <c r="K957" i="2"/>
  <c r="D961" i="2"/>
  <c r="K961" i="2"/>
  <c r="Q985" i="2"/>
  <c r="K985" i="2"/>
  <c r="F985" i="2"/>
  <c r="L985" i="2"/>
  <c r="E985" i="2"/>
  <c r="N985" i="2"/>
  <c r="G985" i="2"/>
  <c r="H985" i="2"/>
  <c r="Q989" i="2"/>
  <c r="K989" i="2"/>
  <c r="F989" i="2"/>
  <c r="L989" i="2"/>
  <c r="E989" i="2"/>
  <c r="N989" i="2"/>
  <c r="G989" i="2"/>
  <c r="H989" i="2"/>
  <c r="H993" i="2"/>
  <c r="Q997" i="2"/>
  <c r="K997" i="2"/>
  <c r="F997" i="2"/>
  <c r="L997" i="2"/>
  <c r="E997" i="2"/>
  <c r="I997" i="2"/>
  <c r="D997" i="2"/>
  <c r="H997" i="2"/>
  <c r="M997" i="2"/>
  <c r="M951" i="2"/>
  <c r="H951" i="2"/>
  <c r="D951" i="2"/>
  <c r="I951" i="2"/>
  <c r="Q951" i="2"/>
  <c r="M955" i="2"/>
  <c r="H955" i="2"/>
  <c r="D955" i="2"/>
  <c r="I955" i="2"/>
  <c r="Q955" i="2"/>
  <c r="M959" i="2"/>
  <c r="H959" i="2"/>
  <c r="D959" i="2"/>
  <c r="I959" i="2"/>
  <c r="Q959" i="2"/>
  <c r="M963" i="2"/>
  <c r="M967" i="2"/>
  <c r="H967" i="2"/>
  <c r="D967" i="2"/>
  <c r="I967" i="2"/>
  <c r="Q967" i="2"/>
  <c r="M971" i="2"/>
  <c r="H971" i="2"/>
  <c r="D971" i="2"/>
  <c r="I971" i="2"/>
  <c r="Q971" i="2"/>
  <c r="Q974" i="2"/>
  <c r="K974" i="2"/>
  <c r="F974" i="2"/>
  <c r="I974" i="2"/>
  <c r="D974" i="2"/>
  <c r="L974" i="2"/>
  <c r="Q978" i="2"/>
  <c r="K978" i="2"/>
  <c r="F978" i="2"/>
  <c r="I978" i="2"/>
  <c r="D978" i="2"/>
  <c r="L978" i="2"/>
  <c r="Q982" i="2"/>
  <c r="K982" i="2"/>
  <c r="F982" i="2"/>
  <c r="I982" i="2"/>
  <c r="D982" i="2"/>
  <c r="L982" i="2"/>
  <c r="Q986" i="2"/>
  <c r="K986" i="2"/>
  <c r="F986" i="2"/>
  <c r="I986" i="2"/>
  <c r="D986" i="2"/>
  <c r="L986" i="2"/>
  <c r="Q990" i="2"/>
  <c r="K990" i="2"/>
  <c r="F990" i="2"/>
  <c r="I990" i="2"/>
  <c r="D990" i="2"/>
  <c r="L990" i="2"/>
  <c r="Q996" i="2"/>
  <c r="K996" i="2"/>
  <c r="F996" i="2"/>
  <c r="M996" i="2"/>
  <c r="G996" i="2"/>
  <c r="L996" i="2"/>
  <c r="E996" i="2"/>
  <c r="N996" i="2"/>
  <c r="Q1000" i="2"/>
  <c r="K1000" i="2"/>
  <c r="F1000" i="2"/>
  <c r="N1000" i="2"/>
  <c r="M1000" i="2"/>
  <c r="G1000" i="2"/>
  <c r="L1000" i="2"/>
  <c r="E1000" i="2"/>
  <c r="Q994" i="2"/>
  <c r="K994" i="2"/>
  <c r="F994" i="2"/>
  <c r="H994" i="2"/>
  <c r="N994" i="2"/>
  <c r="Q998" i="2"/>
  <c r="K998" i="2"/>
  <c r="F998" i="2"/>
  <c r="H998" i="2"/>
  <c r="N998" i="2"/>
  <c r="G999" i="2"/>
  <c r="Q975" i="2"/>
  <c r="K975" i="2"/>
  <c r="F975" i="2"/>
  <c r="H975" i="2"/>
  <c r="N975" i="2"/>
  <c r="Q979" i="2"/>
  <c r="K979" i="2"/>
  <c r="F979" i="2"/>
  <c r="H979" i="2"/>
  <c r="N979" i="2"/>
  <c r="Q983" i="2"/>
  <c r="K983" i="2"/>
  <c r="F983" i="2"/>
  <c r="H983" i="2"/>
  <c r="N983" i="2"/>
  <c r="Q987" i="2"/>
  <c r="K987" i="2"/>
  <c r="F987" i="2"/>
  <c r="H987" i="2"/>
  <c r="N987" i="2"/>
  <c r="D994" i="2"/>
  <c r="I994" i="2"/>
  <c r="D998" i="2"/>
  <c r="I998" i="2"/>
  <c r="Q999" i="2"/>
  <c r="K999" i="2"/>
  <c r="F999" i="2"/>
  <c r="H999" i="2"/>
  <c r="N999" i="2"/>
  <c r="M7" i="1"/>
  <c r="A1" i="2" s="1"/>
  <c r="O7" i="2"/>
  <c r="Y7" i="2"/>
  <c r="O11" i="2"/>
  <c r="Y11" i="2"/>
  <c r="O15" i="2"/>
  <c r="Y15" i="2"/>
  <c r="O19" i="2"/>
  <c r="Y19" i="2"/>
  <c r="O23" i="2"/>
  <c r="Y23" i="2"/>
  <c r="O27" i="2"/>
  <c r="Y27" i="2"/>
  <c r="P30" i="2"/>
  <c r="P34" i="2"/>
  <c r="P38" i="2"/>
  <c r="P42" i="2"/>
  <c r="P46" i="2"/>
  <c r="P50" i="2"/>
  <c r="P54" i="2"/>
  <c r="P58" i="2"/>
  <c r="P62" i="2"/>
  <c r="P66" i="2"/>
  <c r="P70" i="2"/>
  <c r="O4" i="2"/>
  <c r="Y4" i="2"/>
  <c r="T5" i="2"/>
  <c r="P7" i="2"/>
  <c r="T9" i="2"/>
  <c r="P11" i="2"/>
  <c r="O12" i="2"/>
  <c r="Y12" i="2"/>
  <c r="T13" i="2"/>
  <c r="P15" i="2"/>
  <c r="O16" i="2"/>
  <c r="Y16" i="2"/>
  <c r="T17" i="2"/>
  <c r="P19" i="2"/>
  <c r="O20" i="2"/>
  <c r="Y20" i="2"/>
  <c r="T21" i="2"/>
  <c r="P23" i="2"/>
  <c r="O24" i="2"/>
  <c r="Y24" i="2"/>
  <c r="T25" i="2"/>
  <c r="P27" i="2"/>
  <c r="O28" i="2"/>
  <c r="T29" i="2"/>
  <c r="Y29" i="2"/>
  <c r="T33" i="2"/>
  <c r="Y33" i="2"/>
  <c r="T37" i="2"/>
  <c r="Y37" i="2"/>
  <c r="T41" i="2"/>
  <c r="Y41" i="2"/>
  <c r="T45" i="2"/>
  <c r="Y45" i="2"/>
  <c r="T49" i="2"/>
  <c r="Y49" i="2"/>
  <c r="T53" i="2"/>
  <c r="Y53" i="2"/>
  <c r="T57" i="2"/>
  <c r="Y57" i="2"/>
  <c r="T61" i="2"/>
  <c r="Y61" i="2"/>
  <c r="T65" i="2"/>
  <c r="Y65" i="2"/>
  <c r="T69" i="2"/>
  <c r="Y69" i="2"/>
  <c r="T73" i="2"/>
  <c r="P73" i="2"/>
  <c r="Y73" i="2"/>
  <c r="T77" i="2"/>
  <c r="P77" i="2"/>
  <c r="Y77" i="2"/>
  <c r="T81" i="2"/>
  <c r="P81" i="2"/>
  <c r="Y81" i="2"/>
  <c r="T85" i="2"/>
  <c r="P85" i="2"/>
  <c r="Y85" i="2"/>
  <c r="T89" i="2"/>
  <c r="P89" i="2"/>
  <c r="Y89" i="2"/>
  <c r="T93" i="2"/>
  <c r="P93" i="2"/>
  <c r="Y93" i="2"/>
  <c r="T97" i="2"/>
  <c r="P97" i="2"/>
  <c r="Y97" i="2"/>
  <c r="T101" i="2"/>
  <c r="P101" i="2"/>
  <c r="Y101" i="2"/>
  <c r="T105" i="2"/>
  <c r="P105" i="2"/>
  <c r="Y105" i="2"/>
  <c r="T109" i="2"/>
  <c r="P109" i="2"/>
  <c r="Y109" i="2"/>
  <c r="O5" i="2"/>
  <c r="Y5" i="2"/>
  <c r="O9" i="2"/>
  <c r="Y9" i="2"/>
  <c r="O13" i="2"/>
  <c r="Y13" i="2"/>
  <c r="O17" i="2"/>
  <c r="Y17" i="2"/>
  <c r="O21" i="2"/>
  <c r="Y21" i="2"/>
  <c r="O25" i="2"/>
  <c r="Y25" i="2"/>
  <c r="Y30" i="2"/>
  <c r="Y34" i="2"/>
  <c r="Y38" i="2"/>
  <c r="Y42" i="2"/>
  <c r="Y46" i="2"/>
  <c r="Y50" i="2"/>
  <c r="Y54" i="2"/>
  <c r="Y58" i="2"/>
  <c r="Y62" i="2"/>
  <c r="Y66" i="2"/>
  <c r="Y70" i="2"/>
  <c r="O2" i="2"/>
  <c r="O6" i="2"/>
  <c r="O10" i="2"/>
  <c r="O14" i="2"/>
  <c r="O18" i="2"/>
  <c r="O22" i="2"/>
  <c r="O26" i="2"/>
  <c r="P29" i="2"/>
  <c r="O30" i="2"/>
  <c r="P31" i="2"/>
  <c r="Y31" i="2"/>
  <c r="P33" i="2"/>
  <c r="O34" i="2"/>
  <c r="P35" i="2"/>
  <c r="Y35" i="2"/>
  <c r="P37" i="2"/>
  <c r="O38" i="2"/>
  <c r="P39" i="2"/>
  <c r="Y39" i="2"/>
  <c r="P41" i="2"/>
  <c r="O42" i="2"/>
  <c r="P43" i="2"/>
  <c r="Y43" i="2"/>
  <c r="P45" i="2"/>
  <c r="O46" i="2"/>
  <c r="P47" i="2"/>
  <c r="Y47" i="2"/>
  <c r="P49" i="2"/>
  <c r="O50" i="2"/>
  <c r="P51" i="2"/>
  <c r="Y51" i="2"/>
  <c r="P53" i="2"/>
  <c r="O54" i="2"/>
  <c r="P55" i="2"/>
  <c r="Y55" i="2"/>
  <c r="P57" i="2"/>
  <c r="O58" i="2"/>
  <c r="P59" i="2"/>
  <c r="Y59" i="2"/>
  <c r="P61" i="2"/>
  <c r="O62" i="2"/>
  <c r="P63" i="2"/>
  <c r="Y63" i="2"/>
  <c r="P65" i="2"/>
  <c r="O66" i="2"/>
  <c r="P67" i="2"/>
  <c r="Y67" i="2"/>
  <c r="P69" i="2"/>
  <c r="O70" i="2"/>
  <c r="P71" i="2"/>
  <c r="Y71" i="2"/>
  <c r="O73" i="2"/>
  <c r="P75" i="2"/>
  <c r="T75" i="2"/>
  <c r="Y75" i="2"/>
  <c r="O77" i="2"/>
  <c r="P79" i="2"/>
  <c r="T79" i="2"/>
  <c r="Y79" i="2"/>
  <c r="O81" i="2"/>
  <c r="P83" i="2"/>
  <c r="T83" i="2"/>
  <c r="Y83" i="2"/>
  <c r="O85" i="2"/>
  <c r="P87" i="2"/>
  <c r="T87" i="2"/>
  <c r="Y87" i="2"/>
  <c r="O89" i="2"/>
  <c r="O113" i="2"/>
  <c r="Y113" i="2"/>
  <c r="O117" i="2"/>
  <c r="Y117" i="2"/>
  <c r="O121" i="2"/>
  <c r="Y121" i="2"/>
  <c r="O125" i="2"/>
  <c r="Y125" i="2"/>
  <c r="O129" i="2"/>
  <c r="Y129" i="2"/>
  <c r="O133" i="2"/>
  <c r="Y133" i="2"/>
  <c r="O137" i="2"/>
  <c r="Y137" i="2"/>
  <c r="O141" i="2"/>
  <c r="Y141" i="2"/>
  <c r="O145" i="2"/>
  <c r="Y145" i="2"/>
  <c r="O149" i="2"/>
  <c r="Y149" i="2"/>
  <c r="O153" i="2"/>
  <c r="Y153" i="2"/>
  <c r="O157" i="2"/>
  <c r="Y157" i="2"/>
  <c r="O161" i="2"/>
  <c r="Y161" i="2"/>
  <c r="O165" i="2"/>
  <c r="Y165" i="2"/>
  <c r="O169" i="2"/>
  <c r="Y169" i="2"/>
  <c r="T173" i="2"/>
  <c r="T176" i="2"/>
  <c r="Y176" i="2"/>
  <c r="Y184" i="2"/>
  <c r="T208" i="2"/>
  <c r="Y208" i="2"/>
  <c r="T212" i="2"/>
  <c r="Y212" i="2"/>
  <c r="T216" i="2"/>
  <c r="Y216" i="2"/>
  <c r="T220" i="2"/>
  <c r="Y220" i="2"/>
  <c r="O74" i="2"/>
  <c r="Y74" i="2"/>
  <c r="O78" i="2"/>
  <c r="Y78" i="2"/>
  <c r="O82" i="2"/>
  <c r="Y82" i="2"/>
  <c r="O86" i="2"/>
  <c r="Y86" i="2"/>
  <c r="O90" i="2"/>
  <c r="Y90" i="2"/>
  <c r="T91" i="2"/>
  <c r="O94" i="2"/>
  <c r="Y94" i="2"/>
  <c r="T95" i="2"/>
  <c r="O98" i="2"/>
  <c r="Y98" i="2"/>
  <c r="T99" i="2"/>
  <c r="O102" i="2"/>
  <c r="Y102" i="2"/>
  <c r="T103" i="2"/>
  <c r="O106" i="2"/>
  <c r="Y106" i="2"/>
  <c r="T107" i="2"/>
  <c r="O110" i="2"/>
  <c r="Y110" i="2"/>
  <c r="T111" i="2"/>
  <c r="P113" i="2"/>
  <c r="O114" i="2"/>
  <c r="Y114" i="2"/>
  <c r="T115" i="2"/>
  <c r="P117" i="2"/>
  <c r="O118" i="2"/>
  <c r="Y118" i="2"/>
  <c r="T119" i="2"/>
  <c r="P121" i="2"/>
  <c r="O122" i="2"/>
  <c r="Y122" i="2"/>
  <c r="T123" i="2"/>
  <c r="P125" i="2"/>
  <c r="O126" i="2"/>
  <c r="Y126" i="2"/>
  <c r="T127" i="2"/>
  <c r="P129" i="2"/>
  <c r="O130" i="2"/>
  <c r="Y130" i="2"/>
  <c r="T131" i="2"/>
  <c r="P133" i="2"/>
  <c r="O134" i="2"/>
  <c r="Y134" i="2"/>
  <c r="T135" i="2"/>
  <c r="P137" i="2"/>
  <c r="O138" i="2"/>
  <c r="Y138" i="2"/>
  <c r="T139" i="2"/>
  <c r="P141" i="2"/>
  <c r="O142" i="2"/>
  <c r="Y142" i="2"/>
  <c r="T143" i="2"/>
  <c r="P145" i="2"/>
  <c r="O146" i="2"/>
  <c r="Y146" i="2"/>
  <c r="T147" i="2"/>
  <c r="P149" i="2"/>
  <c r="O150" i="2"/>
  <c r="Y150" i="2"/>
  <c r="T151" i="2"/>
  <c r="P153" i="2"/>
  <c r="O154" i="2"/>
  <c r="Y154" i="2"/>
  <c r="T155" i="2"/>
  <c r="P157" i="2"/>
  <c r="O158" i="2"/>
  <c r="Y158" i="2"/>
  <c r="T159" i="2"/>
  <c r="P161" i="2"/>
  <c r="O162" i="2"/>
  <c r="Y162" i="2"/>
  <c r="T163" i="2"/>
  <c r="P165" i="2"/>
  <c r="O166" i="2"/>
  <c r="Y166" i="2"/>
  <c r="T167" i="2"/>
  <c r="P169" i="2"/>
  <c r="O170" i="2"/>
  <c r="Y170" i="2"/>
  <c r="T171" i="2"/>
  <c r="Y173" i="2"/>
  <c r="O176" i="2"/>
  <c r="Y177" i="2"/>
  <c r="Y181" i="2"/>
  <c r="Y185" i="2"/>
  <c r="Y189" i="2"/>
  <c r="Y193" i="2"/>
  <c r="Y197" i="2"/>
  <c r="Y201" i="2"/>
  <c r="Y205" i="2"/>
  <c r="P209" i="2"/>
  <c r="Y209" i="2"/>
  <c r="P213" i="2"/>
  <c r="Y213" i="2"/>
  <c r="P217" i="2"/>
  <c r="Y217" i="2"/>
  <c r="P221" i="2"/>
  <c r="Y221" i="2"/>
  <c r="T225" i="2"/>
  <c r="P225" i="2"/>
  <c r="O91" i="2"/>
  <c r="Y91" i="2"/>
  <c r="O95" i="2"/>
  <c r="Y95" i="2"/>
  <c r="O99" i="2"/>
  <c r="Y99" i="2"/>
  <c r="O103" i="2"/>
  <c r="Y103" i="2"/>
  <c r="O107" i="2"/>
  <c r="Y107" i="2"/>
  <c r="O111" i="2"/>
  <c r="Y111" i="2"/>
  <c r="O115" i="2"/>
  <c r="Y115" i="2"/>
  <c r="O119" i="2"/>
  <c r="Y119" i="2"/>
  <c r="O123" i="2"/>
  <c r="Y123" i="2"/>
  <c r="O127" i="2"/>
  <c r="Y127" i="2"/>
  <c r="O131" i="2"/>
  <c r="Y131" i="2"/>
  <c r="O135" i="2"/>
  <c r="Y135" i="2"/>
  <c r="O139" i="2"/>
  <c r="Y139" i="2"/>
  <c r="O143" i="2"/>
  <c r="Y143" i="2"/>
  <c r="O147" i="2"/>
  <c r="Y147" i="2"/>
  <c r="O151" i="2"/>
  <c r="Y151" i="2"/>
  <c r="O155" i="2"/>
  <c r="Y155" i="2"/>
  <c r="O159" i="2"/>
  <c r="Y159" i="2"/>
  <c r="O163" i="2"/>
  <c r="Y163" i="2"/>
  <c r="O167" i="2"/>
  <c r="Y167" i="2"/>
  <c r="O171" i="2"/>
  <c r="Y171" i="2"/>
  <c r="O173" i="2"/>
  <c r="P174" i="2"/>
  <c r="Y174" i="2"/>
  <c r="P176" i="2"/>
  <c r="P178" i="2"/>
  <c r="Y178" i="2"/>
  <c r="P182" i="2"/>
  <c r="Y182" i="2"/>
  <c r="P186" i="2"/>
  <c r="Y186" i="2"/>
  <c r="P190" i="2"/>
  <c r="Y190" i="2"/>
  <c r="P194" i="2"/>
  <c r="Y194" i="2"/>
  <c r="O197" i="2"/>
  <c r="P198" i="2"/>
  <c r="Y198" i="2"/>
  <c r="O201" i="2"/>
  <c r="P202" i="2"/>
  <c r="Y202" i="2"/>
  <c r="O205" i="2"/>
  <c r="P206" i="2"/>
  <c r="Y206" i="2"/>
  <c r="O208" i="2"/>
  <c r="O212" i="2"/>
  <c r="O216" i="2"/>
  <c r="O220" i="2"/>
  <c r="O36" i="2"/>
  <c r="O44" i="2"/>
  <c r="O48" i="2"/>
  <c r="O52" i="2"/>
  <c r="O60" i="2"/>
  <c r="O68" i="2"/>
  <c r="O76" i="2"/>
  <c r="O80" i="2"/>
  <c r="O84" i="2"/>
  <c r="O88" i="2"/>
  <c r="O112" i="2"/>
  <c r="O120" i="2"/>
  <c r="O144" i="2"/>
  <c r="O152" i="2"/>
  <c r="P173" i="2"/>
  <c r="O174" i="2"/>
  <c r="P177" i="2"/>
  <c r="O178" i="2"/>
  <c r="P181" i="2"/>
  <c r="O182" i="2"/>
  <c r="P185" i="2"/>
  <c r="O186" i="2"/>
  <c r="P189" i="2"/>
  <c r="O190" i="2"/>
  <c r="P193" i="2"/>
  <c r="O194" i="2"/>
  <c r="P197" i="2"/>
  <c r="O198" i="2"/>
  <c r="P201" i="2"/>
  <c r="O202" i="2"/>
  <c r="P205" i="2"/>
  <c r="O206" i="2"/>
  <c r="P208" i="2"/>
  <c r="O209" i="2"/>
  <c r="P212" i="2"/>
  <c r="O213" i="2"/>
  <c r="P216" i="2"/>
  <c r="O217" i="2"/>
  <c r="P220" i="2"/>
  <c r="O221" i="2"/>
  <c r="Y225" i="2"/>
  <c r="T229" i="2"/>
  <c r="P229" i="2"/>
  <c r="Y229" i="2"/>
  <c r="T233" i="2"/>
  <c r="P233" i="2"/>
  <c r="Y233" i="2"/>
  <c r="T237" i="2"/>
  <c r="P237" i="2"/>
  <c r="Y237" i="2"/>
  <c r="T241" i="2"/>
  <c r="P241" i="2"/>
  <c r="Y241" i="2"/>
  <c r="T245" i="2"/>
  <c r="P245" i="2"/>
  <c r="Y245" i="2"/>
  <c r="Y249" i="2"/>
  <c r="O249" i="2"/>
  <c r="T249" i="2"/>
  <c r="P249" i="2"/>
  <c r="O210" i="2"/>
  <c r="Y210" i="2"/>
  <c r="O214" i="2"/>
  <c r="Y214" i="2"/>
  <c r="O218" i="2"/>
  <c r="Y218" i="2"/>
  <c r="O222" i="2"/>
  <c r="Y222" i="2"/>
  <c r="O226" i="2"/>
  <c r="Y226" i="2"/>
  <c r="O230" i="2"/>
  <c r="Y230" i="2"/>
  <c r="O234" i="2"/>
  <c r="Y234" i="2"/>
  <c r="O238" i="2"/>
  <c r="Y238" i="2"/>
  <c r="O242" i="2"/>
  <c r="Y242" i="2"/>
  <c r="O246" i="2"/>
  <c r="Y246" i="2"/>
  <c r="O250" i="2"/>
  <c r="Y250" i="2"/>
  <c r="P253" i="2"/>
  <c r="P257" i="2"/>
  <c r="O258" i="2"/>
  <c r="Y258" i="2"/>
  <c r="P261" i="2"/>
  <c r="P265" i="2"/>
  <c r="O266" i="2"/>
  <c r="Y266" i="2"/>
  <c r="P269" i="2"/>
  <c r="P273" i="2"/>
  <c r="O274" i="2"/>
  <c r="Y274" i="2"/>
  <c r="P277" i="2"/>
  <c r="P281" i="2"/>
  <c r="O282" i="2"/>
  <c r="Y282" i="2"/>
  <c r="P285" i="2"/>
  <c r="P289" i="2"/>
  <c r="O290" i="2"/>
  <c r="Y290" i="2"/>
  <c r="P293" i="2"/>
  <c r="P297" i="2"/>
  <c r="O298" i="2"/>
  <c r="Y298" i="2"/>
  <c r="P301" i="2"/>
  <c r="O302" i="2"/>
  <c r="Y302" i="2"/>
  <c r="P305" i="2"/>
  <c r="O306" i="2"/>
  <c r="Y306" i="2"/>
  <c r="P309" i="2"/>
  <c r="O310" i="2"/>
  <c r="Y310" i="2"/>
  <c r="P313" i="2"/>
  <c r="O314" i="2"/>
  <c r="Y314" i="2"/>
  <c r="P317" i="2"/>
  <c r="O318" i="2"/>
  <c r="Y318" i="2"/>
  <c r="P321" i="2"/>
  <c r="O322" i="2"/>
  <c r="Y322" i="2"/>
  <c r="P325" i="2"/>
  <c r="O326" i="2"/>
  <c r="Y326" i="2"/>
  <c r="P329" i="2"/>
  <c r="P332" i="2"/>
  <c r="O333" i="2"/>
  <c r="P336" i="2"/>
  <c r="P340" i="2"/>
  <c r="O341" i="2"/>
  <c r="P344" i="2"/>
  <c r="O345" i="2"/>
  <c r="P348" i="2"/>
  <c r="O175" i="2"/>
  <c r="O179" i="2"/>
  <c r="O183" i="2"/>
  <c r="O187" i="2"/>
  <c r="O191" i="2"/>
  <c r="O195" i="2"/>
  <c r="O199" i="2"/>
  <c r="O203" i="2"/>
  <c r="O207" i="2"/>
  <c r="O211" i="2"/>
  <c r="O215" i="2"/>
  <c r="O219" i="2"/>
  <c r="O223" i="2"/>
  <c r="O227" i="2"/>
  <c r="T228" i="2"/>
  <c r="O231" i="2"/>
  <c r="O235" i="2"/>
  <c r="T236" i="2"/>
  <c r="O239" i="2"/>
  <c r="T240" i="2"/>
  <c r="O243" i="2"/>
  <c r="T244" i="2"/>
  <c r="O247" i="2"/>
  <c r="O251" i="2"/>
  <c r="T252" i="2"/>
  <c r="O255" i="2"/>
  <c r="T260" i="2"/>
  <c r="O263" i="2"/>
  <c r="O267" i="2"/>
  <c r="T268" i="2"/>
  <c r="O271" i="2"/>
  <c r="O275" i="2"/>
  <c r="T276" i="2"/>
  <c r="O279" i="2"/>
  <c r="T280" i="2"/>
  <c r="O283" i="2"/>
  <c r="T284" i="2"/>
  <c r="O287" i="2"/>
  <c r="O291" i="2"/>
  <c r="T292" i="2"/>
  <c r="O295" i="2"/>
  <c r="T296" i="2"/>
  <c r="O299" i="2"/>
  <c r="T300" i="2"/>
  <c r="T304" i="2"/>
  <c r="T308" i="2"/>
  <c r="O311" i="2"/>
  <c r="T316" i="2"/>
  <c r="T324" i="2"/>
  <c r="O327" i="2"/>
  <c r="T328" i="2"/>
  <c r="O349" i="2"/>
  <c r="O228" i="2"/>
  <c r="O236" i="2"/>
  <c r="O240" i="2"/>
  <c r="O244" i="2"/>
  <c r="O248" i="2"/>
  <c r="O252" i="2"/>
  <c r="T253" i="2"/>
  <c r="T257" i="2"/>
  <c r="O260" i="2"/>
  <c r="T261" i="2"/>
  <c r="T265" i="2"/>
  <c r="O268" i="2"/>
  <c r="T269" i="2"/>
  <c r="O272" i="2"/>
  <c r="T273" i="2"/>
  <c r="O276" i="2"/>
  <c r="T277" i="2"/>
  <c r="O280" i="2"/>
  <c r="T281" i="2"/>
  <c r="O284" i="2"/>
  <c r="T285" i="2"/>
  <c r="T289" i="2"/>
  <c r="O292" i="2"/>
  <c r="T293" i="2"/>
  <c r="O296" i="2"/>
  <c r="T297" i="2"/>
  <c r="O300" i="2"/>
  <c r="T301" i="2"/>
  <c r="O304" i="2"/>
  <c r="T305" i="2"/>
  <c r="O308" i="2"/>
  <c r="T309" i="2"/>
  <c r="O312" i="2"/>
  <c r="T313" i="2"/>
  <c r="O316" i="2"/>
  <c r="T317" i="2"/>
  <c r="T321" i="2"/>
  <c r="O324" i="2"/>
  <c r="T325" i="2"/>
  <c r="O328" i="2"/>
  <c r="T329" i="2"/>
  <c r="Y332" i="2"/>
  <c r="Y336" i="2"/>
  <c r="Y340" i="2"/>
  <c r="Y344" i="2"/>
  <c r="Y348" i="2"/>
  <c r="T365" i="2"/>
  <c r="P365" i="2"/>
  <c r="Y365" i="2"/>
  <c r="O253" i="2"/>
  <c r="O257" i="2"/>
  <c r="O261" i="2"/>
  <c r="O265" i="2"/>
  <c r="O269" i="2"/>
  <c r="O273" i="2"/>
  <c r="O277" i="2"/>
  <c r="O281" i="2"/>
  <c r="O285" i="2"/>
  <c r="O289" i="2"/>
  <c r="O293" i="2"/>
  <c r="O297" i="2"/>
  <c r="O301" i="2"/>
  <c r="O305" i="2"/>
  <c r="O313" i="2"/>
  <c r="O317" i="2"/>
  <c r="O321" i="2"/>
  <c r="O325" i="2"/>
  <c r="O329" i="2"/>
  <c r="P333" i="2"/>
  <c r="Y333" i="2"/>
  <c r="P341" i="2"/>
  <c r="Y341" i="2"/>
  <c r="P345" i="2"/>
  <c r="Y345" i="2"/>
  <c r="P349" i="2"/>
  <c r="Y349" i="2"/>
  <c r="T353" i="2"/>
  <c r="P353" i="2"/>
  <c r="Y353" i="2"/>
  <c r="T357" i="2"/>
  <c r="P357" i="2"/>
  <c r="Y357" i="2"/>
  <c r="T361" i="2"/>
  <c r="P361" i="2"/>
  <c r="Y361" i="2"/>
  <c r="T369" i="2"/>
  <c r="P369" i="2"/>
  <c r="Y369" i="2"/>
  <c r="T373" i="2"/>
  <c r="P373" i="2"/>
  <c r="Y373" i="2"/>
  <c r="O377" i="2"/>
  <c r="Y377" i="2"/>
  <c r="O381" i="2"/>
  <c r="Y381" i="2"/>
  <c r="O385" i="2"/>
  <c r="Y385" i="2"/>
  <c r="O389" i="2"/>
  <c r="Y389" i="2"/>
  <c r="O393" i="2"/>
  <c r="Y393" i="2"/>
  <c r="T397" i="2"/>
  <c r="Y397" i="2"/>
  <c r="T401" i="2"/>
  <c r="Y401" i="2"/>
  <c r="T405" i="2"/>
  <c r="Y405" i="2"/>
  <c r="T409" i="2"/>
  <c r="Y409" i="2"/>
  <c r="T413" i="2"/>
  <c r="Y413" i="2"/>
  <c r="T417" i="2"/>
  <c r="Y417" i="2"/>
  <c r="T421" i="2"/>
  <c r="Y421" i="2"/>
  <c r="O421" i="2"/>
  <c r="P431" i="2"/>
  <c r="Y431" i="2"/>
  <c r="P435" i="2"/>
  <c r="Y435" i="2"/>
  <c r="P439" i="2"/>
  <c r="T439" i="2"/>
  <c r="Y439" i="2"/>
  <c r="P443" i="2"/>
  <c r="P447" i="2"/>
  <c r="T447" i="2"/>
  <c r="Y447" i="2"/>
  <c r="P451" i="2"/>
  <c r="T451" i="2"/>
  <c r="Y451" i="2"/>
  <c r="P455" i="2"/>
  <c r="T455" i="2"/>
  <c r="Y455" i="2"/>
  <c r="P459" i="2"/>
  <c r="T459" i="2"/>
  <c r="Y459" i="2"/>
  <c r="O334" i="2"/>
  <c r="O338" i="2"/>
  <c r="O342" i="2"/>
  <c r="O346" i="2"/>
  <c r="O354" i="2"/>
  <c r="O358" i="2"/>
  <c r="O362" i="2"/>
  <c r="O366" i="2"/>
  <c r="O370" i="2"/>
  <c r="O374" i="2"/>
  <c r="P377" i="2"/>
  <c r="O378" i="2"/>
  <c r="P381" i="2"/>
  <c r="P385" i="2"/>
  <c r="O386" i="2"/>
  <c r="P389" i="2"/>
  <c r="O390" i="2"/>
  <c r="P393" i="2"/>
  <c r="O394" i="2"/>
  <c r="O397" i="2"/>
  <c r="Y398" i="2"/>
  <c r="O401" i="2"/>
  <c r="Y402" i="2"/>
  <c r="O405" i="2"/>
  <c r="Y406" i="2"/>
  <c r="O409" i="2"/>
  <c r="Y410" i="2"/>
  <c r="O413" i="2"/>
  <c r="O417" i="2"/>
  <c r="Y418" i="2"/>
  <c r="P421" i="2"/>
  <c r="O422" i="2"/>
  <c r="O426" i="2"/>
  <c r="O430" i="2"/>
  <c r="O434" i="2"/>
  <c r="T356" i="2"/>
  <c r="T364" i="2"/>
  <c r="T368" i="2"/>
  <c r="T372" i="2"/>
  <c r="T376" i="2"/>
  <c r="T380" i="2"/>
  <c r="T388" i="2"/>
  <c r="P397" i="2"/>
  <c r="P401" i="2"/>
  <c r="P405" i="2"/>
  <c r="P409" i="2"/>
  <c r="P413" i="2"/>
  <c r="P417" i="2"/>
  <c r="O431" i="2"/>
  <c r="O435" i="2"/>
  <c r="O356" i="2"/>
  <c r="O364" i="2"/>
  <c r="O368" i="2"/>
  <c r="O372" i="2"/>
  <c r="O380" i="2"/>
  <c r="O384" i="2"/>
  <c r="O388" i="2"/>
  <c r="T422" i="2"/>
  <c r="Y422" i="2"/>
  <c r="T426" i="2"/>
  <c r="Y426" i="2"/>
  <c r="T430" i="2"/>
  <c r="Y430" i="2"/>
  <c r="T431" i="2"/>
  <c r="T434" i="2"/>
  <c r="Y434" i="2"/>
  <c r="T435" i="2"/>
  <c r="O439" i="2"/>
  <c r="O447" i="2"/>
  <c r="O451" i="2"/>
  <c r="O455" i="2"/>
  <c r="O459" i="2"/>
  <c r="O425" i="2"/>
  <c r="Y425" i="2"/>
  <c r="O429" i="2"/>
  <c r="Y429" i="2"/>
  <c r="O433" i="2"/>
  <c r="Y433" i="2"/>
  <c r="O437" i="2"/>
  <c r="Y437" i="2"/>
  <c r="T438" i="2"/>
  <c r="O441" i="2"/>
  <c r="Y441" i="2"/>
  <c r="T442" i="2"/>
  <c r="O449" i="2"/>
  <c r="Y449" i="2"/>
  <c r="T450" i="2"/>
  <c r="Y453" i="2"/>
  <c r="T458" i="2"/>
  <c r="O461" i="2"/>
  <c r="Y461" i="2"/>
  <c r="O465" i="2"/>
  <c r="Y465" i="2"/>
  <c r="T466" i="2"/>
  <c r="O469" i="2"/>
  <c r="Y469" i="2"/>
  <c r="O473" i="2"/>
  <c r="Y473" i="2"/>
  <c r="T474" i="2"/>
  <c r="O477" i="2"/>
  <c r="Y477" i="2"/>
  <c r="T478" i="2"/>
  <c r="O481" i="2"/>
  <c r="Y481" i="2"/>
  <c r="T482" i="2"/>
  <c r="T486" i="2"/>
  <c r="O489" i="2"/>
  <c r="Y489" i="2"/>
  <c r="T490" i="2"/>
  <c r="T494" i="2"/>
  <c r="O497" i="2"/>
  <c r="Y497" i="2"/>
  <c r="T498" i="2"/>
  <c r="Y501" i="2"/>
  <c r="T502" i="2"/>
  <c r="O505" i="2"/>
  <c r="Y505" i="2"/>
  <c r="T506" i="2"/>
  <c r="O513" i="2"/>
  <c r="Y513" i="2"/>
  <c r="T514" i="2"/>
  <c r="O517" i="2"/>
  <c r="Y517" i="2"/>
  <c r="P523" i="2"/>
  <c r="P527" i="2"/>
  <c r="P535" i="2"/>
  <c r="P539" i="2"/>
  <c r="O547" i="2"/>
  <c r="O551" i="2"/>
  <c r="O555" i="2"/>
  <c r="O563" i="2"/>
  <c r="O567" i="2"/>
  <c r="O438" i="2"/>
  <c r="Y438" i="2"/>
  <c r="O442" i="2"/>
  <c r="Y442" i="2"/>
  <c r="O450" i="2"/>
  <c r="Y450" i="2"/>
  <c r="O458" i="2"/>
  <c r="Y458" i="2"/>
  <c r="T463" i="2"/>
  <c r="O466" i="2"/>
  <c r="Y466" i="2"/>
  <c r="T471" i="2"/>
  <c r="O474" i="2"/>
  <c r="Y474" i="2"/>
  <c r="O478" i="2"/>
  <c r="Y478" i="2"/>
  <c r="T479" i="2"/>
  <c r="O482" i="2"/>
  <c r="Y482" i="2"/>
  <c r="T483" i="2"/>
  <c r="Y486" i="2"/>
  <c r="T487" i="2"/>
  <c r="O490" i="2"/>
  <c r="Y490" i="2"/>
  <c r="T491" i="2"/>
  <c r="O494" i="2"/>
  <c r="Y494" i="2"/>
  <c r="T495" i="2"/>
  <c r="O498" i="2"/>
  <c r="Y498" i="2"/>
  <c r="T499" i="2"/>
  <c r="O502" i="2"/>
  <c r="Y502" i="2"/>
  <c r="T503" i="2"/>
  <c r="O506" i="2"/>
  <c r="Y506" i="2"/>
  <c r="T507" i="2"/>
  <c r="T511" i="2"/>
  <c r="O514" i="2"/>
  <c r="Y514" i="2"/>
  <c r="T515" i="2"/>
  <c r="T519" i="2"/>
  <c r="T522" i="2"/>
  <c r="Y522" i="2"/>
  <c r="T526" i="2"/>
  <c r="Y526" i="2"/>
  <c r="T530" i="2"/>
  <c r="Y530" i="2"/>
  <c r="T538" i="2"/>
  <c r="Y538" i="2"/>
  <c r="O463" i="2"/>
  <c r="Y463" i="2"/>
  <c r="O471" i="2"/>
  <c r="Y471" i="2"/>
  <c r="Y475" i="2"/>
  <c r="O479" i="2"/>
  <c r="Y479" i="2"/>
  <c r="O483" i="2"/>
  <c r="Y483" i="2"/>
  <c r="O487" i="2"/>
  <c r="Y487" i="2"/>
  <c r="O495" i="2"/>
  <c r="Y495" i="2"/>
  <c r="O499" i="2"/>
  <c r="Y499" i="2"/>
  <c r="O503" i="2"/>
  <c r="Y503" i="2"/>
  <c r="O507" i="2"/>
  <c r="Y507" i="2"/>
  <c r="O511" i="2"/>
  <c r="Y511" i="2"/>
  <c r="O515" i="2"/>
  <c r="Y515" i="2"/>
  <c r="O519" i="2"/>
  <c r="Y519" i="2"/>
  <c r="Y523" i="2"/>
  <c r="Y527" i="2"/>
  <c r="Y535" i="2"/>
  <c r="Y539" i="2"/>
  <c r="T543" i="2"/>
  <c r="T547" i="2"/>
  <c r="Y547" i="2"/>
  <c r="T551" i="2"/>
  <c r="Y551" i="2"/>
  <c r="T555" i="2"/>
  <c r="Y555" i="2"/>
  <c r="T559" i="2"/>
  <c r="T563" i="2"/>
  <c r="Y563" i="2"/>
  <c r="T567" i="2"/>
  <c r="Y567" i="2"/>
  <c r="P568" i="2"/>
  <c r="T568" i="2"/>
  <c r="Y568" i="2"/>
  <c r="P572" i="2"/>
  <c r="T572" i="2"/>
  <c r="Y572" i="2"/>
  <c r="P576" i="2"/>
  <c r="T576" i="2"/>
  <c r="Y576" i="2"/>
  <c r="O396" i="2"/>
  <c r="O400" i="2"/>
  <c r="O404" i="2"/>
  <c r="O408" i="2"/>
  <c r="O412" i="2"/>
  <c r="O420" i="2"/>
  <c r="O424" i="2"/>
  <c r="O428" i="2"/>
  <c r="O432" i="2"/>
  <c r="O436" i="2"/>
  <c r="O440" i="2"/>
  <c r="O444" i="2"/>
  <c r="O448" i="2"/>
  <c r="O452" i="2"/>
  <c r="O456" i="2"/>
  <c r="O460" i="2"/>
  <c r="O464" i="2"/>
  <c r="O468" i="2"/>
  <c r="O472" i="2"/>
  <c r="O476" i="2"/>
  <c r="O480" i="2"/>
  <c r="O484" i="2"/>
  <c r="O488" i="2"/>
  <c r="O492" i="2"/>
  <c r="O496" i="2"/>
  <c r="O500" i="2"/>
  <c r="O504" i="2"/>
  <c r="O508" i="2"/>
  <c r="O512" i="2"/>
  <c r="O516" i="2"/>
  <c r="O520" i="2"/>
  <c r="P522" i="2"/>
  <c r="O523" i="2"/>
  <c r="P524" i="2"/>
  <c r="Y524" i="2"/>
  <c r="P526" i="2"/>
  <c r="O527" i="2"/>
  <c r="P528" i="2"/>
  <c r="Y528" i="2"/>
  <c r="P530" i="2"/>
  <c r="P532" i="2"/>
  <c r="Y532" i="2"/>
  <c r="O535" i="2"/>
  <c r="P536" i="2"/>
  <c r="Y536" i="2"/>
  <c r="P538" i="2"/>
  <c r="O539" i="2"/>
  <c r="P540" i="2"/>
  <c r="Y540" i="2"/>
  <c r="P544" i="2"/>
  <c r="Y544" i="2"/>
  <c r="P552" i="2"/>
  <c r="Y552" i="2"/>
  <c r="P556" i="2"/>
  <c r="Y556" i="2"/>
  <c r="P560" i="2"/>
  <c r="Y560" i="2"/>
  <c r="P564" i="2"/>
  <c r="Y564" i="2"/>
  <c r="O571" i="2"/>
  <c r="Y571" i="2"/>
  <c r="O575" i="2"/>
  <c r="Y575" i="2"/>
  <c r="O583" i="2"/>
  <c r="Y583" i="2"/>
  <c r="T584" i="2"/>
  <c r="O587" i="2"/>
  <c r="Y587" i="2"/>
  <c r="T588" i="2"/>
  <c r="O591" i="2"/>
  <c r="Y591" i="2"/>
  <c r="T592" i="2"/>
  <c r="O595" i="2"/>
  <c r="T596" i="2"/>
  <c r="O599" i="2"/>
  <c r="Y599" i="2"/>
  <c r="T600" i="2"/>
  <c r="O603" i="2"/>
  <c r="Y603" i="2"/>
  <c r="T604" i="2"/>
  <c r="O607" i="2"/>
  <c r="Y607" i="2"/>
  <c r="T608" i="2"/>
  <c r="T612" i="2"/>
  <c r="O615" i="2"/>
  <c r="Y615" i="2"/>
  <c r="T616" i="2"/>
  <c r="O619" i="2"/>
  <c r="Y619" i="2"/>
  <c r="T620" i="2"/>
  <c r="O623" i="2"/>
  <c r="Y623" i="2"/>
  <c r="T624" i="2"/>
  <c r="O631" i="2"/>
  <c r="Y631" i="2"/>
  <c r="T632" i="2"/>
  <c r="Y638" i="2"/>
  <c r="Y642" i="2"/>
  <c r="Y646" i="2"/>
  <c r="Y650" i="2"/>
  <c r="Y580" i="2"/>
  <c r="O584" i="2"/>
  <c r="Y584" i="2"/>
  <c r="O588" i="2"/>
  <c r="Y588" i="2"/>
  <c r="O592" i="2"/>
  <c r="Y592" i="2"/>
  <c r="O596" i="2"/>
  <c r="Y596" i="2"/>
  <c r="O600" i="2"/>
  <c r="Y600" i="2"/>
  <c r="O604" i="2"/>
  <c r="Y604" i="2"/>
  <c r="O608" i="2"/>
  <c r="Y608" i="2"/>
  <c r="O612" i="2"/>
  <c r="Y612" i="2"/>
  <c r="O616" i="2"/>
  <c r="Y616" i="2"/>
  <c r="O620" i="2"/>
  <c r="Y620" i="2"/>
  <c r="O624" i="2"/>
  <c r="Y624" i="2"/>
  <c r="O632" i="2"/>
  <c r="Y632" i="2"/>
  <c r="P635" i="2"/>
  <c r="Y635" i="2"/>
  <c r="P639" i="2"/>
  <c r="Y639" i="2"/>
  <c r="P643" i="2"/>
  <c r="Y643" i="2"/>
  <c r="P647" i="2"/>
  <c r="Y647" i="2"/>
  <c r="P651" i="2"/>
  <c r="T651" i="2"/>
  <c r="T654" i="2"/>
  <c r="Y654" i="2"/>
  <c r="T658" i="2"/>
  <c r="Y658" i="2"/>
  <c r="T662" i="2"/>
  <c r="Y662" i="2"/>
  <c r="T666" i="2"/>
  <c r="Y666" i="2"/>
  <c r="T670" i="2"/>
  <c r="P670" i="2"/>
  <c r="Y670" i="2"/>
  <c r="T674" i="2"/>
  <c r="P674" i="2"/>
  <c r="Y674" i="2"/>
  <c r="O521" i="2"/>
  <c r="O525" i="2"/>
  <c r="O529" i="2"/>
  <c r="O533" i="2"/>
  <c r="O537" i="2"/>
  <c r="O541" i="2"/>
  <c r="T542" i="2"/>
  <c r="O545" i="2"/>
  <c r="O549" i="2"/>
  <c r="T550" i="2"/>
  <c r="O553" i="2"/>
  <c r="T554" i="2"/>
  <c r="O557" i="2"/>
  <c r="T558" i="2"/>
  <c r="O561" i="2"/>
  <c r="O565" i="2"/>
  <c r="T566" i="2"/>
  <c r="T570" i="2"/>
  <c r="O573" i="2"/>
  <c r="T574" i="2"/>
  <c r="O577" i="2"/>
  <c r="P580" i="2"/>
  <c r="O581" i="2"/>
  <c r="T582" i="2"/>
  <c r="P584" i="2"/>
  <c r="T586" i="2"/>
  <c r="P588" i="2"/>
  <c r="O589" i="2"/>
  <c r="T590" i="2"/>
  <c r="P592" i="2"/>
  <c r="O593" i="2"/>
  <c r="T594" i="2"/>
  <c r="P596" i="2"/>
  <c r="T598" i="2"/>
  <c r="P600" i="2"/>
  <c r="T602" i="2"/>
  <c r="P604" i="2"/>
  <c r="O605" i="2"/>
  <c r="T606" i="2"/>
  <c r="P608" i="2"/>
  <c r="O609" i="2"/>
  <c r="T610" i="2"/>
  <c r="P612" i="2"/>
  <c r="P616" i="2"/>
  <c r="T618" i="2"/>
  <c r="P620" i="2"/>
  <c r="O621" i="2"/>
  <c r="T622" i="2"/>
  <c r="P624" i="2"/>
  <c r="O625" i="2"/>
  <c r="T626" i="2"/>
  <c r="O629" i="2"/>
  <c r="T630" i="2"/>
  <c r="P632" i="2"/>
  <c r="O633" i="2"/>
  <c r="O635" i="2"/>
  <c r="P638" i="2"/>
  <c r="O639" i="2"/>
  <c r="P642" i="2"/>
  <c r="O643" i="2"/>
  <c r="P646" i="2"/>
  <c r="O647" i="2"/>
  <c r="P650" i="2"/>
  <c r="Y651" i="2"/>
  <c r="P655" i="2"/>
  <c r="Y655" i="2"/>
  <c r="P659" i="2"/>
  <c r="Y659" i="2"/>
  <c r="P663" i="2"/>
  <c r="Y663" i="2"/>
  <c r="O542" i="2"/>
  <c r="O546" i="2"/>
  <c r="O550" i="2"/>
  <c r="O554" i="2"/>
  <c r="O558" i="2"/>
  <c r="O562" i="2"/>
  <c r="O566" i="2"/>
  <c r="O570" i="2"/>
  <c r="O574" i="2"/>
  <c r="O582" i="2"/>
  <c r="O586" i="2"/>
  <c r="O590" i="2"/>
  <c r="O594" i="2"/>
  <c r="O598" i="2"/>
  <c r="O602" i="2"/>
  <c r="O606" i="2"/>
  <c r="O610" i="2"/>
  <c r="O618" i="2"/>
  <c r="O622" i="2"/>
  <c r="O626" i="2"/>
  <c r="O630" i="2"/>
  <c r="T634" i="2"/>
  <c r="T637" i="2"/>
  <c r="Y637" i="2"/>
  <c r="T638" i="2"/>
  <c r="T641" i="2"/>
  <c r="Y641" i="2"/>
  <c r="T642" i="2"/>
  <c r="T645" i="2"/>
  <c r="Y645" i="2"/>
  <c r="T646" i="2"/>
  <c r="T650" i="2"/>
  <c r="O654" i="2"/>
  <c r="O658" i="2"/>
  <c r="O662" i="2"/>
  <c r="O666" i="2"/>
  <c r="O678" i="2"/>
  <c r="Y678" i="2"/>
  <c r="O682" i="2"/>
  <c r="Y682" i="2"/>
  <c r="O686" i="2"/>
  <c r="Y686" i="2"/>
  <c r="O690" i="2"/>
  <c r="Y690" i="2"/>
  <c r="O702" i="2"/>
  <c r="Y702" i="2"/>
  <c r="Y706" i="2"/>
  <c r="O706" i="2"/>
  <c r="P706" i="2"/>
  <c r="Y708" i="2"/>
  <c r="Y712" i="2"/>
  <c r="Y720" i="2"/>
  <c r="P724" i="2"/>
  <c r="Y724" i="2"/>
  <c r="P728" i="2"/>
  <c r="Y728" i="2"/>
  <c r="P736" i="2"/>
  <c r="Y736" i="2"/>
  <c r="P740" i="2"/>
  <c r="T740" i="2"/>
  <c r="Y740" i="2"/>
  <c r="O671" i="2"/>
  <c r="P678" i="2"/>
  <c r="O679" i="2"/>
  <c r="Y679" i="2"/>
  <c r="P682" i="2"/>
  <c r="Y683" i="2"/>
  <c r="P686" i="2"/>
  <c r="O687" i="2"/>
  <c r="Y687" i="2"/>
  <c r="P690" i="2"/>
  <c r="O691" i="2"/>
  <c r="Y691" i="2"/>
  <c r="O695" i="2"/>
  <c r="Y695" i="2"/>
  <c r="O699" i="2"/>
  <c r="Y699" i="2"/>
  <c r="P702" i="2"/>
  <c r="O703" i="2"/>
  <c r="Y703" i="2"/>
  <c r="O708" i="2"/>
  <c r="Y709" i="2"/>
  <c r="O712" i="2"/>
  <c r="P713" i="2"/>
  <c r="Y713" i="2"/>
  <c r="P717" i="2"/>
  <c r="Y717" i="2"/>
  <c r="O720" i="2"/>
  <c r="O640" i="2"/>
  <c r="O648" i="2"/>
  <c r="T653" i="2"/>
  <c r="O656" i="2"/>
  <c r="O660" i="2"/>
  <c r="T661" i="2"/>
  <c r="O664" i="2"/>
  <c r="T665" i="2"/>
  <c r="O668" i="2"/>
  <c r="T669" i="2"/>
  <c r="O672" i="2"/>
  <c r="T673" i="2"/>
  <c r="O676" i="2"/>
  <c r="T677" i="2"/>
  <c r="P679" i="2"/>
  <c r="O680" i="2"/>
  <c r="T681" i="2"/>
  <c r="O684" i="2"/>
  <c r="T685" i="2"/>
  <c r="P687" i="2"/>
  <c r="O688" i="2"/>
  <c r="T689" i="2"/>
  <c r="P691" i="2"/>
  <c r="O692" i="2"/>
  <c r="P695" i="2"/>
  <c r="O696" i="2"/>
  <c r="T697" i="2"/>
  <c r="P699" i="2"/>
  <c r="O700" i="2"/>
  <c r="T701" i="2"/>
  <c r="P703" i="2"/>
  <c r="T705" i="2"/>
  <c r="T706" i="2"/>
  <c r="P708" i="2"/>
  <c r="P712" i="2"/>
  <c r="O713" i="2"/>
  <c r="O717" i="2"/>
  <c r="P720" i="2"/>
  <c r="O724" i="2"/>
  <c r="O728" i="2"/>
  <c r="O736" i="2"/>
  <c r="O653" i="2"/>
  <c r="O661" i="2"/>
  <c r="O665" i="2"/>
  <c r="O669" i="2"/>
  <c r="O677" i="2"/>
  <c r="O681" i="2"/>
  <c r="O685" i="2"/>
  <c r="O689" i="2"/>
  <c r="O697" i="2"/>
  <c r="O701" i="2"/>
  <c r="O705" i="2"/>
  <c r="T707" i="2"/>
  <c r="Y707" i="2"/>
  <c r="T708" i="2"/>
  <c r="T711" i="2"/>
  <c r="Y711" i="2"/>
  <c r="T712" i="2"/>
  <c r="T715" i="2"/>
  <c r="Y715" i="2"/>
  <c r="T719" i="2"/>
  <c r="Y719" i="2"/>
  <c r="T720" i="2"/>
  <c r="T723" i="2"/>
  <c r="Y723" i="2"/>
  <c r="T724" i="2"/>
  <c r="T727" i="2"/>
  <c r="Y727" i="2"/>
  <c r="T728" i="2"/>
  <c r="T731" i="2"/>
  <c r="Y731" i="2"/>
  <c r="T735" i="2"/>
  <c r="Y735" i="2"/>
  <c r="T736" i="2"/>
  <c r="O740" i="2"/>
  <c r="O739" i="2"/>
  <c r="Y739" i="2"/>
  <c r="O743" i="2"/>
  <c r="Y743" i="2"/>
  <c r="T744" i="2"/>
  <c r="O747" i="2"/>
  <c r="Y747" i="2"/>
  <c r="T748" i="2"/>
  <c r="O751" i="2"/>
  <c r="Y751" i="2"/>
  <c r="O755" i="2"/>
  <c r="Y755" i="2"/>
  <c r="O759" i="2"/>
  <c r="Y759" i="2"/>
  <c r="T760" i="2"/>
  <c r="O763" i="2"/>
  <c r="Y763" i="2"/>
  <c r="T764" i="2"/>
  <c r="O767" i="2"/>
  <c r="Y767" i="2"/>
  <c r="T768" i="2"/>
  <c r="O771" i="2"/>
  <c r="Y771" i="2"/>
  <c r="O775" i="2"/>
  <c r="Y775" i="2"/>
  <c r="T776" i="2"/>
  <c r="P799" i="2"/>
  <c r="T799" i="2"/>
  <c r="Y799" i="2"/>
  <c r="P803" i="2"/>
  <c r="T803" i="2"/>
  <c r="Y803" i="2"/>
  <c r="O744" i="2"/>
  <c r="Y744" i="2"/>
  <c r="O748" i="2"/>
  <c r="Y748" i="2"/>
  <c r="O760" i="2"/>
  <c r="Y760" i="2"/>
  <c r="O764" i="2"/>
  <c r="Y764" i="2"/>
  <c r="O768" i="2"/>
  <c r="Y768" i="2"/>
  <c r="O776" i="2"/>
  <c r="Y776" i="2"/>
  <c r="T781" i="2"/>
  <c r="Y781" i="2"/>
  <c r="T785" i="2"/>
  <c r="Y785" i="2"/>
  <c r="T789" i="2"/>
  <c r="Y789" i="2"/>
  <c r="T793" i="2"/>
  <c r="Y793" i="2"/>
  <c r="O721" i="2"/>
  <c r="Y721" i="2"/>
  <c r="Y725" i="2"/>
  <c r="O729" i="2"/>
  <c r="Y729" i="2"/>
  <c r="O733" i="2"/>
  <c r="Y733" i="2"/>
  <c r="P744" i="2"/>
  <c r="O745" i="2"/>
  <c r="Y745" i="2"/>
  <c r="P748" i="2"/>
  <c r="O749" i="2"/>
  <c r="Y749" i="2"/>
  <c r="O753" i="2"/>
  <c r="Y753" i="2"/>
  <c r="O757" i="2"/>
  <c r="Y757" i="2"/>
  <c r="P760" i="2"/>
  <c r="O761" i="2"/>
  <c r="Y761" i="2"/>
  <c r="P764" i="2"/>
  <c r="O765" i="2"/>
  <c r="Y765" i="2"/>
  <c r="P768" i="2"/>
  <c r="O769" i="2"/>
  <c r="Y769" i="2"/>
  <c r="P772" i="2"/>
  <c r="O773" i="2"/>
  <c r="Y773" i="2"/>
  <c r="P776" i="2"/>
  <c r="O777" i="2"/>
  <c r="Y777" i="2"/>
  <c r="O781" i="2"/>
  <c r="O785" i="2"/>
  <c r="O789" i="2"/>
  <c r="O793" i="2"/>
  <c r="T797" i="2"/>
  <c r="P797" i="2"/>
  <c r="Y797" i="2"/>
  <c r="O799" i="2"/>
  <c r="T801" i="2"/>
  <c r="P801" i="2"/>
  <c r="Y801" i="2"/>
  <c r="O803" i="2"/>
  <c r="P805" i="2"/>
  <c r="Y805" i="2"/>
  <c r="T809" i="2"/>
  <c r="P809" i="2"/>
  <c r="Y809" i="2"/>
  <c r="T813" i="2"/>
  <c r="P813" i="2"/>
  <c r="Y813" i="2"/>
  <c r="O710" i="2"/>
  <c r="O714" i="2"/>
  <c r="O718" i="2"/>
  <c r="O722" i="2"/>
  <c r="O726" i="2"/>
  <c r="O734" i="2"/>
  <c r="O738" i="2"/>
  <c r="O742" i="2"/>
  <c r="O746" i="2"/>
  <c r="P779" i="2"/>
  <c r="Y779" i="2"/>
  <c r="P781" i="2"/>
  <c r="P783" i="2"/>
  <c r="Y783" i="2"/>
  <c r="P785" i="2"/>
  <c r="P787" i="2"/>
  <c r="Y787" i="2"/>
  <c r="P789" i="2"/>
  <c r="P791" i="2"/>
  <c r="Y791" i="2"/>
  <c r="P793" i="2"/>
  <c r="P795" i="2"/>
  <c r="T795" i="2"/>
  <c r="O817" i="2"/>
  <c r="O821" i="2"/>
  <c r="Y821" i="2"/>
  <c r="O825" i="2"/>
  <c r="Y825" i="2"/>
  <c r="O829" i="2"/>
  <c r="Y829" i="2"/>
  <c r="O837" i="2"/>
  <c r="Y837" i="2"/>
  <c r="Y842" i="2"/>
  <c r="Y846" i="2"/>
  <c r="T850" i="2"/>
  <c r="Y850" i="2"/>
  <c r="T854" i="2"/>
  <c r="Y854" i="2"/>
  <c r="T858" i="2"/>
  <c r="Y858" i="2"/>
  <c r="T862" i="2"/>
  <c r="Y862" i="2"/>
  <c r="T866" i="2"/>
  <c r="P866" i="2"/>
  <c r="Y866" i="2"/>
  <c r="O806" i="2"/>
  <c r="Y806" i="2"/>
  <c r="T807" i="2"/>
  <c r="O810" i="2"/>
  <c r="Y810" i="2"/>
  <c r="T811" i="2"/>
  <c r="O814" i="2"/>
  <c r="Y814" i="2"/>
  <c r="T815" i="2"/>
  <c r="O818" i="2"/>
  <c r="Y818" i="2"/>
  <c r="P821" i="2"/>
  <c r="O822" i="2"/>
  <c r="Y822" i="2"/>
  <c r="T823" i="2"/>
  <c r="P825" i="2"/>
  <c r="O826" i="2"/>
  <c r="Y826" i="2"/>
  <c r="T827" i="2"/>
  <c r="P829" i="2"/>
  <c r="Y830" i="2"/>
  <c r="T831" i="2"/>
  <c r="P833" i="2"/>
  <c r="O834" i="2"/>
  <c r="Y834" i="2"/>
  <c r="P837" i="2"/>
  <c r="O838" i="2"/>
  <c r="Y838" i="2"/>
  <c r="T839" i="2"/>
  <c r="O842" i="2"/>
  <c r="P843" i="2"/>
  <c r="Y843" i="2"/>
  <c r="O846" i="2"/>
  <c r="P847" i="2"/>
  <c r="Y847" i="2"/>
  <c r="P851" i="2"/>
  <c r="Y851" i="2"/>
  <c r="P855" i="2"/>
  <c r="Y855" i="2"/>
  <c r="P859" i="2"/>
  <c r="Y859" i="2"/>
  <c r="P863" i="2"/>
  <c r="Y863" i="2"/>
  <c r="O807" i="2"/>
  <c r="Y807" i="2"/>
  <c r="O811" i="2"/>
  <c r="Y811" i="2"/>
  <c r="O815" i="2"/>
  <c r="Y815" i="2"/>
  <c r="O823" i="2"/>
  <c r="Y823" i="2"/>
  <c r="O827" i="2"/>
  <c r="Y827" i="2"/>
  <c r="O831" i="2"/>
  <c r="Y831" i="2"/>
  <c r="P838" i="2"/>
  <c r="O839" i="2"/>
  <c r="Y839" i="2"/>
  <c r="P842" i="2"/>
  <c r="O843" i="2"/>
  <c r="P846" i="2"/>
  <c r="O847" i="2"/>
  <c r="O850" i="2"/>
  <c r="O854" i="2"/>
  <c r="O858" i="2"/>
  <c r="O862" i="2"/>
  <c r="O780" i="2"/>
  <c r="O784" i="2"/>
  <c r="O788" i="2"/>
  <c r="O792" i="2"/>
  <c r="O796" i="2"/>
  <c r="O800" i="2"/>
  <c r="O808" i="2"/>
  <c r="O812" i="2"/>
  <c r="O816" i="2"/>
  <c r="O820" i="2"/>
  <c r="O824" i="2"/>
  <c r="O828" i="2"/>
  <c r="T842" i="2"/>
  <c r="T845" i="2"/>
  <c r="Y845" i="2"/>
  <c r="T846" i="2"/>
  <c r="P850" i="2"/>
  <c r="O851" i="2"/>
  <c r="P854" i="2"/>
  <c r="O855" i="2"/>
  <c r="P858" i="2"/>
  <c r="O859" i="2"/>
  <c r="P862" i="2"/>
  <c r="O863" i="2"/>
  <c r="O866" i="2"/>
  <c r="O870" i="2"/>
  <c r="Y870" i="2"/>
  <c r="O874" i="2"/>
  <c r="Y874" i="2"/>
  <c r="P877" i="2"/>
  <c r="Y877" i="2"/>
  <c r="P893" i="2"/>
  <c r="Y893" i="2"/>
  <c r="O893" i="2"/>
  <c r="O867" i="2"/>
  <c r="Y867" i="2"/>
  <c r="P870" i="2"/>
  <c r="O871" i="2"/>
  <c r="Y871" i="2"/>
  <c r="P874" i="2"/>
  <c r="O875" i="2"/>
  <c r="Y875" i="2"/>
  <c r="O877" i="2"/>
  <c r="P896" i="2"/>
  <c r="Y896" i="2"/>
  <c r="O896" i="2"/>
  <c r="T896" i="2"/>
  <c r="O848" i="2"/>
  <c r="T849" i="2"/>
  <c r="O852" i="2"/>
  <c r="T853" i="2"/>
  <c r="O856" i="2"/>
  <c r="T857" i="2"/>
  <c r="O860" i="2"/>
  <c r="O864" i="2"/>
  <c r="T865" i="2"/>
  <c r="P867" i="2"/>
  <c r="O868" i="2"/>
  <c r="T869" i="2"/>
  <c r="P871" i="2"/>
  <c r="O872" i="2"/>
  <c r="T873" i="2"/>
  <c r="P875" i="2"/>
  <c r="T876" i="2"/>
  <c r="T879" i="2"/>
  <c r="Y879" i="2"/>
  <c r="T893" i="2"/>
  <c r="O849" i="2"/>
  <c r="O853" i="2"/>
  <c r="O857" i="2"/>
  <c r="O865" i="2"/>
  <c r="O869" i="2"/>
  <c r="O873" i="2"/>
  <c r="T877" i="2"/>
  <c r="Y880" i="2"/>
  <c r="Y884" i="2"/>
  <c r="T888" i="2"/>
  <c r="Y888" i="2"/>
  <c r="T892" i="2"/>
  <c r="Y892" i="2"/>
  <c r="O887" i="2"/>
  <c r="Y887" i="2"/>
  <c r="O891" i="2"/>
  <c r="Y891" i="2"/>
  <c r="O895" i="2"/>
  <c r="Y895" i="2"/>
  <c r="O899" i="2"/>
  <c r="Y899" i="2"/>
  <c r="T900" i="2"/>
  <c r="O903" i="2"/>
  <c r="Y903" i="2"/>
  <c r="T904" i="2"/>
  <c r="Y909" i="2"/>
  <c r="Y913" i="2"/>
  <c r="P917" i="2"/>
  <c r="P921" i="2"/>
  <c r="Y921" i="2"/>
  <c r="P925" i="2"/>
  <c r="Y925" i="2"/>
  <c r="O900" i="2"/>
  <c r="Y900" i="2"/>
  <c r="O904" i="2"/>
  <c r="Y904" i="2"/>
  <c r="P906" i="2"/>
  <c r="Y906" i="2"/>
  <c r="O897" i="2"/>
  <c r="Y897" i="2"/>
  <c r="P900" i="2"/>
  <c r="O901" i="2"/>
  <c r="Y901" i="2"/>
  <c r="P904" i="2"/>
  <c r="P905" i="2"/>
  <c r="O906" i="2"/>
  <c r="O882" i="2"/>
  <c r="O886" i="2"/>
  <c r="O890" i="2"/>
  <c r="O894" i="2"/>
  <c r="O898" i="2"/>
  <c r="O902" i="2"/>
  <c r="T905" i="2"/>
  <c r="Y908" i="2"/>
  <c r="T909" i="2"/>
  <c r="T912" i="2"/>
  <c r="Y912" i="2"/>
  <c r="T913" i="2"/>
  <c r="T916" i="2"/>
  <c r="Y916" i="2"/>
  <c r="T920" i="2"/>
  <c r="Y920" i="2"/>
  <c r="T921" i="2"/>
  <c r="T925" i="2"/>
  <c r="O928" i="2"/>
  <c r="Y928" i="2"/>
  <c r="T933" i="2"/>
  <c r="O936" i="2"/>
  <c r="Y936" i="2"/>
  <c r="O940" i="2"/>
  <c r="Y940" i="2"/>
  <c r="T941" i="2"/>
  <c r="O933" i="2"/>
  <c r="Y933" i="2"/>
  <c r="O941" i="2"/>
  <c r="Y941" i="2"/>
  <c r="T948" i="2"/>
  <c r="Y948" i="2"/>
  <c r="O914" i="2"/>
  <c r="Y914" i="2"/>
  <c r="O918" i="2"/>
  <c r="Y918" i="2"/>
  <c r="O922" i="2"/>
  <c r="Y922" i="2"/>
  <c r="O926" i="2"/>
  <c r="Y926" i="2"/>
  <c r="O930" i="2"/>
  <c r="Y930" i="2"/>
  <c r="P933" i="2"/>
  <c r="O934" i="2"/>
  <c r="Y934" i="2"/>
  <c r="O938" i="2"/>
  <c r="Y938" i="2"/>
  <c r="P941" i="2"/>
  <c r="P942" i="2"/>
  <c r="T942" i="2"/>
  <c r="O944" i="2"/>
  <c r="Y945" i="2"/>
  <c r="O948" i="2"/>
  <c r="O907" i="2"/>
  <c r="O911" i="2"/>
  <c r="O915" i="2"/>
  <c r="O919" i="2"/>
  <c r="O923" i="2"/>
  <c r="O927" i="2"/>
  <c r="O931" i="2"/>
  <c r="O935" i="2"/>
  <c r="O939" i="2"/>
  <c r="Y942" i="2"/>
  <c r="O945" i="2"/>
  <c r="P946" i="2"/>
  <c r="Y946" i="2"/>
  <c r="P948" i="2"/>
  <c r="O949" i="2"/>
  <c r="P950" i="2"/>
  <c r="Y950" i="2"/>
  <c r="P954" i="2"/>
  <c r="T954" i="2"/>
  <c r="Y954" i="2"/>
  <c r="O952" i="2"/>
  <c r="Y952" i="2"/>
  <c r="T953" i="2"/>
  <c r="O956" i="2"/>
  <c r="P957" i="2"/>
  <c r="Y957" i="2"/>
  <c r="P959" i="2"/>
  <c r="P961" i="2"/>
  <c r="Y961" i="2"/>
  <c r="P968" i="2"/>
  <c r="Y968" i="2"/>
  <c r="O953" i="2"/>
  <c r="Y953" i="2"/>
  <c r="T959" i="2"/>
  <c r="Y959" i="2"/>
  <c r="Y963" i="2"/>
  <c r="O943" i="2"/>
  <c r="O947" i="2"/>
  <c r="O951" i="2"/>
  <c r="O955" i="2"/>
  <c r="Y956" i="2"/>
  <c r="T957" i="2"/>
  <c r="O959" i="2"/>
  <c r="T961" i="2"/>
  <c r="Y964" i="2"/>
  <c r="T967" i="2"/>
  <c r="Y967" i="2"/>
  <c r="T968" i="2"/>
  <c r="O976" i="2"/>
  <c r="Y976" i="2"/>
  <c r="Y981" i="2"/>
  <c r="Y985" i="2"/>
  <c r="Y989" i="2"/>
  <c r="T997" i="2"/>
  <c r="Y997" i="2"/>
  <c r="O973" i="2"/>
  <c r="Y973" i="2"/>
  <c r="P976" i="2"/>
  <c r="O977" i="2"/>
  <c r="Y977" i="2"/>
  <c r="P980" i="2"/>
  <c r="O981" i="2"/>
  <c r="P982" i="2"/>
  <c r="Y982" i="2"/>
  <c r="P984" i="2"/>
  <c r="O985" i="2"/>
  <c r="P986" i="2"/>
  <c r="Y986" i="2"/>
  <c r="P988" i="2"/>
  <c r="O989" i="2"/>
  <c r="P990" i="2"/>
  <c r="Y990" i="2"/>
  <c r="P992" i="2"/>
  <c r="O993" i="2"/>
  <c r="P994" i="2"/>
  <c r="Y994" i="2"/>
  <c r="P998" i="2"/>
  <c r="Y998" i="2"/>
  <c r="O958" i="2"/>
  <c r="O962" i="2"/>
  <c r="O966" i="2"/>
  <c r="O970" i="2"/>
  <c r="T971" i="2"/>
  <c r="O974" i="2"/>
  <c r="T975" i="2"/>
  <c r="O978" i="2"/>
  <c r="T979" i="2"/>
  <c r="P981" i="2"/>
  <c r="O982" i="2"/>
  <c r="P985" i="2"/>
  <c r="O986" i="2"/>
  <c r="P989" i="2"/>
  <c r="O990" i="2"/>
  <c r="O994" i="2"/>
  <c r="O997" i="2"/>
  <c r="O971" i="2"/>
  <c r="O975" i="2"/>
  <c r="O979" i="2"/>
  <c r="T980" i="2"/>
  <c r="Y980" i="2"/>
  <c r="T981" i="2"/>
  <c r="T984" i="2"/>
  <c r="Y984" i="2"/>
  <c r="T985" i="2"/>
  <c r="T988" i="2"/>
  <c r="Y988" i="2"/>
  <c r="T989" i="2"/>
  <c r="T992" i="2"/>
  <c r="Y992" i="2"/>
  <c r="P997" i="2"/>
  <c r="O998" i="2"/>
  <c r="O983" i="2"/>
  <c r="O987" i="2"/>
  <c r="O995" i="2"/>
  <c r="T996" i="2"/>
  <c r="O999" i="2"/>
  <c r="T1000" i="2"/>
  <c r="O996" i="2"/>
  <c r="O1000" i="2"/>
  <c r="M98" i="1"/>
  <c r="A92" i="2" s="1"/>
  <c r="M114" i="1"/>
  <c r="A108" i="2" s="1"/>
  <c r="M130" i="1"/>
  <c r="A124" i="2" s="1"/>
  <c r="M146" i="1"/>
  <c r="A140" i="2" s="1"/>
  <c r="M162" i="1"/>
  <c r="A156" i="2" s="1"/>
  <c r="M178" i="1"/>
  <c r="A172" i="2" s="1"/>
  <c r="J172" i="2" s="1"/>
  <c r="M194" i="1"/>
  <c r="A188" i="2" s="1"/>
  <c r="M210" i="1"/>
  <c r="A204" i="2" s="1"/>
  <c r="M106" i="1"/>
  <c r="A100" i="2" s="1"/>
  <c r="M122" i="1"/>
  <c r="A116" i="2" s="1"/>
  <c r="M138" i="1"/>
  <c r="A132" i="2" s="1"/>
  <c r="M154" i="1"/>
  <c r="A148" i="2" s="1"/>
  <c r="J148" i="2" s="1"/>
  <c r="M170" i="1"/>
  <c r="A164" i="2" s="1"/>
  <c r="J164" i="2" s="1"/>
  <c r="M186" i="1"/>
  <c r="A180" i="2" s="1"/>
  <c r="M202" i="1"/>
  <c r="A196" i="2" s="1"/>
  <c r="M260" i="1"/>
  <c r="A254" i="2" s="1"/>
  <c r="M268" i="1"/>
  <c r="A262" i="2" s="1"/>
  <c r="M276" i="1"/>
  <c r="A270" i="2" s="1"/>
  <c r="M284" i="1"/>
  <c r="A278" i="2" s="1"/>
  <c r="M292" i="1"/>
  <c r="A286" i="2" s="1"/>
  <c r="M300" i="1"/>
  <c r="A294" i="2" s="1"/>
  <c r="M309" i="1"/>
  <c r="A303" i="2" s="1"/>
  <c r="J303" i="2" s="1"/>
  <c r="M325" i="1"/>
  <c r="A319" i="2" s="1"/>
  <c r="J319" i="2" s="1"/>
  <c r="M313" i="1"/>
  <c r="A307" i="2" s="1"/>
  <c r="M321" i="1"/>
  <c r="A315" i="2" s="1"/>
  <c r="M329" i="1"/>
  <c r="A323" i="2" s="1"/>
  <c r="M337" i="1"/>
  <c r="A331" i="2" s="1"/>
  <c r="M345" i="1"/>
  <c r="A339" i="2" s="1"/>
  <c r="M353" i="1"/>
  <c r="A347" i="2" s="1"/>
  <c r="J347" i="2" s="1"/>
  <c r="M361" i="1"/>
  <c r="A355" i="2" s="1"/>
  <c r="M369" i="1"/>
  <c r="A363" i="2" s="1"/>
  <c r="M377" i="1"/>
  <c r="A371" i="2" s="1"/>
  <c r="M385" i="1"/>
  <c r="A379" i="2" s="1"/>
  <c r="J379" i="2" s="1"/>
  <c r="M393" i="1"/>
  <c r="A387" i="2" s="1"/>
  <c r="J387" i="2" s="1"/>
  <c r="M401" i="1"/>
  <c r="A395" i="2" s="1"/>
  <c r="M409" i="1"/>
  <c r="A403" i="2" s="1"/>
  <c r="M417" i="1"/>
  <c r="A411" i="2" s="1"/>
  <c r="J411" i="2" s="1"/>
  <c r="M425" i="1"/>
  <c r="A419" i="2" s="1"/>
  <c r="M433" i="1"/>
  <c r="A427" i="2" s="1"/>
  <c r="M341" i="1"/>
  <c r="A335" i="2" s="1"/>
  <c r="M349" i="1"/>
  <c r="A343" i="2" s="1"/>
  <c r="J343" i="2" s="1"/>
  <c r="M357" i="1"/>
  <c r="A351" i="2" s="1"/>
  <c r="J351" i="2" s="1"/>
  <c r="M365" i="1"/>
  <c r="A359" i="2" s="1"/>
  <c r="M373" i="1"/>
  <c r="A367" i="2" s="1"/>
  <c r="M381" i="1"/>
  <c r="A375" i="2" s="1"/>
  <c r="M389" i="1"/>
  <c r="A383" i="2" s="1"/>
  <c r="J383" i="2" s="1"/>
  <c r="M397" i="1"/>
  <c r="A391" i="2" s="1"/>
  <c r="M405" i="1"/>
  <c r="A399" i="2" s="1"/>
  <c r="M413" i="1"/>
  <c r="A407" i="2" s="1"/>
  <c r="M421" i="1"/>
  <c r="A415" i="2" s="1"/>
  <c r="M429" i="1"/>
  <c r="A423" i="2" s="1"/>
  <c r="M756" i="1"/>
  <c r="A750" i="2" s="1"/>
  <c r="M760" i="1"/>
  <c r="A754" i="2" s="1"/>
  <c r="M764" i="1"/>
  <c r="A758" i="2" s="1"/>
  <c r="J758" i="2" s="1"/>
  <c r="M768" i="1"/>
  <c r="A762" i="2" s="1"/>
  <c r="M772" i="1"/>
  <c r="A766" i="2" s="1"/>
  <c r="M776" i="1"/>
  <c r="A770" i="2" s="1"/>
  <c r="M780" i="1"/>
  <c r="A774" i="2" s="1"/>
  <c r="M784" i="1"/>
  <c r="A778" i="2" s="1"/>
  <c r="M788" i="1"/>
  <c r="A782" i="2" s="1"/>
  <c r="M792" i="1"/>
  <c r="A786" i="2" s="1"/>
  <c r="J786" i="2" s="1"/>
  <c r="M796" i="1"/>
  <c r="A790" i="2" s="1"/>
  <c r="J790" i="2" s="1"/>
  <c r="M800" i="1"/>
  <c r="A794" i="2" s="1"/>
  <c r="M804" i="1"/>
  <c r="A798" i="2" s="1"/>
  <c r="M808" i="1"/>
  <c r="A802" i="2" s="1"/>
  <c r="J802" i="2" s="1"/>
  <c r="M838" i="1"/>
  <c r="A832" i="2" s="1"/>
  <c r="M842" i="1"/>
  <c r="A836" i="2" s="1"/>
  <c r="M846" i="1"/>
  <c r="A840" i="2" s="1"/>
  <c r="M850" i="1"/>
  <c r="A844" i="2" s="1"/>
  <c r="O861" i="2" l="1"/>
  <c r="Y671" i="2"/>
  <c r="Y559" i="2"/>
  <c r="E889" i="2"/>
  <c r="M861" i="2"/>
  <c r="I704" i="2"/>
  <c r="G671" i="2"/>
  <c r="L614" i="2"/>
  <c r="F614" i="2"/>
  <c r="D457" i="2"/>
  <c r="F509" i="2"/>
  <c r="J869" i="2"/>
  <c r="M869" i="2"/>
  <c r="D869" i="2"/>
  <c r="P869" i="2"/>
  <c r="J951" i="2"/>
  <c r="F951" i="2"/>
  <c r="G951" i="2"/>
  <c r="P951" i="2"/>
  <c r="Y951" i="2"/>
  <c r="L951" i="2"/>
  <c r="T951" i="2"/>
  <c r="E951" i="2"/>
  <c r="J692" i="2"/>
  <c r="I692" i="2"/>
  <c r="H692" i="2"/>
  <c r="Y692" i="2"/>
  <c r="T692" i="2"/>
  <c r="J624" i="2"/>
  <c r="D624" i="2"/>
  <c r="J496" i="2"/>
  <c r="M496" i="2"/>
  <c r="H496" i="2"/>
  <c r="Y496" i="2"/>
  <c r="J357" i="2"/>
  <c r="N357" i="2"/>
  <c r="G357" i="2"/>
  <c r="Q357" i="2"/>
  <c r="L357" i="2"/>
  <c r="F357" i="2"/>
  <c r="I357" i="2"/>
  <c r="O357" i="2"/>
  <c r="M357" i="2"/>
  <c r="J987" i="2"/>
  <c r="L987" i="2"/>
  <c r="D987" i="2"/>
  <c r="T987" i="2"/>
  <c r="P987" i="2"/>
  <c r="I987" i="2"/>
  <c r="Y987" i="2"/>
  <c r="G987" i="2"/>
  <c r="J821" i="2"/>
  <c r="E821" i="2"/>
  <c r="T821" i="2"/>
  <c r="J707" i="2"/>
  <c r="I707" i="2"/>
  <c r="O707" i="2"/>
  <c r="P707" i="2"/>
  <c r="J598" i="2"/>
  <c r="L598" i="2"/>
  <c r="E598" i="2"/>
  <c r="M598" i="2"/>
  <c r="P598" i="2"/>
  <c r="Y598" i="2"/>
  <c r="J413" i="2"/>
  <c r="L413" i="2"/>
  <c r="J238" i="2"/>
  <c r="N238" i="2"/>
  <c r="H238" i="2"/>
  <c r="P238" i="2"/>
  <c r="D238" i="2"/>
  <c r="L238" i="2"/>
  <c r="G238" i="2"/>
  <c r="F238" i="2"/>
  <c r="E238" i="2"/>
  <c r="J206" i="2"/>
  <c r="L206" i="2"/>
  <c r="K206" i="2"/>
  <c r="T206" i="2"/>
  <c r="N206" i="2"/>
  <c r="I206" i="2"/>
  <c r="M206" i="2"/>
  <c r="J174" i="2"/>
  <c r="E174" i="2"/>
  <c r="Q174" i="2"/>
  <c r="M174" i="2"/>
  <c r="H174" i="2"/>
  <c r="D174" i="2"/>
  <c r="J142" i="2"/>
  <c r="L142" i="2"/>
  <c r="F142" i="2"/>
  <c r="N142" i="2"/>
  <c r="Q142" i="2"/>
  <c r="I142" i="2"/>
  <c r="K142" i="2"/>
  <c r="M142" i="2"/>
  <c r="J935" i="2"/>
  <c r="P935" i="2"/>
  <c r="L935" i="2"/>
  <c r="D935" i="2"/>
  <c r="J574" i="2"/>
  <c r="N574" i="2"/>
  <c r="E574" i="2"/>
  <c r="M574" i="2"/>
  <c r="D574" i="2"/>
  <c r="I574" i="2"/>
  <c r="P574" i="2"/>
  <c r="J405" i="2"/>
  <c r="M405" i="2"/>
  <c r="K405" i="2"/>
  <c r="I405" i="2"/>
  <c r="Q405" i="2"/>
  <c r="F405" i="2"/>
  <c r="N405" i="2"/>
  <c r="J887" i="2"/>
  <c r="G887" i="2"/>
  <c r="M887" i="2"/>
  <c r="F887" i="2"/>
  <c r="K887" i="2"/>
  <c r="D887" i="2"/>
  <c r="L887" i="2"/>
  <c r="J680" i="2"/>
  <c r="D680" i="2"/>
  <c r="M680" i="2"/>
  <c r="I680" i="2"/>
  <c r="Y680" i="2"/>
  <c r="J542" i="2"/>
  <c r="D542" i="2"/>
  <c r="I542" i="2"/>
  <c r="G542" i="2"/>
  <c r="Y542" i="2"/>
  <c r="P542" i="2"/>
  <c r="M542" i="2"/>
  <c r="J466" i="2"/>
  <c r="D466" i="2"/>
  <c r="I466" i="2"/>
  <c r="G466" i="2"/>
  <c r="P466" i="2"/>
  <c r="M466" i="2"/>
  <c r="J284" i="2"/>
  <c r="N284" i="2"/>
  <c r="F284" i="2"/>
  <c r="L284" i="2"/>
  <c r="E284" i="2"/>
  <c r="K284" i="2"/>
  <c r="Y284" i="2"/>
  <c r="J468" i="2"/>
  <c r="P468" i="2"/>
  <c r="M468" i="2"/>
  <c r="Q468" i="2"/>
  <c r="H468" i="2"/>
  <c r="K468" i="2"/>
  <c r="F468" i="2"/>
  <c r="E468" i="2"/>
  <c r="J113" i="2"/>
  <c r="F113" i="2"/>
  <c r="T113" i="2"/>
  <c r="K113" i="2"/>
  <c r="J49" i="2"/>
  <c r="I49" i="2"/>
  <c r="Q49" i="2"/>
  <c r="E49" i="2"/>
  <c r="D49" i="2"/>
  <c r="K49" i="2"/>
  <c r="J594" i="2"/>
  <c r="M594" i="2"/>
  <c r="D594" i="2"/>
  <c r="I594" i="2"/>
  <c r="P594" i="2"/>
  <c r="H594" i="2"/>
  <c r="J274" i="2"/>
  <c r="T274" i="2"/>
  <c r="N274" i="2"/>
  <c r="G274" i="2"/>
  <c r="D202" i="2"/>
  <c r="L202" i="2"/>
  <c r="T202" i="2"/>
  <c r="N202" i="2"/>
  <c r="E202" i="2"/>
  <c r="Q202" i="2"/>
  <c r="J914" i="2"/>
  <c r="H914" i="2"/>
  <c r="G914" i="2"/>
  <c r="Q914" i="2"/>
  <c r="F914" i="2"/>
  <c r="T914" i="2"/>
  <c r="P914" i="2"/>
  <c r="J834" i="2"/>
  <c r="M834" i="2"/>
  <c r="H834" i="2"/>
  <c r="D834" i="2"/>
  <c r="T834" i="2"/>
  <c r="J441" i="2"/>
  <c r="P441" i="2"/>
  <c r="T441" i="2"/>
  <c r="E441" i="2"/>
  <c r="J244" i="2"/>
  <c r="N244" i="2"/>
  <c r="F244" i="2"/>
  <c r="P244" i="2"/>
  <c r="Y244" i="2"/>
  <c r="L244" i="2"/>
  <c r="E244" i="2"/>
  <c r="J60" i="2"/>
  <c r="I60" i="2"/>
  <c r="E60" i="2"/>
  <c r="F60" i="2"/>
  <c r="Q60" i="2"/>
  <c r="Y60" i="2"/>
  <c r="L60" i="2"/>
  <c r="K60" i="2"/>
  <c r="H60" i="2"/>
  <c r="J489" i="2"/>
  <c r="T489" i="2"/>
  <c r="M489" i="2"/>
  <c r="L489" i="2"/>
  <c r="G489" i="2"/>
  <c r="J103" i="2"/>
  <c r="P103" i="2"/>
  <c r="K103" i="2"/>
  <c r="G103" i="2"/>
  <c r="J247" i="2"/>
  <c r="P247" i="2"/>
  <c r="L247" i="2"/>
  <c r="G247" i="2"/>
  <c r="F247" i="2"/>
  <c r="N247" i="2"/>
  <c r="J955" i="2"/>
  <c r="F955" i="2"/>
  <c r="K955" i="2"/>
  <c r="L955" i="2"/>
  <c r="E955" i="2"/>
  <c r="P955" i="2"/>
  <c r="Y955" i="2"/>
  <c r="J765" i="2"/>
  <c r="T765" i="2"/>
  <c r="P765" i="2"/>
  <c r="M765" i="2"/>
  <c r="J430" i="2"/>
  <c r="P430" i="2"/>
  <c r="I430" i="2"/>
  <c r="G430" i="2"/>
  <c r="M430" i="2"/>
  <c r="E430" i="2"/>
  <c r="J311" i="2"/>
  <c r="G311" i="2"/>
  <c r="F311" i="2"/>
  <c r="N311" i="2"/>
  <c r="Y311" i="2"/>
  <c r="P311" i="2"/>
  <c r="J733" i="2"/>
  <c r="M733" i="2"/>
  <c r="H733" i="2"/>
  <c r="G733" i="2"/>
  <c r="T733" i="2"/>
  <c r="P733" i="2"/>
  <c r="J207" i="2"/>
  <c r="K207" i="2"/>
  <c r="Q207" i="2"/>
  <c r="G207" i="2"/>
  <c r="F207" i="2"/>
  <c r="P207" i="2"/>
  <c r="J994" i="2"/>
  <c r="L994" i="2"/>
  <c r="G994" i="2"/>
  <c r="E994" i="2"/>
  <c r="T994" i="2"/>
  <c r="J780" i="2"/>
  <c r="T780" i="2"/>
  <c r="P780" i="2"/>
  <c r="H780" i="2"/>
  <c r="J656" i="2"/>
  <c r="E656" i="2"/>
  <c r="Y656" i="2"/>
  <c r="T656" i="2"/>
  <c r="P656" i="2"/>
  <c r="M656" i="2"/>
  <c r="J556" i="2"/>
  <c r="T556" i="2"/>
  <c r="P471" i="2"/>
  <c r="L471" i="2"/>
  <c r="E471" i="2"/>
  <c r="H471" i="2"/>
  <c r="Q471" i="2"/>
  <c r="D471" i="2"/>
  <c r="F471" i="2"/>
  <c r="N471" i="2"/>
  <c r="J221" i="2"/>
  <c r="I221" i="2"/>
  <c r="F221" i="2"/>
  <c r="Q221" i="2"/>
  <c r="M221" i="2"/>
  <c r="H221" i="2"/>
  <c r="E221" i="2"/>
  <c r="N221" i="2"/>
  <c r="J157" i="2"/>
  <c r="Q157" i="2"/>
  <c r="G157" i="2"/>
  <c r="T157" i="2"/>
  <c r="J93" i="2"/>
  <c r="F93" i="2"/>
  <c r="O93" i="2"/>
  <c r="K93" i="2"/>
  <c r="J29" i="2"/>
  <c r="I29" i="2"/>
  <c r="K29" i="2"/>
  <c r="D29" i="2"/>
  <c r="G29" i="2"/>
  <c r="M29" i="2"/>
  <c r="Q29" i="2"/>
  <c r="J175" i="2"/>
  <c r="K175" i="2"/>
  <c r="Q175" i="2"/>
  <c r="G175" i="2"/>
  <c r="F175" i="2"/>
  <c r="Y175" i="2"/>
  <c r="T175" i="2"/>
  <c r="J55" i="2"/>
  <c r="K55" i="2"/>
  <c r="F55" i="2"/>
  <c r="G55" i="2"/>
  <c r="D55" i="2"/>
  <c r="L55" i="2"/>
  <c r="O55" i="2"/>
  <c r="T55" i="2"/>
  <c r="J819" i="2"/>
  <c r="L819" i="2"/>
  <c r="T861" i="2"/>
  <c r="Y889" i="2"/>
  <c r="Y741" i="2"/>
  <c r="Y627" i="2"/>
  <c r="Y485" i="2"/>
  <c r="T288" i="2"/>
  <c r="P224" i="2"/>
  <c r="O96" i="2"/>
  <c r="K969" i="2"/>
  <c r="N889" i="2"/>
  <c r="H861" i="2"/>
  <c r="G819" i="2"/>
  <c r="F673" i="2"/>
  <c r="G716" i="2"/>
  <c r="F671" i="2"/>
  <c r="Q614" i="2"/>
  <c r="D382" i="2"/>
  <c r="Y869" i="2"/>
  <c r="L466" i="2"/>
  <c r="E987" i="2"/>
  <c r="P887" i="2"/>
  <c r="Y468" i="2"/>
  <c r="H574" i="2"/>
  <c r="P496" i="2"/>
  <c r="T142" i="2"/>
  <c r="J337" i="2"/>
  <c r="L337" i="2"/>
  <c r="I337" i="2"/>
  <c r="P889" i="2"/>
  <c r="O756" i="2"/>
  <c r="P671" i="2"/>
  <c r="P628" i="2"/>
  <c r="Y628" i="2"/>
  <c r="O627" i="2"/>
  <c r="P531" i="2"/>
  <c r="Y509" i="2"/>
  <c r="Y337" i="2"/>
  <c r="F969" i="2"/>
  <c r="G889" i="2"/>
  <c r="F861" i="2"/>
  <c r="M819" i="2"/>
  <c r="K671" i="2"/>
  <c r="D224" i="2"/>
  <c r="I160" i="2"/>
  <c r="P969" i="2"/>
  <c r="N951" i="2"/>
  <c r="L574" i="2"/>
  <c r="T496" i="2"/>
  <c r="J457" i="2"/>
  <c r="M457" i="2"/>
  <c r="Y819" i="2"/>
  <c r="T819" i="2"/>
  <c r="T614" i="2"/>
  <c r="T470" i="2"/>
  <c r="P337" i="2"/>
  <c r="L969" i="2"/>
  <c r="Q889" i="2"/>
  <c r="L861" i="2"/>
  <c r="D819" i="2"/>
  <c r="D671" i="2"/>
  <c r="Q671" i="2"/>
  <c r="H457" i="2"/>
  <c r="K951" i="2"/>
  <c r="L542" i="2"/>
  <c r="L707" i="2"/>
  <c r="O889" i="2"/>
  <c r="O819" i="2"/>
  <c r="O416" i="2"/>
  <c r="Y470" i="2"/>
  <c r="Y457" i="2"/>
  <c r="O352" i="2"/>
  <c r="T352" i="2"/>
  <c r="D969" i="2"/>
  <c r="H889" i="2"/>
  <c r="E861" i="2"/>
  <c r="I819" i="2"/>
  <c r="L671" i="2"/>
  <c r="I614" i="2"/>
  <c r="F457" i="2"/>
  <c r="I624" i="2"/>
  <c r="E542" i="2"/>
  <c r="P284" i="2"/>
  <c r="M413" i="2"/>
  <c r="D32" i="2"/>
  <c r="T32" i="2"/>
  <c r="Y969" i="2"/>
  <c r="O614" i="2"/>
  <c r="O470" i="2"/>
  <c r="Y446" i="2"/>
  <c r="O457" i="2"/>
  <c r="O288" i="2"/>
  <c r="O337" i="2"/>
  <c r="O224" i="2"/>
  <c r="Y224" i="2"/>
  <c r="H969" i="2"/>
  <c r="F889" i="2"/>
  <c r="D861" i="2"/>
  <c r="I861" i="2"/>
  <c r="F819" i="2"/>
  <c r="E671" i="2"/>
  <c r="D614" i="2"/>
  <c r="N614" i="2"/>
  <c r="K457" i="2"/>
  <c r="J309" i="2"/>
  <c r="G309" i="2"/>
  <c r="I309" i="2"/>
  <c r="J184" i="2"/>
  <c r="M184" i="2"/>
  <c r="G113" i="2"/>
  <c r="M624" i="2"/>
  <c r="G284" i="2"/>
  <c r="E413" i="2"/>
  <c r="O969" i="2"/>
  <c r="T889" i="2"/>
  <c r="O569" i="2"/>
  <c r="M969" i="2"/>
  <c r="L889" i="2"/>
  <c r="N861" i="2"/>
  <c r="K819" i="2"/>
  <c r="N671" i="2"/>
  <c r="H614" i="2"/>
  <c r="I457" i="2"/>
  <c r="Q457" i="2"/>
  <c r="E96" i="2"/>
  <c r="M176" i="2"/>
  <c r="H176" i="2"/>
  <c r="F176" i="2"/>
  <c r="D176" i="2"/>
  <c r="Q176" i="2"/>
  <c r="L176" i="2"/>
  <c r="N176" i="2"/>
  <c r="J112" i="2"/>
  <c r="H112" i="2"/>
  <c r="Y112" i="2"/>
  <c r="D112" i="2"/>
  <c r="L112" i="2"/>
  <c r="F112" i="2"/>
  <c r="I112" i="2"/>
  <c r="J48" i="2"/>
  <c r="F48" i="2"/>
  <c r="T48" i="2"/>
  <c r="L48" i="2"/>
  <c r="N48" i="2"/>
  <c r="P48" i="2"/>
  <c r="E48" i="2"/>
  <c r="D48" i="2"/>
  <c r="Q113" i="2"/>
  <c r="Q436" i="2"/>
  <c r="M366" i="2"/>
  <c r="P983" i="2"/>
  <c r="I702" i="2"/>
  <c r="Q193" i="2"/>
  <c r="T871" i="2"/>
  <c r="E583" i="2"/>
  <c r="E572" i="2"/>
  <c r="K225" i="2"/>
  <c r="F161" i="2"/>
  <c r="F129" i="2"/>
  <c r="Q89" i="2"/>
  <c r="K41" i="2"/>
  <c r="P831" i="2"/>
  <c r="O532" i="2"/>
  <c r="N242" i="2"/>
  <c r="F191" i="2"/>
  <c r="F87" i="2"/>
  <c r="M15" i="2"/>
  <c r="E592" i="2"/>
  <c r="K329" i="2"/>
  <c r="D620" i="2"/>
  <c r="Y606" i="2"/>
  <c r="L606" i="2"/>
  <c r="Y500" i="2"/>
  <c r="Y436" i="2"/>
  <c r="T970" i="2"/>
  <c r="E767" i="2"/>
  <c r="T295" i="2"/>
  <c r="E366" i="2"/>
  <c r="G149" i="2"/>
  <c r="K193" i="2"/>
  <c r="Q105" i="2"/>
  <c r="G933" i="2"/>
  <c r="K871" i="2"/>
  <c r="M775" i="2"/>
  <c r="T696" i="2"/>
  <c r="P685" i="2"/>
  <c r="H583" i="2"/>
  <c r="Q129" i="2"/>
  <c r="M25" i="2"/>
  <c r="K220" i="2"/>
  <c r="M532" i="2"/>
  <c r="Q191" i="2"/>
  <c r="O79" i="2"/>
  <c r="T31" i="2"/>
  <c r="I592" i="2"/>
  <c r="I329" i="2"/>
  <c r="M620" i="2"/>
  <c r="I606" i="2"/>
  <c r="M500" i="2"/>
  <c r="G428" i="2"/>
  <c r="Q970" i="2"/>
  <c r="D767" i="2"/>
  <c r="K366" i="2"/>
  <c r="Y927" i="2"/>
  <c r="N346" i="2"/>
  <c r="P473" i="2"/>
  <c r="M933" i="2"/>
  <c r="F871" i="2"/>
  <c r="Y696" i="2"/>
  <c r="G685" i="2"/>
  <c r="I583" i="2"/>
  <c r="P503" i="2"/>
  <c r="K129" i="2"/>
  <c r="G25" i="2"/>
  <c r="E220" i="2"/>
  <c r="P777" i="2"/>
  <c r="O536" i="2"/>
  <c r="K191" i="2"/>
  <c r="K79" i="2"/>
  <c r="T15" i="2"/>
  <c r="O646" i="2"/>
  <c r="D592" i="2"/>
  <c r="D606" i="2"/>
  <c r="P412" i="2"/>
  <c r="I970" i="2"/>
  <c r="F366" i="2"/>
  <c r="K927" i="2"/>
  <c r="Q169" i="2"/>
  <c r="F236" i="2"/>
  <c r="E933" i="2"/>
  <c r="M871" i="2"/>
  <c r="N696" i="2"/>
  <c r="H685" i="2"/>
  <c r="P583" i="2"/>
  <c r="L583" i="2"/>
  <c r="N503" i="2"/>
  <c r="L220" i="2"/>
  <c r="T777" i="2"/>
  <c r="T536" i="2"/>
  <c r="T242" i="2"/>
  <c r="K194" i="2"/>
  <c r="O87" i="2"/>
  <c r="L79" i="2"/>
  <c r="L15" i="2"/>
  <c r="L646" i="2"/>
  <c r="M592" i="2"/>
  <c r="P755" i="2"/>
  <c r="M606" i="2"/>
  <c r="T412" i="2"/>
  <c r="L970" i="2"/>
  <c r="N233" i="2"/>
  <c r="L366" i="2"/>
  <c r="E813" i="2"/>
  <c r="O193" i="2"/>
  <c r="N933" i="2"/>
  <c r="D871" i="2"/>
  <c r="D696" i="2"/>
  <c r="M685" i="2"/>
  <c r="T583" i="2"/>
  <c r="D581" i="2"/>
  <c r="T161" i="2"/>
  <c r="F220" i="2"/>
  <c r="M777" i="2"/>
  <c r="H536" i="2"/>
  <c r="P242" i="2"/>
  <c r="P191" i="2"/>
  <c r="T178" i="2"/>
  <c r="K87" i="2"/>
  <c r="D79" i="2"/>
  <c r="D15" i="2"/>
  <c r="L592" i="2"/>
  <c r="E606" i="2"/>
  <c r="Y412" i="2"/>
  <c r="G703" i="2"/>
  <c r="E736" i="2"/>
  <c r="F668" i="2"/>
  <c r="N625" i="2"/>
  <c r="I461" i="2"/>
  <c r="D406" i="2"/>
  <c r="F557" i="2"/>
  <c r="N461" i="2"/>
  <c r="L507" i="2"/>
  <c r="I344" i="2"/>
  <c r="M216" i="2"/>
  <c r="D201" i="2"/>
  <c r="N169" i="2"/>
  <c r="H137" i="2"/>
  <c r="I127" i="2"/>
  <c r="L105" i="2"/>
  <c r="L21" i="2"/>
  <c r="D88" i="2"/>
  <c r="D52" i="2"/>
  <c r="Q41" i="2"/>
  <c r="H21" i="2"/>
  <c r="M455" i="2"/>
  <c r="F337" i="2"/>
  <c r="L273" i="2"/>
  <c r="G233" i="2"/>
  <c r="L194" i="2"/>
  <c r="E152" i="2"/>
  <c r="Q21" i="2"/>
  <c r="N24" i="2"/>
  <c r="K436" i="2"/>
  <c r="D983" i="2"/>
  <c r="M927" i="2"/>
  <c r="F923" i="2"/>
  <c r="G702" i="2"/>
  <c r="L642" i="2"/>
  <c r="N463" i="2"/>
  <c r="G425" i="2"/>
  <c r="I346" i="2"/>
  <c r="T149" i="2"/>
  <c r="D813" i="2"/>
  <c r="M545" i="2"/>
  <c r="T473" i="2"/>
  <c r="L457" i="2"/>
  <c r="G169" i="2"/>
  <c r="K137" i="2"/>
  <c r="G105" i="2"/>
  <c r="L236" i="2"/>
  <c r="G213" i="2"/>
  <c r="K85" i="2"/>
  <c r="K889" i="2"/>
  <c r="E819" i="2"/>
  <c r="D775" i="2"/>
  <c r="I581" i="2"/>
  <c r="O572" i="2"/>
  <c r="O540" i="2"/>
  <c r="T201" i="2"/>
  <c r="G41" i="2"/>
  <c r="L215" i="2"/>
  <c r="T194" i="2"/>
  <c r="O31" i="2"/>
  <c r="H906" i="2"/>
  <c r="F373" i="2"/>
  <c r="E337" i="2"/>
  <c r="I799" i="2"/>
  <c r="T755" i="2"/>
  <c r="T436" i="2"/>
  <c r="P271" i="2"/>
  <c r="K381" i="2"/>
  <c r="M201" i="2"/>
  <c r="L169" i="2"/>
  <c r="E137" i="2"/>
  <c r="H105" i="2"/>
  <c r="G24" i="2"/>
  <c r="P21" i="2"/>
  <c r="E85" i="2"/>
  <c r="E41" i="2"/>
  <c r="H24" i="2"/>
  <c r="K455" i="2"/>
  <c r="G337" i="2"/>
  <c r="N273" i="2"/>
  <c r="D233" i="2"/>
  <c r="F52" i="2"/>
  <c r="P52" i="2"/>
  <c r="H194" i="2"/>
  <c r="N152" i="2"/>
  <c r="I21" i="2"/>
  <c r="H88" i="2"/>
  <c r="M436" i="2"/>
  <c r="T983" i="2"/>
  <c r="T969" i="2"/>
  <c r="P927" i="2"/>
  <c r="G923" i="2"/>
  <c r="D702" i="2"/>
  <c r="Q149" i="2"/>
  <c r="L813" i="2"/>
  <c r="G545" i="2"/>
  <c r="L473" i="2"/>
  <c r="E457" i="2"/>
  <c r="F169" i="2"/>
  <c r="K105" i="2"/>
  <c r="N236" i="2"/>
  <c r="Y52" i="2"/>
  <c r="F213" i="2"/>
  <c r="P953" i="2"/>
  <c r="E829" i="2"/>
  <c r="P648" i="2"/>
  <c r="M581" i="2"/>
  <c r="N572" i="2"/>
  <c r="G540" i="2"/>
  <c r="Q201" i="2"/>
  <c r="Y861" i="2"/>
  <c r="T215" i="2"/>
  <c r="Q127" i="2"/>
  <c r="L31" i="2"/>
  <c r="Y614" i="2"/>
  <c r="I373" i="2"/>
  <c r="K337" i="2"/>
  <c r="D799" i="2"/>
  <c r="D755" i="2"/>
  <c r="P440" i="2"/>
  <c r="Y271" i="2"/>
  <c r="T381" i="2"/>
  <c r="F703" i="2"/>
  <c r="M736" i="2"/>
  <c r="G593" i="2"/>
  <c r="G668" i="2"/>
  <c r="K607" i="2"/>
  <c r="F593" i="2"/>
  <c r="I625" i="2"/>
  <c r="Q625" i="2"/>
  <c r="K461" i="2"/>
  <c r="I644" i="2"/>
  <c r="F507" i="2"/>
  <c r="M344" i="2"/>
  <c r="E201" i="2"/>
  <c r="D169" i="2"/>
  <c r="I137" i="2"/>
  <c r="M105" i="2"/>
  <c r="G88" i="2"/>
  <c r="I85" i="2"/>
  <c r="I41" i="2"/>
  <c r="D455" i="2"/>
  <c r="Q455" i="2"/>
  <c r="N337" i="2"/>
  <c r="D273" i="2"/>
  <c r="H233" i="2"/>
  <c r="Q194" i="2"/>
  <c r="M194" i="2"/>
  <c r="N21" i="2"/>
  <c r="M88" i="2"/>
  <c r="D436" i="2"/>
  <c r="Y983" i="2"/>
  <c r="G969" i="2"/>
  <c r="T927" i="2"/>
  <c r="P923" i="2"/>
  <c r="K923" i="2"/>
  <c r="L702" i="2"/>
  <c r="T539" i="2"/>
  <c r="T425" i="2"/>
  <c r="F149" i="2"/>
  <c r="N813" i="2"/>
  <c r="L545" i="2"/>
  <c r="M473" i="2"/>
  <c r="G457" i="2"/>
  <c r="K169" i="2"/>
  <c r="G236" i="2"/>
  <c r="L52" i="2"/>
  <c r="K213" i="2"/>
  <c r="I953" i="2"/>
  <c r="H829" i="2"/>
  <c r="T775" i="2"/>
  <c r="T648" i="2"/>
  <c r="E581" i="2"/>
  <c r="H572" i="2"/>
  <c r="M540" i="2"/>
  <c r="F201" i="2"/>
  <c r="P861" i="2"/>
  <c r="Y215" i="2"/>
  <c r="P143" i="2"/>
  <c r="F127" i="2"/>
  <c r="D31" i="2"/>
  <c r="T906" i="2"/>
  <c r="P614" i="2"/>
  <c r="K373" i="2"/>
  <c r="M799" i="2"/>
  <c r="E755" i="2"/>
  <c r="T440" i="2"/>
  <c r="G271" i="2"/>
  <c r="E381" i="2"/>
  <c r="K703" i="2"/>
  <c r="F736" i="2"/>
  <c r="N668" i="2"/>
  <c r="E625" i="2"/>
  <c r="I557" i="2"/>
  <c r="Q461" i="2"/>
  <c r="K507" i="2"/>
  <c r="Q216" i="2"/>
  <c r="I201" i="2"/>
  <c r="G194" i="2"/>
  <c r="H169" i="2"/>
  <c r="N137" i="2"/>
  <c r="D127" i="2"/>
  <c r="E105" i="2"/>
  <c r="I31" i="2"/>
  <c r="T152" i="2"/>
  <c r="T52" i="2"/>
  <c r="N85" i="2"/>
  <c r="N41" i="2"/>
  <c r="H455" i="2"/>
  <c r="D337" i="2"/>
  <c r="H273" i="2"/>
  <c r="M233" i="2"/>
  <c r="F194" i="2"/>
  <c r="D41" i="2"/>
  <c r="P152" i="2"/>
  <c r="E194" i="2"/>
  <c r="L152" i="2"/>
  <c r="E88" i="2"/>
  <c r="Q52" i="2"/>
  <c r="I436" i="2"/>
  <c r="E983" i="2"/>
  <c r="E969" i="2"/>
  <c r="D927" i="2"/>
  <c r="T923" i="2"/>
  <c r="H539" i="2"/>
  <c r="P425" i="2"/>
  <c r="T346" i="2"/>
  <c r="K149" i="2"/>
  <c r="H813" i="2"/>
  <c r="E473" i="2"/>
  <c r="O233" i="2"/>
  <c r="T137" i="2"/>
  <c r="P236" i="2"/>
  <c r="G953" i="2"/>
  <c r="L829" i="2"/>
  <c r="P775" i="2"/>
  <c r="Y648" i="2"/>
  <c r="T581" i="2"/>
  <c r="N581" i="2"/>
  <c r="I572" i="2"/>
  <c r="K201" i="2"/>
  <c r="G861" i="2"/>
  <c r="P215" i="2"/>
  <c r="F143" i="2"/>
  <c r="G127" i="2"/>
  <c r="F31" i="2"/>
  <c r="M906" i="2"/>
  <c r="G614" i="2"/>
  <c r="M373" i="2"/>
  <c r="I755" i="2"/>
  <c r="Y440" i="2"/>
  <c r="L271" i="2"/>
  <c r="D707" i="2"/>
  <c r="D598" i="2"/>
  <c r="N381" i="2"/>
  <c r="Q703" i="2"/>
  <c r="K736" i="2"/>
  <c r="H668" i="2"/>
  <c r="L625" i="2"/>
  <c r="D557" i="2"/>
  <c r="H408" i="2"/>
  <c r="L408" i="2"/>
  <c r="Q507" i="2"/>
  <c r="I216" i="2"/>
  <c r="N201" i="2"/>
  <c r="M169" i="2"/>
  <c r="G152" i="2"/>
  <c r="I105" i="2"/>
  <c r="M52" i="2"/>
  <c r="P88" i="2"/>
  <c r="Y88" i="2"/>
  <c r="E52" i="2"/>
  <c r="E455" i="2"/>
  <c r="H337" i="2"/>
  <c r="M273" i="2"/>
  <c r="Q233" i="2"/>
  <c r="I194" i="2"/>
  <c r="D152" i="2"/>
  <c r="H85" i="2"/>
  <c r="I88" i="2"/>
  <c r="H52" i="2"/>
  <c r="E436" i="2"/>
  <c r="M983" i="2"/>
  <c r="Q969" i="2"/>
  <c r="G927" i="2"/>
  <c r="Y923" i="2"/>
  <c r="T702" i="2"/>
  <c r="I539" i="2"/>
  <c r="L425" i="2"/>
  <c r="Y346" i="2"/>
  <c r="T545" i="2"/>
  <c r="G473" i="2"/>
  <c r="E233" i="2"/>
  <c r="G137" i="2"/>
  <c r="Y236" i="2"/>
  <c r="M21" i="2"/>
  <c r="N953" i="2"/>
  <c r="E775" i="2"/>
  <c r="D728" i="2"/>
  <c r="T671" i="2"/>
  <c r="Y581" i="2"/>
  <c r="L581" i="2"/>
  <c r="D572" i="2"/>
  <c r="K861" i="2"/>
  <c r="N215" i="2"/>
  <c r="G143" i="2"/>
  <c r="K127" i="2"/>
  <c r="K31" i="2"/>
  <c r="F906" i="2"/>
  <c r="M614" i="2"/>
  <c r="O373" i="2"/>
  <c r="L755" i="2"/>
  <c r="M440" i="2"/>
  <c r="N271" i="2"/>
  <c r="F381" i="2"/>
  <c r="H736" i="2"/>
  <c r="Q736" i="2"/>
  <c r="E668" i="2"/>
  <c r="G625" i="2"/>
  <c r="I501" i="2"/>
  <c r="K462" i="2"/>
  <c r="D408" i="2"/>
  <c r="N557" i="2"/>
  <c r="G408" i="2"/>
  <c r="N507" i="2"/>
  <c r="D216" i="2"/>
  <c r="D330" i="2"/>
  <c r="E169" i="2"/>
  <c r="L137" i="2"/>
  <c r="N105" i="2"/>
  <c r="G52" i="2"/>
  <c r="L41" i="2"/>
  <c r="I52" i="2"/>
  <c r="L455" i="2"/>
  <c r="G436" i="2"/>
  <c r="M337" i="2"/>
  <c r="Q273" i="2"/>
  <c r="F233" i="2"/>
  <c r="Q152" i="2"/>
  <c r="Q88" i="2"/>
  <c r="D85" i="2"/>
  <c r="L24" i="2"/>
  <c r="K21" i="2"/>
  <c r="N194" i="2"/>
  <c r="H152" i="2"/>
  <c r="N88" i="2"/>
  <c r="E24" i="2"/>
  <c r="L436" i="2"/>
  <c r="G983" i="2"/>
  <c r="I969" i="2"/>
  <c r="L927" i="2"/>
  <c r="D923" i="2"/>
  <c r="E702" i="2"/>
  <c r="D539" i="2"/>
  <c r="M425" i="2"/>
  <c r="P346" i="2"/>
  <c r="Y545" i="2"/>
  <c r="T457" i="2"/>
  <c r="I233" i="2"/>
  <c r="Q137" i="2"/>
  <c r="O105" i="2"/>
  <c r="K236" i="2"/>
  <c r="G85" i="2"/>
  <c r="G21" i="2"/>
  <c r="E953" i="2"/>
  <c r="D889" i="2"/>
  <c r="P819" i="2"/>
  <c r="I775" i="2"/>
  <c r="N728" i="2"/>
  <c r="H671" i="2"/>
  <c r="P581" i="2"/>
  <c r="M572" i="2"/>
  <c r="O41" i="2"/>
  <c r="F215" i="2"/>
  <c r="Q143" i="2"/>
  <c r="M31" i="2"/>
  <c r="Q906" i="2"/>
  <c r="E373" i="2"/>
  <c r="M755" i="2"/>
  <c r="H440" i="2"/>
  <c r="F271" i="2"/>
  <c r="Q381" i="2"/>
  <c r="I736" i="2"/>
  <c r="L668" i="2"/>
  <c r="M625" i="2"/>
  <c r="H557" i="2"/>
  <c r="E507" i="2"/>
  <c r="Q344" i="2"/>
  <c r="H216" i="2"/>
  <c r="L201" i="2"/>
  <c r="I169" i="2"/>
  <c r="D137" i="2"/>
  <c r="F41" i="2"/>
  <c r="L88" i="2"/>
  <c r="K52" i="2"/>
  <c r="K24" i="2"/>
  <c r="K88" i="2"/>
  <c r="N52" i="2"/>
  <c r="Q337" i="2"/>
  <c r="F273" i="2"/>
  <c r="L233" i="2"/>
  <c r="F152" i="2"/>
  <c r="G31" i="2"/>
  <c r="F24" i="2"/>
  <c r="D21" i="2"/>
  <c r="M152" i="2"/>
  <c r="D24" i="2"/>
  <c r="I24" i="2"/>
  <c r="F436" i="2"/>
  <c r="I983" i="2"/>
  <c r="N969" i="2"/>
  <c r="F927" i="2"/>
  <c r="L923" i="2"/>
  <c r="M702" i="2"/>
  <c r="O642" i="2"/>
  <c r="P463" i="2"/>
  <c r="E425" i="2"/>
  <c r="G346" i="2"/>
  <c r="O813" i="2"/>
  <c r="P545" i="2"/>
  <c r="P457" i="2"/>
  <c r="K233" i="2"/>
  <c r="T169" i="2"/>
  <c r="F137" i="2"/>
  <c r="F105" i="2"/>
  <c r="E236" i="2"/>
  <c r="T213" i="2"/>
  <c r="M85" i="2"/>
  <c r="Q953" i="2"/>
  <c r="M889" i="2"/>
  <c r="H819" i="2"/>
  <c r="L775" i="2"/>
  <c r="I671" i="2"/>
  <c r="H581" i="2"/>
  <c r="L572" i="2"/>
  <c r="M41" i="2"/>
  <c r="G215" i="2"/>
  <c r="K143" i="2"/>
  <c r="G906" i="2"/>
  <c r="N373" i="2"/>
  <c r="T337" i="2"/>
  <c r="E799" i="2"/>
  <c r="P436" i="2"/>
  <c r="M707" i="2"/>
  <c r="H598" i="2"/>
  <c r="I381" i="2"/>
  <c r="T423" i="2"/>
  <c r="J423" i="2"/>
  <c r="H798" i="2"/>
  <c r="J798" i="2"/>
  <c r="O766" i="2"/>
  <c r="J766" i="2"/>
  <c r="O399" i="2"/>
  <c r="J399" i="2"/>
  <c r="H335" i="2"/>
  <c r="J335" i="2"/>
  <c r="Y371" i="2"/>
  <c r="J371" i="2"/>
  <c r="Q307" i="2"/>
  <c r="J307" i="2"/>
  <c r="Q254" i="2"/>
  <c r="J254" i="2"/>
  <c r="E204" i="2"/>
  <c r="J204" i="2"/>
  <c r="Q995" i="2"/>
  <c r="J995" i="2"/>
  <c r="I956" i="2"/>
  <c r="J956" i="2"/>
  <c r="I913" i="2"/>
  <c r="J913" i="2"/>
  <c r="I867" i="2"/>
  <c r="J867" i="2"/>
  <c r="Q822" i="2"/>
  <c r="J822" i="2"/>
  <c r="T88" i="2"/>
  <c r="J88" i="2"/>
  <c r="Q725" i="2"/>
  <c r="J725" i="2"/>
  <c r="Q683" i="2"/>
  <c r="J683" i="2"/>
  <c r="E644" i="2"/>
  <c r="J644" i="2"/>
  <c r="Q607" i="2"/>
  <c r="J607" i="2"/>
  <c r="F578" i="2"/>
  <c r="J578" i="2"/>
  <c r="P543" i="2"/>
  <c r="J543" i="2"/>
  <c r="Q501" i="2"/>
  <c r="J501" i="2"/>
  <c r="F462" i="2"/>
  <c r="J462" i="2"/>
  <c r="G406" i="2"/>
  <c r="J406" i="2"/>
  <c r="L330" i="2"/>
  <c r="J330" i="2"/>
  <c r="L252" i="2"/>
  <c r="N214" i="2"/>
  <c r="N338" i="2"/>
  <c r="M528" i="2"/>
  <c r="T926" i="2"/>
  <c r="J926" i="2"/>
  <c r="Q954" i="2"/>
  <c r="J954" i="2"/>
  <c r="H845" i="2"/>
  <c r="J845" i="2"/>
  <c r="T695" i="2"/>
  <c r="J695" i="2"/>
  <c r="L632" i="2"/>
  <c r="J632" i="2"/>
  <c r="Q389" i="2"/>
  <c r="J389" i="2"/>
  <c r="N990" i="2"/>
  <c r="J990" i="2"/>
  <c r="F826" i="2"/>
  <c r="J826" i="2"/>
  <c r="M718" i="2"/>
  <c r="J718" i="2"/>
  <c r="M608" i="2"/>
  <c r="J608" i="2"/>
  <c r="H464" i="2"/>
  <c r="J464" i="2"/>
  <c r="M241" i="2"/>
  <c r="J241" i="2"/>
  <c r="K209" i="2"/>
  <c r="J209" i="2"/>
  <c r="O177" i="2"/>
  <c r="J177" i="2"/>
  <c r="K145" i="2"/>
  <c r="J145" i="2"/>
  <c r="G971" i="2"/>
  <c r="J971" i="2"/>
  <c r="E582" i="2"/>
  <c r="J582" i="2"/>
  <c r="T456" i="2"/>
  <c r="J456" i="2"/>
  <c r="F890" i="2"/>
  <c r="J890" i="2"/>
  <c r="Y688" i="2"/>
  <c r="J688" i="2"/>
  <c r="G550" i="2"/>
  <c r="J550" i="2"/>
  <c r="E474" i="2"/>
  <c r="J474" i="2"/>
  <c r="P302" i="2"/>
  <c r="J302" i="2"/>
  <c r="D476" i="2"/>
  <c r="J476" i="2"/>
  <c r="K324" i="2"/>
  <c r="J324" i="2"/>
  <c r="K57" i="2"/>
  <c r="J57" i="2"/>
  <c r="N282" i="2"/>
  <c r="J282" i="2"/>
  <c r="H210" i="2"/>
  <c r="J210" i="2"/>
  <c r="I325" i="2"/>
  <c r="J325" i="2"/>
  <c r="E124" i="2"/>
  <c r="J124" i="2"/>
  <c r="Y794" i="2"/>
  <c r="J794" i="2"/>
  <c r="O762" i="2"/>
  <c r="J762" i="2"/>
  <c r="O391" i="2"/>
  <c r="J391" i="2"/>
  <c r="O427" i="2"/>
  <c r="J427" i="2"/>
  <c r="D363" i="2"/>
  <c r="J363" i="2"/>
  <c r="N196" i="2"/>
  <c r="J196" i="2"/>
  <c r="N188" i="2"/>
  <c r="J188" i="2"/>
  <c r="L993" i="2"/>
  <c r="J993" i="2"/>
  <c r="D947" i="2"/>
  <c r="J947" i="2"/>
  <c r="G817" i="2"/>
  <c r="J817" i="2"/>
  <c r="K208" i="2"/>
  <c r="J208" i="2"/>
  <c r="P16" i="2"/>
  <c r="J16" i="2"/>
  <c r="O841" i="2"/>
  <c r="J841" i="2"/>
  <c r="T488" i="2"/>
  <c r="P246" i="2"/>
  <c r="T837" i="2"/>
  <c r="J837" i="2"/>
  <c r="K202" i="2"/>
  <c r="J202" i="2"/>
  <c r="I471" i="2"/>
  <c r="J471" i="2"/>
  <c r="O778" i="2"/>
  <c r="J778" i="2"/>
  <c r="M132" i="2"/>
  <c r="J132" i="2"/>
  <c r="P419" i="2"/>
  <c r="J419" i="2"/>
  <c r="M355" i="2"/>
  <c r="J355" i="2"/>
  <c r="Q180" i="2"/>
  <c r="J180" i="2"/>
  <c r="O988" i="2"/>
  <c r="J988" i="2"/>
  <c r="Q912" i="2"/>
  <c r="J912" i="2"/>
  <c r="T657" i="2"/>
  <c r="J657" i="2"/>
  <c r="Q617" i="2"/>
  <c r="J617" i="2"/>
  <c r="P548" i="2"/>
  <c r="J548" i="2"/>
  <c r="T392" i="2"/>
  <c r="J392" i="2"/>
  <c r="O259" i="2"/>
  <c r="J259" i="2"/>
  <c r="N200" i="2"/>
  <c r="J200" i="2"/>
  <c r="I136" i="2"/>
  <c r="J136" i="2"/>
  <c r="F72" i="2"/>
  <c r="J72" i="2"/>
  <c r="D8" i="2"/>
  <c r="J8" i="2"/>
  <c r="O910" i="2"/>
  <c r="J910" i="2"/>
  <c r="Q830" i="2"/>
  <c r="J830" i="2"/>
  <c r="N252" i="2"/>
  <c r="K150" i="2"/>
  <c r="N598" i="2"/>
  <c r="Y488" i="2"/>
  <c r="P118" i="2"/>
  <c r="P654" i="2"/>
  <c r="J654" i="2"/>
  <c r="N455" i="2"/>
  <c r="J455" i="2"/>
  <c r="Y331" i="2"/>
  <c r="J331" i="2"/>
  <c r="I844" i="2"/>
  <c r="J844" i="2"/>
  <c r="O754" i="2"/>
  <c r="J754" i="2"/>
  <c r="T375" i="2"/>
  <c r="J375" i="2"/>
  <c r="D294" i="2"/>
  <c r="J294" i="2"/>
  <c r="Q156" i="2"/>
  <c r="J156" i="2"/>
  <c r="O965" i="2"/>
  <c r="J965" i="2"/>
  <c r="M772" i="2"/>
  <c r="J772" i="2"/>
  <c r="K730" i="2"/>
  <c r="J730" i="2"/>
  <c r="F694" i="2"/>
  <c r="J694" i="2"/>
  <c r="Q652" i="2"/>
  <c r="J652" i="2"/>
  <c r="K611" i="2"/>
  <c r="J611" i="2"/>
  <c r="Q580" i="2"/>
  <c r="J580" i="2"/>
  <c r="K534" i="2"/>
  <c r="J534" i="2"/>
  <c r="K491" i="2"/>
  <c r="J491" i="2"/>
  <c r="N445" i="2"/>
  <c r="J445" i="2"/>
  <c r="M256" i="2"/>
  <c r="J256" i="2"/>
  <c r="K192" i="2"/>
  <c r="J192" i="2"/>
  <c r="D128" i="2"/>
  <c r="J128" i="2"/>
  <c r="N64" i="2"/>
  <c r="J64" i="2"/>
  <c r="F3" i="2"/>
  <c r="J3" i="2"/>
  <c r="I264" i="2"/>
  <c r="J264" i="2"/>
  <c r="H907" i="2"/>
  <c r="J907" i="2"/>
  <c r="M421" i="2"/>
  <c r="G252" i="2"/>
  <c r="P338" i="2"/>
  <c r="P488" i="2"/>
  <c r="E349" i="2"/>
  <c r="J349" i="2"/>
  <c r="E341" i="2"/>
  <c r="J341" i="2"/>
  <c r="N785" i="2"/>
  <c r="J785" i="2"/>
  <c r="Y395" i="2"/>
  <c r="J395" i="2"/>
  <c r="E840" i="2"/>
  <c r="J840" i="2"/>
  <c r="H782" i="2"/>
  <c r="J782" i="2"/>
  <c r="O750" i="2"/>
  <c r="J750" i="2"/>
  <c r="T367" i="2"/>
  <c r="J367" i="2"/>
  <c r="O403" i="2"/>
  <c r="J403" i="2"/>
  <c r="E339" i="2"/>
  <c r="J339" i="2"/>
  <c r="D286" i="2"/>
  <c r="J286" i="2"/>
  <c r="L140" i="2"/>
  <c r="J140" i="2"/>
  <c r="M960" i="2"/>
  <c r="J960" i="2"/>
  <c r="Q804" i="2"/>
  <c r="J804" i="2"/>
  <c r="E421" i="2"/>
  <c r="P252" i="2"/>
  <c r="T182" i="2"/>
  <c r="T338" i="2"/>
  <c r="O809" i="2"/>
  <c r="J809" i="2"/>
  <c r="O801" i="2"/>
  <c r="J801" i="2"/>
  <c r="P767" i="2"/>
  <c r="J767" i="2"/>
  <c r="I678" i="2"/>
  <c r="J678" i="2"/>
  <c r="G295" i="2"/>
  <c r="J295" i="2"/>
  <c r="E253" i="2"/>
  <c r="J253" i="2"/>
  <c r="Y36" i="2"/>
  <c r="J36" i="2"/>
  <c r="I333" i="2"/>
  <c r="J333" i="2"/>
  <c r="Y883" i="2"/>
  <c r="J883" i="2"/>
  <c r="O835" i="2"/>
  <c r="J835" i="2"/>
  <c r="F991" i="2"/>
  <c r="J991" i="2"/>
  <c r="K176" i="2"/>
  <c r="J176" i="2"/>
  <c r="K182" i="2"/>
  <c r="Y338" i="2"/>
  <c r="O528" i="2"/>
  <c r="H781" i="2"/>
  <c r="J781" i="2"/>
  <c r="Q866" i="2"/>
  <c r="J866" i="2"/>
  <c r="O783" i="2"/>
  <c r="J783" i="2"/>
  <c r="Y653" i="2"/>
  <c r="J653" i="2"/>
  <c r="L570" i="2"/>
  <c r="J570" i="2"/>
  <c r="N439" i="2"/>
  <c r="J439" i="2"/>
  <c r="N306" i="2"/>
  <c r="J306" i="2"/>
  <c r="K925" i="2"/>
  <c r="J925" i="2"/>
  <c r="M757" i="2"/>
  <c r="J757" i="2"/>
  <c r="H639" i="2"/>
  <c r="J639" i="2"/>
  <c r="E522" i="2"/>
  <c r="J522" i="2"/>
  <c r="I285" i="2"/>
  <c r="J285" i="2"/>
  <c r="D222" i="2"/>
  <c r="J222" i="2"/>
  <c r="T190" i="2"/>
  <c r="J190" i="2"/>
  <c r="I158" i="2"/>
  <c r="J158" i="2"/>
  <c r="I126" i="2"/>
  <c r="J126" i="2"/>
  <c r="N815" i="2"/>
  <c r="J815" i="2"/>
  <c r="I495" i="2"/>
  <c r="J495" i="2"/>
  <c r="G986" i="2"/>
  <c r="J986" i="2"/>
  <c r="O779" i="2"/>
  <c r="J779" i="2"/>
  <c r="N576" i="2"/>
  <c r="J576" i="2"/>
  <c r="E497" i="2"/>
  <c r="J497" i="2"/>
  <c r="F380" i="2"/>
  <c r="J380" i="2"/>
  <c r="F882" i="2"/>
  <c r="J882" i="2"/>
  <c r="D434" i="2"/>
  <c r="J434" i="2"/>
  <c r="G81" i="2"/>
  <c r="J81" i="2"/>
  <c r="D17" i="2"/>
  <c r="J17" i="2"/>
  <c r="K378" i="2"/>
  <c r="J378" i="2"/>
  <c r="T234" i="2"/>
  <c r="J234" i="2"/>
  <c r="K170" i="2"/>
  <c r="J170" i="2"/>
  <c r="N761" i="2"/>
  <c r="J761" i="2"/>
  <c r="M618" i="2"/>
  <c r="J618" i="2"/>
  <c r="N322" i="2"/>
  <c r="J322" i="2"/>
  <c r="K212" i="2"/>
  <c r="J212" i="2"/>
  <c r="N28" i="2"/>
  <c r="J28" i="2"/>
  <c r="N223" i="2"/>
  <c r="J223" i="2"/>
  <c r="P571" i="2"/>
  <c r="J571" i="2"/>
  <c r="O71" i="2"/>
  <c r="J71" i="2"/>
  <c r="D828" i="2"/>
  <c r="J828" i="2"/>
  <c r="M612" i="2"/>
  <c r="J612" i="2"/>
  <c r="M385" i="2"/>
  <c r="J385" i="2"/>
  <c r="K111" i="2"/>
  <c r="J111" i="2"/>
  <c r="D551" i="2"/>
  <c r="J551" i="2"/>
  <c r="N231" i="2"/>
  <c r="J231" i="2"/>
  <c r="E941" i="2"/>
  <c r="J941" i="2"/>
  <c r="P677" i="2"/>
  <c r="J677" i="2"/>
  <c r="H590" i="2"/>
  <c r="J590" i="2"/>
  <c r="Y529" i="2"/>
  <c r="J529" i="2"/>
  <c r="N258" i="2"/>
  <c r="J258" i="2"/>
  <c r="O189" i="2"/>
  <c r="J189" i="2"/>
  <c r="K125" i="2"/>
  <c r="J125" i="2"/>
  <c r="N61" i="2"/>
  <c r="J61" i="2"/>
  <c r="T63" i="2"/>
  <c r="J63" i="2"/>
  <c r="H836" i="2"/>
  <c r="J836" i="2"/>
  <c r="L278" i="2"/>
  <c r="J278" i="2"/>
  <c r="O832" i="2"/>
  <c r="J832" i="2"/>
  <c r="H774" i="2"/>
  <c r="J774" i="2"/>
  <c r="L415" i="2"/>
  <c r="J415" i="2"/>
  <c r="Q323" i="2"/>
  <c r="J323" i="2"/>
  <c r="Y270" i="2"/>
  <c r="J270" i="2"/>
  <c r="E116" i="2"/>
  <c r="J116" i="2"/>
  <c r="Q108" i="2"/>
  <c r="J108" i="2"/>
  <c r="H963" i="2"/>
  <c r="J963" i="2"/>
  <c r="Q924" i="2"/>
  <c r="J924" i="2"/>
  <c r="L881" i="2"/>
  <c r="J881" i="2"/>
  <c r="L833" i="2"/>
  <c r="J833" i="2"/>
  <c r="I360" i="2"/>
  <c r="J360" i="2"/>
  <c r="T847" i="2"/>
  <c r="J847" i="2"/>
  <c r="L421" i="2"/>
  <c r="K252" i="2"/>
  <c r="L182" i="2"/>
  <c r="G338" i="2"/>
  <c r="E707" i="2"/>
  <c r="I598" i="2"/>
  <c r="T528" i="2"/>
  <c r="G413" i="2"/>
  <c r="T174" i="2"/>
  <c r="I301" i="2"/>
  <c r="J301" i="2"/>
  <c r="I359" i="2"/>
  <c r="J359" i="2"/>
  <c r="O770" i="2"/>
  <c r="J770" i="2"/>
  <c r="Y407" i="2"/>
  <c r="J407" i="2"/>
  <c r="D315" i="2"/>
  <c r="J315" i="2"/>
  <c r="L262" i="2"/>
  <c r="J262" i="2"/>
  <c r="L100" i="2"/>
  <c r="J100" i="2"/>
  <c r="F92" i="2"/>
  <c r="J92" i="2"/>
  <c r="O992" i="2"/>
  <c r="J992" i="2"/>
  <c r="F932" i="2"/>
  <c r="J932" i="2"/>
  <c r="I741" i="2"/>
  <c r="J741" i="2"/>
  <c r="Q704" i="2"/>
  <c r="J704" i="2"/>
  <c r="I673" i="2"/>
  <c r="J673" i="2"/>
  <c r="I627" i="2"/>
  <c r="J627" i="2"/>
  <c r="F595" i="2"/>
  <c r="J595" i="2"/>
  <c r="G559" i="2"/>
  <c r="J559" i="2"/>
  <c r="H509" i="2"/>
  <c r="J509" i="2"/>
  <c r="F470" i="2"/>
  <c r="J470" i="2"/>
  <c r="F416" i="2"/>
  <c r="J416" i="2"/>
  <c r="D352" i="2"/>
  <c r="J352" i="2"/>
  <c r="D288" i="2"/>
  <c r="J288" i="2"/>
  <c r="I224" i="2"/>
  <c r="J224" i="2"/>
  <c r="E160" i="2"/>
  <c r="J160" i="2"/>
  <c r="M96" i="2"/>
  <c r="J96" i="2"/>
  <c r="K32" i="2"/>
  <c r="J32" i="2"/>
  <c r="H737" i="2"/>
  <c r="J737" i="2"/>
  <c r="O693" i="2"/>
  <c r="J693" i="2"/>
  <c r="T649" i="2"/>
  <c r="J649" i="2"/>
  <c r="T546" i="2"/>
  <c r="J546" i="2"/>
  <c r="O467" i="2"/>
  <c r="J467" i="2"/>
  <c r="M488" i="2"/>
  <c r="J488" i="2"/>
  <c r="T246" i="2"/>
  <c r="J246" i="2"/>
  <c r="K118" i="2"/>
  <c r="J118" i="2"/>
  <c r="P479" i="2"/>
  <c r="J479" i="2"/>
  <c r="O980" i="2"/>
  <c r="J980" i="2"/>
  <c r="T76" i="2"/>
  <c r="J76" i="2"/>
  <c r="T12" i="2"/>
  <c r="J12" i="2"/>
  <c r="N995" i="2"/>
  <c r="L992" i="2"/>
  <c r="N956" i="2"/>
  <c r="G913" i="2"/>
  <c r="N822" i="2"/>
  <c r="M912" i="2"/>
  <c r="L741" i="2"/>
  <c r="K673" i="2"/>
  <c r="E704" i="2"/>
  <c r="G595" i="2"/>
  <c r="F627" i="2"/>
  <c r="N559" i="2"/>
  <c r="I509" i="2"/>
  <c r="Q470" i="2"/>
  <c r="K509" i="2"/>
  <c r="M352" i="2"/>
  <c r="M288" i="2"/>
  <c r="H224" i="2"/>
  <c r="Q416" i="2"/>
  <c r="I96" i="2"/>
  <c r="H439" i="2"/>
  <c r="F285" i="2"/>
  <c r="Q160" i="2"/>
  <c r="F126" i="2"/>
  <c r="K81" i="2"/>
  <c r="Y160" i="2"/>
  <c r="Y96" i="2"/>
  <c r="I190" i="2"/>
  <c r="H170" i="2"/>
  <c r="N160" i="2"/>
  <c r="Q17" i="2"/>
  <c r="H32" i="2"/>
  <c r="I439" i="2"/>
  <c r="E285" i="2"/>
  <c r="M222" i="2"/>
  <c r="N212" i="2"/>
  <c r="Q941" i="2"/>
  <c r="T828" i="2"/>
  <c r="N677" i="2"/>
  <c r="H576" i="2"/>
  <c r="E571" i="2"/>
  <c r="M570" i="2"/>
  <c r="P529" i="2"/>
  <c r="G522" i="2"/>
  <c r="P497" i="2"/>
  <c r="E385" i="2"/>
  <c r="N378" i="2"/>
  <c r="T125" i="2"/>
  <c r="I2" i="2"/>
  <c r="E434" i="2"/>
  <c r="K28" i="2"/>
  <c r="H986" i="2"/>
  <c r="I653" i="2"/>
  <c r="M551" i="2"/>
  <c r="P882" i="2"/>
  <c r="G882" i="2"/>
  <c r="P590" i="2"/>
  <c r="I234" i="2"/>
  <c r="G231" i="2"/>
  <c r="Y223" i="2"/>
  <c r="Q111" i="2"/>
  <c r="K71" i="2"/>
  <c r="L63" i="2"/>
  <c r="G866" i="2"/>
  <c r="L783" i="2"/>
  <c r="I380" i="2"/>
  <c r="L767" i="2"/>
  <c r="T757" i="2"/>
  <c r="E678" i="2"/>
  <c r="Y295" i="2"/>
  <c r="H995" i="2"/>
  <c r="G992" i="2"/>
  <c r="D956" i="2"/>
  <c r="Q913" i="2"/>
  <c r="H822" i="2"/>
  <c r="H912" i="2"/>
  <c r="E912" i="2"/>
  <c r="F741" i="2"/>
  <c r="Q673" i="2"/>
  <c r="L704" i="2"/>
  <c r="K627" i="2"/>
  <c r="H559" i="2"/>
  <c r="D509" i="2"/>
  <c r="Q509" i="2"/>
  <c r="M224" i="2"/>
  <c r="N416" i="2"/>
  <c r="M32" i="2"/>
  <c r="Y285" i="2"/>
  <c r="N96" i="2"/>
  <c r="E439" i="2"/>
  <c r="L285" i="2"/>
  <c r="F160" i="2"/>
  <c r="D81" i="2"/>
  <c r="Y28" i="2"/>
  <c r="N190" i="2"/>
  <c r="M170" i="2"/>
  <c r="L158" i="2"/>
  <c r="L126" i="2"/>
  <c r="H81" i="2"/>
  <c r="D28" i="2"/>
  <c r="H28" i="2"/>
  <c r="Q222" i="2"/>
  <c r="F941" i="2"/>
  <c r="Y828" i="2"/>
  <c r="G677" i="2"/>
  <c r="I576" i="2"/>
  <c r="M571" i="2"/>
  <c r="D570" i="2"/>
  <c r="T529" i="2"/>
  <c r="I522" i="2"/>
  <c r="G497" i="2"/>
  <c r="N385" i="2"/>
  <c r="P378" i="2"/>
  <c r="M378" i="2"/>
  <c r="F125" i="2"/>
  <c r="D2" i="2"/>
  <c r="M434" i="2"/>
  <c r="P322" i="2"/>
  <c r="T258" i="2"/>
  <c r="G189" i="2"/>
  <c r="M986" i="2"/>
  <c r="I779" i="2"/>
  <c r="D653" i="2"/>
  <c r="T882" i="2"/>
  <c r="I590" i="2"/>
  <c r="N234" i="2"/>
  <c r="L231" i="2"/>
  <c r="F111" i="2"/>
  <c r="L71" i="2"/>
  <c r="D63" i="2"/>
  <c r="M866" i="2"/>
  <c r="D783" i="2"/>
  <c r="Y380" i="2"/>
  <c r="M380" i="2"/>
  <c r="P757" i="2"/>
  <c r="F995" i="2"/>
  <c r="M992" i="2"/>
  <c r="F956" i="2"/>
  <c r="H956" i="2"/>
  <c r="H913" i="2"/>
  <c r="L822" i="2"/>
  <c r="F822" i="2"/>
  <c r="K912" i="2"/>
  <c r="I912" i="2"/>
  <c r="K741" i="2"/>
  <c r="G704" i="2"/>
  <c r="Q627" i="2"/>
  <c r="F559" i="2"/>
  <c r="L559" i="2"/>
  <c r="D416" i="2"/>
  <c r="G32" i="2"/>
  <c r="L439" i="2"/>
  <c r="G285" i="2"/>
  <c r="Q170" i="2"/>
  <c r="Q158" i="2"/>
  <c r="E170" i="2"/>
  <c r="L160" i="2"/>
  <c r="D158" i="2"/>
  <c r="D126" i="2"/>
  <c r="E81" i="2"/>
  <c r="Q61" i="2"/>
  <c r="E28" i="2"/>
  <c r="E222" i="2"/>
  <c r="L212" i="2"/>
  <c r="E828" i="2"/>
  <c r="H677" i="2"/>
  <c r="Y618" i="2"/>
  <c r="D576" i="2"/>
  <c r="N571" i="2"/>
  <c r="I570" i="2"/>
  <c r="E529" i="2"/>
  <c r="D522" i="2"/>
  <c r="L497" i="2"/>
  <c r="F385" i="2"/>
  <c r="T378" i="2"/>
  <c r="G125" i="2"/>
  <c r="M2" i="2"/>
  <c r="P258" i="2"/>
  <c r="Q189" i="2"/>
  <c r="E986" i="2"/>
  <c r="L779" i="2"/>
  <c r="L653" i="2"/>
  <c r="T639" i="2"/>
  <c r="Y882" i="2"/>
  <c r="D590" i="2"/>
  <c r="T231" i="2"/>
  <c r="P223" i="2"/>
  <c r="G111" i="2"/>
  <c r="D71" i="2"/>
  <c r="F63" i="2"/>
  <c r="H866" i="2"/>
  <c r="P815" i="2"/>
  <c r="E783" i="2"/>
  <c r="T306" i="2"/>
  <c r="T126" i="2"/>
  <c r="P380" i="2"/>
  <c r="G757" i="2"/>
  <c r="I612" i="2"/>
  <c r="T222" i="2"/>
  <c r="T158" i="2"/>
  <c r="K995" i="2"/>
  <c r="F992" i="2"/>
  <c r="Q867" i="2"/>
  <c r="K956" i="2"/>
  <c r="M956" i="2"/>
  <c r="F913" i="2"/>
  <c r="E822" i="2"/>
  <c r="K822" i="2"/>
  <c r="D912" i="2"/>
  <c r="N912" i="2"/>
  <c r="Q741" i="2"/>
  <c r="M704" i="2"/>
  <c r="Q595" i="2"/>
  <c r="K559" i="2"/>
  <c r="E559" i="2"/>
  <c r="I416" i="2"/>
  <c r="G439" i="2"/>
  <c r="N285" i="2"/>
  <c r="Q32" i="2"/>
  <c r="F170" i="2"/>
  <c r="F158" i="2"/>
  <c r="F96" i="2"/>
  <c r="F32" i="2"/>
  <c r="L28" i="2"/>
  <c r="P222" i="2"/>
  <c r="L190" i="2"/>
  <c r="I170" i="2"/>
  <c r="D160" i="2"/>
  <c r="H158" i="2"/>
  <c r="H126" i="2"/>
  <c r="I81" i="2"/>
  <c r="H61" i="2"/>
  <c r="T28" i="2"/>
  <c r="I28" i="2"/>
  <c r="K222" i="2"/>
  <c r="D212" i="2"/>
  <c r="M828" i="2"/>
  <c r="M677" i="2"/>
  <c r="P618" i="2"/>
  <c r="M576" i="2"/>
  <c r="H571" i="2"/>
  <c r="E570" i="2"/>
  <c r="G529" i="2"/>
  <c r="L522" i="2"/>
  <c r="M497" i="2"/>
  <c r="Q385" i="2"/>
  <c r="F378" i="2"/>
  <c r="Q125" i="2"/>
  <c r="P2" i="2"/>
  <c r="E2" i="2"/>
  <c r="P434" i="2"/>
  <c r="M17" i="2"/>
  <c r="T322" i="2"/>
  <c r="F189" i="2"/>
  <c r="G61" i="2"/>
  <c r="N986" i="2"/>
  <c r="D779" i="2"/>
  <c r="E653" i="2"/>
  <c r="M639" i="2"/>
  <c r="M590" i="2"/>
  <c r="Y231" i="2"/>
  <c r="T223" i="2"/>
  <c r="F71" i="2"/>
  <c r="M63" i="2"/>
  <c r="L815" i="2"/>
  <c r="I783" i="2"/>
  <c r="P306" i="2"/>
  <c r="K126" i="2"/>
  <c r="K380" i="2"/>
  <c r="P761" i="2"/>
  <c r="H757" i="2"/>
  <c r="T678" i="2"/>
  <c r="L612" i="2"/>
  <c r="N295" i="2"/>
  <c r="N222" i="2"/>
  <c r="K158" i="2"/>
  <c r="H992" i="2"/>
  <c r="I992" i="2"/>
  <c r="K992" i="2"/>
  <c r="H867" i="2"/>
  <c r="E956" i="2"/>
  <c r="L913" i="2"/>
  <c r="L912" i="2"/>
  <c r="N741" i="2"/>
  <c r="L673" i="2"/>
  <c r="F704" i="2"/>
  <c r="L627" i="2"/>
  <c r="K595" i="2"/>
  <c r="Q559" i="2"/>
  <c r="N470" i="2"/>
  <c r="G416" i="2"/>
  <c r="Q352" i="2"/>
  <c r="Q288" i="2"/>
  <c r="E416" i="2"/>
  <c r="G96" i="2"/>
  <c r="Y32" i="2"/>
  <c r="D96" i="2"/>
  <c r="P32" i="2"/>
  <c r="M439" i="2"/>
  <c r="D285" i="2"/>
  <c r="E32" i="2"/>
  <c r="F28" i="2"/>
  <c r="P17" i="2"/>
  <c r="D190" i="2"/>
  <c r="N170" i="2"/>
  <c r="H160" i="2"/>
  <c r="M158" i="2"/>
  <c r="M126" i="2"/>
  <c r="N81" i="2"/>
  <c r="E61" i="2"/>
  <c r="F222" i="2"/>
  <c r="H212" i="2"/>
  <c r="G828" i="2"/>
  <c r="G618" i="2"/>
  <c r="L576" i="2"/>
  <c r="I571" i="2"/>
  <c r="N570" i="2"/>
  <c r="L529" i="2"/>
  <c r="I385" i="2"/>
  <c r="Q378" i="2"/>
  <c r="T2" i="2"/>
  <c r="N2" i="2"/>
  <c r="G434" i="2"/>
  <c r="G17" i="2"/>
  <c r="G322" i="2"/>
  <c r="I258" i="2"/>
  <c r="K189" i="2"/>
  <c r="M61" i="2"/>
  <c r="E779" i="2"/>
  <c r="M653" i="2"/>
  <c r="D639" i="2"/>
  <c r="O925" i="2"/>
  <c r="M882" i="2"/>
  <c r="M781" i="2"/>
  <c r="E590" i="2"/>
  <c r="P234" i="2"/>
  <c r="G223" i="2"/>
  <c r="M71" i="2"/>
  <c r="M783" i="2"/>
  <c r="I306" i="2"/>
  <c r="E380" i="2"/>
  <c r="T767" i="2"/>
  <c r="G678" i="2"/>
  <c r="D612" i="2"/>
  <c r="F295" i="2"/>
  <c r="E992" i="2"/>
  <c r="Q992" i="2"/>
  <c r="E867" i="2"/>
  <c r="Q956" i="2"/>
  <c r="E913" i="2"/>
  <c r="F912" i="2"/>
  <c r="D741" i="2"/>
  <c r="D673" i="2"/>
  <c r="K704" i="2"/>
  <c r="E627" i="2"/>
  <c r="H470" i="2"/>
  <c r="N509" i="2"/>
  <c r="I352" i="2"/>
  <c r="I288" i="2"/>
  <c r="Q224" i="2"/>
  <c r="L416" i="2"/>
  <c r="G160" i="2"/>
  <c r="H96" i="2"/>
  <c r="F439" i="2"/>
  <c r="H285" i="2"/>
  <c r="I32" i="2"/>
  <c r="Q190" i="2"/>
  <c r="H190" i="2"/>
  <c r="M160" i="2"/>
  <c r="E158" i="2"/>
  <c r="E126" i="2"/>
  <c r="I61" i="2"/>
  <c r="L222" i="2"/>
  <c r="M212" i="2"/>
  <c r="I828" i="2"/>
  <c r="Y677" i="2"/>
  <c r="O576" i="2"/>
  <c r="T571" i="2"/>
  <c r="L571" i="2"/>
  <c r="H570" i="2"/>
  <c r="M529" i="2"/>
  <c r="O522" i="2"/>
  <c r="P495" i="2"/>
  <c r="K385" i="2"/>
  <c r="I378" i="2"/>
  <c r="Y2" i="2"/>
  <c r="L2" i="2"/>
  <c r="I434" i="2"/>
  <c r="K17" i="2"/>
  <c r="I322" i="2"/>
  <c r="G258" i="2"/>
  <c r="M779" i="2"/>
  <c r="G653" i="2"/>
  <c r="G639" i="2"/>
  <c r="P551" i="2"/>
  <c r="D925" i="2"/>
  <c r="H882" i="2"/>
  <c r="G781" i="2"/>
  <c r="N590" i="2"/>
  <c r="P231" i="2"/>
  <c r="L223" i="2"/>
  <c r="O63" i="2"/>
  <c r="G306" i="2"/>
  <c r="N380" i="2"/>
  <c r="T761" i="2"/>
  <c r="E612" i="2"/>
  <c r="N992" i="2"/>
  <c r="H704" i="2"/>
  <c r="K439" i="2"/>
  <c r="M285" i="2"/>
  <c r="N32" i="2"/>
  <c r="G222" i="2"/>
  <c r="F190" i="2"/>
  <c r="P170" i="2"/>
  <c r="M190" i="2"/>
  <c r="L170" i="2"/>
  <c r="Q285" i="2"/>
  <c r="E212" i="2"/>
  <c r="P570" i="2"/>
  <c r="I296" i="2"/>
  <c r="Q296" i="2"/>
  <c r="M296" i="2"/>
  <c r="H296" i="2"/>
  <c r="P403" i="2"/>
  <c r="O794" i="2"/>
  <c r="I853" i="2"/>
  <c r="Q853" i="2"/>
  <c r="E853" i="2"/>
  <c r="F853" i="2"/>
  <c r="M853" i="2"/>
  <c r="G853" i="2"/>
  <c r="L853" i="2"/>
  <c r="D853" i="2"/>
  <c r="K853" i="2"/>
  <c r="Q803" i="2"/>
  <c r="K803" i="2"/>
  <c r="G803" i="2"/>
  <c r="F803" i="2"/>
  <c r="H803" i="2"/>
  <c r="N803" i="2"/>
  <c r="Q771" i="2"/>
  <c r="K771" i="2"/>
  <c r="G771" i="2"/>
  <c r="F771" i="2"/>
  <c r="H771" i="2"/>
  <c r="N771" i="2"/>
  <c r="K726" i="2"/>
  <c r="F726" i="2"/>
  <c r="H726" i="2"/>
  <c r="N726" i="2"/>
  <c r="Q689" i="2"/>
  <c r="G689" i="2"/>
  <c r="K689" i="2"/>
  <c r="N689" i="2"/>
  <c r="F689" i="2"/>
  <c r="M689" i="2"/>
  <c r="L689" i="2"/>
  <c r="E689" i="2"/>
  <c r="I689" i="2"/>
  <c r="D689" i="2"/>
  <c r="K643" i="2"/>
  <c r="F643" i="2"/>
  <c r="N643" i="2"/>
  <c r="I643" i="2"/>
  <c r="E643" i="2"/>
  <c r="L643" i="2"/>
  <c r="M609" i="2"/>
  <c r="F609" i="2"/>
  <c r="Q609" i="2"/>
  <c r="K609" i="2"/>
  <c r="F568" i="2"/>
  <c r="K568" i="2"/>
  <c r="G568" i="2"/>
  <c r="Q568" i="2"/>
  <c r="Q525" i="2"/>
  <c r="K525" i="2"/>
  <c r="F525" i="2"/>
  <c r="H525" i="2"/>
  <c r="N525" i="2"/>
  <c r="D525" i="2"/>
  <c r="H486" i="2"/>
  <c r="N486" i="2"/>
  <c r="Q486" i="2"/>
  <c r="K486" i="2"/>
  <c r="O486" i="2"/>
  <c r="Q443" i="2"/>
  <c r="T443" i="2"/>
  <c r="K443" i="2"/>
  <c r="F443" i="2"/>
  <c r="Y443" i="2"/>
  <c r="M443" i="2"/>
  <c r="G443" i="2"/>
  <c r="L443" i="2"/>
  <c r="E443" i="2"/>
  <c r="O443" i="2"/>
  <c r="G376" i="2"/>
  <c r="H376" i="2"/>
  <c r="L376" i="2"/>
  <c r="O376" i="2"/>
  <c r="E309" i="2"/>
  <c r="L309" i="2"/>
  <c r="K309" i="2"/>
  <c r="F309" i="2"/>
  <c r="Q309" i="2"/>
  <c r="M309" i="2"/>
  <c r="O309" i="2"/>
  <c r="H309" i="2"/>
  <c r="D309" i="2"/>
  <c r="Y309" i="2"/>
  <c r="N309" i="2"/>
  <c r="I248" i="2"/>
  <c r="Q248" i="2"/>
  <c r="M248" i="2"/>
  <c r="T248" i="2"/>
  <c r="H248" i="2"/>
  <c r="K184" i="2"/>
  <c r="H184" i="2"/>
  <c r="D184" i="2"/>
  <c r="L184" i="2"/>
  <c r="P184" i="2"/>
  <c r="N184" i="2"/>
  <c r="G184" i="2"/>
  <c r="I184" i="2"/>
  <c r="T184" i="2"/>
  <c r="E184" i="2"/>
  <c r="F184" i="2"/>
  <c r="O184" i="2"/>
  <c r="I120" i="2"/>
  <c r="P120" i="2"/>
  <c r="E120" i="2"/>
  <c r="M120" i="2"/>
  <c r="H120" i="2"/>
  <c r="F120" i="2"/>
  <c r="D120" i="2"/>
  <c r="Q120" i="2"/>
  <c r="T120" i="2"/>
  <c r="L120" i="2"/>
  <c r="K56" i="2"/>
  <c r="M56" i="2"/>
  <c r="N56" i="2"/>
  <c r="I56" i="2"/>
  <c r="Y56" i="2"/>
  <c r="P56" i="2"/>
  <c r="E56" i="2"/>
  <c r="H56" i="2"/>
  <c r="F56" i="2"/>
  <c r="O56" i="2"/>
  <c r="L905" i="2"/>
  <c r="F905" i="2"/>
  <c r="H905" i="2"/>
  <c r="Q905" i="2"/>
  <c r="G905" i="2"/>
  <c r="N905" i="2"/>
  <c r="I905" i="2"/>
  <c r="T825" i="2"/>
  <c r="Q825" i="2"/>
  <c r="E825" i="2"/>
  <c r="L825" i="2"/>
  <c r="K825" i="2"/>
  <c r="F825" i="2"/>
  <c r="M825" i="2"/>
  <c r="N825" i="2"/>
  <c r="G825" i="2"/>
  <c r="I825" i="2"/>
  <c r="D825" i="2"/>
  <c r="N720" i="2"/>
  <c r="M720" i="2"/>
  <c r="D720" i="2"/>
  <c r="G720" i="2"/>
  <c r="L720" i="2"/>
  <c r="E720" i="2"/>
  <c r="I720" i="2"/>
  <c r="Q720" i="2"/>
  <c r="H720" i="2"/>
  <c r="K720" i="2"/>
  <c r="Q681" i="2"/>
  <c r="K681" i="2"/>
  <c r="F681" i="2"/>
  <c r="I681" i="2"/>
  <c r="D681" i="2"/>
  <c r="E635" i="2"/>
  <c r="L635" i="2"/>
  <c r="Q635" i="2"/>
  <c r="K635" i="2"/>
  <c r="F635" i="2"/>
  <c r="N635" i="2"/>
  <c r="K605" i="2"/>
  <c r="Q605" i="2"/>
  <c r="G605" i="2"/>
  <c r="G575" i="2"/>
  <c r="F575" i="2"/>
  <c r="K575" i="2"/>
  <c r="F541" i="2"/>
  <c r="H541" i="2"/>
  <c r="N541" i="2"/>
  <c r="Q541" i="2"/>
  <c r="D541" i="2"/>
  <c r="N499" i="2"/>
  <c r="Q499" i="2"/>
  <c r="K499" i="2"/>
  <c r="F499" i="2"/>
  <c r="M499" i="2"/>
  <c r="G499" i="2"/>
  <c r="L499" i="2"/>
  <c r="K453" i="2"/>
  <c r="F453" i="2"/>
  <c r="H453" i="2"/>
  <c r="N453" i="2"/>
  <c r="D453" i="2"/>
  <c r="I453" i="2"/>
  <c r="O453" i="2"/>
  <c r="G398" i="2"/>
  <c r="L398" i="2"/>
  <c r="D398" i="2"/>
  <c r="M961" i="2"/>
  <c r="H961" i="2"/>
  <c r="L961" i="2"/>
  <c r="F961" i="2"/>
  <c r="H915" i="2"/>
  <c r="Q915" i="2"/>
  <c r="N915" i="2"/>
  <c r="I915" i="2"/>
  <c r="M876" i="2"/>
  <c r="G876" i="2"/>
  <c r="Q876" i="2"/>
  <c r="F876" i="2"/>
  <c r="L876" i="2"/>
  <c r="N876" i="2"/>
  <c r="D876" i="2"/>
  <c r="I876" i="2"/>
  <c r="K876" i="2"/>
  <c r="K824" i="2"/>
  <c r="F824" i="2"/>
  <c r="H824" i="2"/>
  <c r="N824" i="2"/>
  <c r="I272" i="2"/>
  <c r="Q272" i="2"/>
  <c r="T272" i="2"/>
  <c r="M272" i="2"/>
  <c r="H272" i="2"/>
  <c r="M954" i="2"/>
  <c r="N926" i="2"/>
  <c r="Q826" i="2"/>
  <c r="H695" i="2"/>
  <c r="L845" i="2"/>
  <c r="H718" i="2"/>
  <c r="G582" i="2"/>
  <c r="M688" i="2"/>
  <c r="E632" i="2"/>
  <c r="N550" i="2"/>
  <c r="N474" i="2"/>
  <c r="G410" i="2"/>
  <c r="D324" i="2"/>
  <c r="N520" i="2"/>
  <c r="F464" i="2"/>
  <c r="F456" i="2"/>
  <c r="D282" i="2"/>
  <c r="L209" i="2"/>
  <c r="N177" i="2"/>
  <c r="M145" i="2"/>
  <c r="E476" i="2"/>
  <c r="G302" i="2"/>
  <c r="F241" i="2"/>
  <c r="F210" i="2"/>
  <c r="E210" i="2"/>
  <c r="D302" i="2"/>
  <c r="L971" i="2"/>
  <c r="F926" i="2"/>
  <c r="T826" i="2"/>
  <c r="P688" i="2"/>
  <c r="T476" i="2"/>
  <c r="G474" i="2"/>
  <c r="I410" i="2"/>
  <c r="O57" i="2"/>
  <c r="T718" i="2"/>
  <c r="L695" i="2"/>
  <c r="G990" i="2"/>
  <c r="P324" i="2"/>
  <c r="H582" i="2"/>
  <c r="H520" i="2"/>
  <c r="K389" i="2"/>
  <c r="H890" i="2"/>
  <c r="D550" i="2"/>
  <c r="T302" i="2"/>
  <c r="G954" i="2"/>
  <c r="L826" i="2"/>
  <c r="F695" i="2"/>
  <c r="G845" i="2"/>
  <c r="F718" i="2"/>
  <c r="Q582" i="2"/>
  <c r="F688" i="2"/>
  <c r="I632" i="2"/>
  <c r="H550" i="2"/>
  <c r="H474" i="2"/>
  <c r="K410" i="2"/>
  <c r="H324" i="2"/>
  <c r="D520" i="2"/>
  <c r="K464" i="2"/>
  <c r="K456" i="2"/>
  <c r="H282" i="2"/>
  <c r="D209" i="2"/>
  <c r="E145" i="2"/>
  <c r="L476" i="2"/>
  <c r="L241" i="2"/>
  <c r="I210" i="2"/>
  <c r="Q57" i="2"/>
  <c r="H302" i="2"/>
  <c r="F971" i="2"/>
  <c r="H926" i="2"/>
  <c r="N688" i="2"/>
  <c r="Y476" i="2"/>
  <c r="I474" i="2"/>
  <c r="L410" i="2"/>
  <c r="O241" i="2"/>
  <c r="G177" i="2"/>
  <c r="G57" i="2"/>
  <c r="P282" i="2"/>
  <c r="P845" i="2"/>
  <c r="G718" i="2"/>
  <c r="D695" i="2"/>
  <c r="H990" i="2"/>
  <c r="E324" i="2"/>
  <c r="K210" i="2"/>
  <c r="Y582" i="2"/>
  <c r="L582" i="2"/>
  <c r="M456" i="2"/>
  <c r="M389" i="2"/>
  <c r="T890" i="2"/>
  <c r="M890" i="2"/>
  <c r="L550" i="2"/>
  <c r="N302" i="2"/>
  <c r="N608" i="2"/>
  <c r="G608" i="2"/>
  <c r="D688" i="2"/>
  <c r="K582" i="2"/>
  <c r="K688" i="2"/>
  <c r="N632" i="2"/>
  <c r="F550" i="2"/>
  <c r="F474" i="2"/>
  <c r="Q410" i="2"/>
  <c r="M324" i="2"/>
  <c r="I520" i="2"/>
  <c r="Q464" i="2"/>
  <c r="Q456" i="2"/>
  <c r="M282" i="2"/>
  <c r="H209" i="2"/>
  <c r="L177" i="2"/>
  <c r="I145" i="2"/>
  <c r="F476" i="2"/>
  <c r="G241" i="2"/>
  <c r="N210" i="2"/>
  <c r="E57" i="2"/>
  <c r="M302" i="2"/>
  <c r="N971" i="2"/>
  <c r="M926" i="2"/>
  <c r="G826" i="2"/>
  <c r="D474" i="2"/>
  <c r="E410" i="2"/>
  <c r="I241" i="2"/>
  <c r="T209" i="2"/>
  <c r="Q177" i="2"/>
  <c r="T145" i="2"/>
  <c r="M57" i="2"/>
  <c r="O845" i="2"/>
  <c r="I718" i="2"/>
  <c r="E695" i="2"/>
  <c r="M990" i="2"/>
  <c r="L324" i="2"/>
  <c r="P582" i="2"/>
  <c r="H456" i="2"/>
  <c r="T389" i="2"/>
  <c r="Y890" i="2"/>
  <c r="P550" i="2"/>
  <c r="E608" i="2"/>
  <c r="P464" i="2"/>
  <c r="N954" i="2"/>
  <c r="L926" i="2"/>
  <c r="Q695" i="2"/>
  <c r="E845" i="2"/>
  <c r="Q718" i="2"/>
  <c r="F582" i="2"/>
  <c r="H688" i="2"/>
  <c r="Q688" i="2"/>
  <c r="F632" i="2"/>
  <c r="K550" i="2"/>
  <c r="K474" i="2"/>
  <c r="H389" i="2"/>
  <c r="G520" i="2"/>
  <c r="E520" i="2"/>
  <c r="N464" i="2"/>
  <c r="N456" i="2"/>
  <c r="G476" i="2"/>
  <c r="Q282" i="2"/>
  <c r="M209" i="2"/>
  <c r="D177" i="2"/>
  <c r="N145" i="2"/>
  <c r="K476" i="2"/>
  <c r="N241" i="2"/>
  <c r="I57" i="2"/>
  <c r="Q302" i="2"/>
  <c r="P971" i="2"/>
  <c r="G926" i="2"/>
  <c r="I826" i="2"/>
  <c r="P476" i="2"/>
  <c r="L474" i="2"/>
  <c r="O410" i="2"/>
  <c r="K241" i="2"/>
  <c r="G209" i="2"/>
  <c r="F177" i="2"/>
  <c r="G145" i="2"/>
  <c r="T282" i="2"/>
  <c r="Q845" i="2"/>
  <c r="D718" i="2"/>
  <c r="M695" i="2"/>
  <c r="E990" i="2"/>
  <c r="F324" i="2"/>
  <c r="O954" i="2"/>
  <c r="I582" i="2"/>
  <c r="P520" i="2"/>
  <c r="E389" i="2"/>
  <c r="Y550" i="2"/>
  <c r="H608" i="2"/>
  <c r="T464" i="2"/>
  <c r="E954" i="2"/>
  <c r="D926" i="2"/>
  <c r="N826" i="2"/>
  <c r="I845" i="2"/>
  <c r="I688" i="2"/>
  <c r="D632" i="2"/>
  <c r="K632" i="2"/>
  <c r="Q550" i="2"/>
  <c r="Q474" i="2"/>
  <c r="N410" i="2"/>
  <c r="D389" i="2"/>
  <c r="G464" i="2"/>
  <c r="L520" i="2"/>
  <c r="D464" i="2"/>
  <c r="D456" i="2"/>
  <c r="E282" i="2"/>
  <c r="E209" i="2"/>
  <c r="H177" i="2"/>
  <c r="L57" i="2"/>
  <c r="P210" i="2"/>
  <c r="H476" i="2"/>
  <c r="Q476" i="2"/>
  <c r="D241" i="2"/>
  <c r="L210" i="2"/>
  <c r="N57" i="2"/>
  <c r="E302" i="2"/>
  <c r="Y971" i="2"/>
  <c r="P926" i="2"/>
  <c r="M826" i="2"/>
  <c r="N476" i="2"/>
  <c r="P410" i="2"/>
  <c r="E241" i="2"/>
  <c r="Q209" i="2"/>
  <c r="K177" i="2"/>
  <c r="Q145" i="2"/>
  <c r="G282" i="2"/>
  <c r="F845" i="2"/>
  <c r="L718" i="2"/>
  <c r="N324" i="2"/>
  <c r="I954" i="2"/>
  <c r="D582" i="2"/>
  <c r="T520" i="2"/>
  <c r="N389" i="2"/>
  <c r="P890" i="2"/>
  <c r="E550" i="2"/>
  <c r="I608" i="2"/>
  <c r="Y464" i="2"/>
  <c r="N845" i="2"/>
  <c r="G695" i="2"/>
  <c r="Q608" i="2"/>
  <c r="E688" i="2"/>
  <c r="M632" i="2"/>
  <c r="Q632" i="2"/>
  <c r="H410" i="2"/>
  <c r="L389" i="2"/>
  <c r="G456" i="2"/>
  <c r="F520" i="2"/>
  <c r="I464" i="2"/>
  <c r="I456" i="2"/>
  <c r="K282" i="2"/>
  <c r="I209" i="2"/>
  <c r="M177" i="2"/>
  <c r="L145" i="2"/>
  <c r="F57" i="2"/>
  <c r="H57" i="2"/>
  <c r="M476" i="2"/>
  <c r="H241" i="2"/>
  <c r="D210" i="2"/>
  <c r="K302" i="2"/>
  <c r="K971" i="2"/>
  <c r="D826" i="2"/>
  <c r="T688" i="2"/>
  <c r="P474" i="2"/>
  <c r="T410" i="2"/>
  <c r="F209" i="2"/>
  <c r="F145" i="2"/>
  <c r="I282" i="2"/>
  <c r="K845" i="2"/>
  <c r="Y718" i="2"/>
  <c r="E718" i="2"/>
  <c r="G324" i="2"/>
  <c r="L954" i="2"/>
  <c r="M582" i="2"/>
  <c r="Y520" i="2"/>
  <c r="P456" i="2"/>
  <c r="F389" i="2"/>
  <c r="G890" i="2"/>
  <c r="M550" i="2"/>
  <c r="D608" i="2"/>
  <c r="D954" i="2"/>
  <c r="E926" i="2"/>
  <c r="K608" i="2"/>
  <c r="L688" i="2"/>
  <c r="G632" i="2"/>
  <c r="D410" i="2"/>
  <c r="G389" i="2"/>
  <c r="Q324" i="2"/>
  <c r="K520" i="2"/>
  <c r="E464" i="2"/>
  <c r="E456" i="2"/>
  <c r="F282" i="2"/>
  <c r="N209" i="2"/>
  <c r="E177" i="2"/>
  <c r="D145" i="2"/>
  <c r="F302" i="2"/>
  <c r="G924" i="2"/>
  <c r="M192" i="2"/>
  <c r="H128" i="2"/>
  <c r="Y782" i="2"/>
  <c r="P694" i="2"/>
  <c r="O683" i="2"/>
  <c r="O578" i="2"/>
  <c r="T578" i="2"/>
  <c r="O580" i="2"/>
  <c r="T580" i="2"/>
  <c r="O501" i="2"/>
  <c r="P399" i="2"/>
  <c r="O363" i="2"/>
  <c r="O256" i="2"/>
  <c r="O64" i="2"/>
  <c r="I960" i="2"/>
  <c r="N907" i="2"/>
  <c r="N932" i="2"/>
  <c r="N881" i="2"/>
  <c r="N830" i="2"/>
  <c r="E833" i="2"/>
  <c r="I725" i="2"/>
  <c r="D652" i="2"/>
  <c r="L804" i="2"/>
  <c r="Q772" i="2"/>
  <c r="N652" i="2"/>
  <c r="M683" i="2"/>
  <c r="Q578" i="2"/>
  <c r="K445" i="2"/>
  <c r="L644" i="2"/>
  <c r="F644" i="2"/>
  <c r="E491" i="2"/>
  <c r="D312" i="2"/>
  <c r="M264" i="2"/>
  <c r="Q256" i="2"/>
  <c r="M330" i="2"/>
  <c r="G64" i="2"/>
  <c r="H924" i="2"/>
  <c r="E924" i="2"/>
  <c r="G543" i="2"/>
  <c r="Y128" i="2"/>
  <c r="I192" i="2"/>
  <c r="E128" i="2"/>
  <c r="H683" i="2"/>
  <c r="G607" i="2"/>
  <c r="G580" i="2"/>
  <c r="K578" i="2"/>
  <c r="N501" i="2"/>
  <c r="Q445" i="2"/>
  <c r="D644" i="2"/>
  <c r="K644" i="2"/>
  <c r="L491" i="2"/>
  <c r="H312" i="2"/>
  <c r="I256" i="2"/>
  <c r="Q330" i="2"/>
  <c r="K64" i="2"/>
  <c r="K924" i="2"/>
  <c r="I924" i="2"/>
  <c r="M543" i="2"/>
  <c r="Q192" i="2"/>
  <c r="T64" i="2"/>
  <c r="N192" i="2"/>
  <c r="I128" i="2"/>
  <c r="T963" i="2"/>
  <c r="P963" i="2"/>
  <c r="P534" i="2"/>
  <c r="T256" i="2"/>
  <c r="Y330" i="2"/>
  <c r="O192" i="2"/>
  <c r="G960" i="2"/>
  <c r="G932" i="2"/>
  <c r="G881" i="2"/>
  <c r="I833" i="2"/>
  <c r="E725" i="2"/>
  <c r="G804" i="2"/>
  <c r="N772" i="2"/>
  <c r="H652" i="2"/>
  <c r="O830" i="2"/>
  <c r="Y833" i="2"/>
  <c r="O725" i="2"/>
  <c r="P683" i="2"/>
  <c r="O652" i="2"/>
  <c r="Y694" i="2"/>
  <c r="Y611" i="2"/>
  <c r="Y491" i="2"/>
  <c r="Y534" i="2"/>
  <c r="O462" i="2"/>
  <c r="O543" i="2"/>
  <c r="T462" i="2"/>
  <c r="Y445" i="2"/>
  <c r="T427" i="2"/>
  <c r="O264" i="2"/>
  <c r="T331" i="2"/>
  <c r="T312" i="2"/>
  <c r="O330" i="2"/>
  <c r="P192" i="2"/>
  <c r="P3" i="2"/>
  <c r="Y3" i="2"/>
  <c r="Q963" i="2"/>
  <c r="N960" i="2"/>
  <c r="H932" i="2"/>
  <c r="Q881" i="2"/>
  <c r="F830" i="2"/>
  <c r="N730" i="2"/>
  <c r="N833" i="2"/>
  <c r="D772" i="2"/>
  <c r="L725" i="2"/>
  <c r="M804" i="2"/>
  <c r="E772" i="2"/>
  <c r="F652" i="2"/>
  <c r="N683" i="2"/>
  <c r="G578" i="2"/>
  <c r="N611" i="2"/>
  <c r="N534" i="2"/>
  <c r="I445" i="2"/>
  <c r="H501" i="2"/>
  <c r="L406" i="2"/>
  <c r="L384" i="2"/>
  <c r="M644" i="2"/>
  <c r="Q644" i="2"/>
  <c r="G491" i="2"/>
  <c r="M312" i="2"/>
  <c r="D256" i="2"/>
  <c r="E330" i="2"/>
  <c r="G128" i="2"/>
  <c r="D64" i="2"/>
  <c r="P64" i="2"/>
  <c r="D924" i="2"/>
  <c r="N924" i="2"/>
  <c r="Q64" i="2"/>
  <c r="F543" i="2"/>
  <c r="F192" i="2"/>
  <c r="Q3" i="2"/>
  <c r="N128" i="2"/>
  <c r="Y924" i="2"/>
  <c r="Y462" i="2"/>
  <c r="H830" i="2"/>
  <c r="Y932" i="2"/>
  <c r="T924" i="2"/>
  <c r="O881" i="2"/>
  <c r="O833" i="2"/>
  <c r="O730" i="2"/>
  <c r="Y772" i="2"/>
  <c r="O694" i="2"/>
  <c r="O611" i="2"/>
  <c r="O491" i="2"/>
  <c r="O445" i="2"/>
  <c r="T384" i="2"/>
  <c r="O371" i="2"/>
  <c r="O128" i="2"/>
  <c r="Y192" i="2"/>
  <c r="O3" i="2"/>
  <c r="I963" i="2"/>
  <c r="D960" i="2"/>
  <c r="E932" i="2"/>
  <c r="H881" i="2"/>
  <c r="K830" i="2"/>
  <c r="H730" i="2"/>
  <c r="N694" i="2"/>
  <c r="H833" i="2"/>
  <c r="F725" i="2"/>
  <c r="F804" i="2"/>
  <c r="L772" i="2"/>
  <c r="K652" i="2"/>
  <c r="F683" i="2"/>
  <c r="H611" i="2"/>
  <c r="H534" i="2"/>
  <c r="N462" i="2"/>
  <c r="D445" i="2"/>
  <c r="F501" i="2"/>
  <c r="G384" i="2"/>
  <c r="G644" i="2"/>
  <c r="M491" i="2"/>
  <c r="H256" i="2"/>
  <c r="N543" i="2"/>
  <c r="K330" i="2"/>
  <c r="L924" i="2"/>
  <c r="E64" i="2"/>
  <c r="D543" i="2"/>
  <c r="K543" i="2"/>
  <c r="K3" i="2"/>
  <c r="L192" i="2"/>
  <c r="O932" i="2"/>
  <c r="Y881" i="2"/>
  <c r="O772" i="2"/>
  <c r="T772" i="2"/>
  <c r="O644" i="2"/>
  <c r="T534" i="2"/>
  <c r="T264" i="2"/>
  <c r="D963" i="2"/>
  <c r="H960" i="2"/>
  <c r="Q907" i="2"/>
  <c r="L932" i="2"/>
  <c r="F881" i="2"/>
  <c r="F730" i="2"/>
  <c r="H694" i="2"/>
  <c r="D833" i="2"/>
  <c r="K725" i="2"/>
  <c r="K804" i="2"/>
  <c r="G772" i="2"/>
  <c r="K683" i="2"/>
  <c r="F611" i="2"/>
  <c r="F534" i="2"/>
  <c r="H462" i="2"/>
  <c r="K501" i="2"/>
  <c r="H644" i="2"/>
  <c r="F491" i="2"/>
  <c r="Q264" i="2"/>
  <c r="F330" i="2"/>
  <c r="G192" i="2"/>
  <c r="G3" i="2"/>
  <c r="F924" i="2"/>
  <c r="I64" i="2"/>
  <c r="H543" i="2"/>
  <c r="Q543" i="2"/>
  <c r="D192" i="2"/>
  <c r="O963" i="2"/>
  <c r="Y960" i="2"/>
  <c r="T881" i="2"/>
  <c r="P881" i="2"/>
  <c r="O804" i="2"/>
  <c r="P732" i="2"/>
  <c r="Y543" i="2"/>
  <c r="T395" i="2"/>
  <c r="T192" i="2"/>
  <c r="D683" i="2"/>
  <c r="I543" i="2"/>
  <c r="Q128" i="2"/>
  <c r="H192" i="2"/>
  <c r="Y579" i="2"/>
  <c r="Y510" i="2"/>
  <c r="Y379" i="2"/>
  <c r="O359" i="2"/>
  <c r="T379" i="2"/>
  <c r="L965" i="2"/>
  <c r="E835" i="2"/>
  <c r="L693" i="2"/>
  <c r="E427" i="2"/>
  <c r="K343" i="2"/>
  <c r="Q204" i="2"/>
  <c r="L204" i="2"/>
  <c r="E156" i="2"/>
  <c r="P910" i="2"/>
  <c r="T391" i="2"/>
  <c r="T359" i="2"/>
  <c r="O92" i="2"/>
  <c r="H367" i="2"/>
  <c r="O737" i="2"/>
  <c r="Y391" i="2"/>
  <c r="Y367" i="2"/>
  <c r="Q339" i="2"/>
  <c r="Q132" i="2"/>
  <c r="Y375" i="2"/>
  <c r="O367" i="2"/>
  <c r="Y339" i="2"/>
  <c r="O307" i="2"/>
  <c r="H188" i="2"/>
  <c r="Y798" i="2"/>
  <c r="Y403" i="2"/>
  <c r="P423" i="2"/>
  <c r="N991" i="2"/>
  <c r="E259" i="2"/>
  <c r="Q259" i="2"/>
  <c r="G286" i="2"/>
  <c r="Y944" i="2"/>
  <c r="O798" i="2"/>
  <c r="Y467" i="2"/>
  <c r="N883" i="2"/>
  <c r="E307" i="2"/>
  <c r="F423" i="2"/>
  <c r="Q278" i="2"/>
  <c r="O840" i="2"/>
  <c r="Y363" i="2"/>
  <c r="L124" i="2"/>
  <c r="Q262" i="2"/>
  <c r="Q972" i="2"/>
  <c r="N972" i="2"/>
  <c r="K972" i="2"/>
  <c r="M972" i="2"/>
  <c r="G972" i="2"/>
  <c r="F972" i="2"/>
  <c r="L972" i="2"/>
  <c r="H972" i="2"/>
  <c r="I972" i="2"/>
  <c r="P908" i="2"/>
  <c r="O908" i="2"/>
  <c r="M908" i="2"/>
  <c r="L908" i="2"/>
  <c r="N908" i="2"/>
  <c r="G908" i="2"/>
  <c r="D908" i="2"/>
  <c r="I908" i="2"/>
  <c r="Q908" i="2"/>
  <c r="K908" i="2"/>
  <c r="K883" i="2"/>
  <c r="G883" i="2"/>
  <c r="L883" i="2"/>
  <c r="D883" i="2"/>
  <c r="F883" i="2"/>
  <c r="M883" i="2"/>
  <c r="P883" i="2"/>
  <c r="O883" i="2"/>
  <c r="I883" i="2"/>
  <c r="E883" i="2"/>
  <c r="H883" i="2"/>
  <c r="Q835" i="2"/>
  <c r="P835" i="2"/>
  <c r="K835" i="2"/>
  <c r="F835" i="2"/>
  <c r="G835" i="2"/>
  <c r="N835" i="2"/>
  <c r="D835" i="2"/>
  <c r="I835" i="2"/>
  <c r="H835" i="2"/>
  <c r="L835" i="2"/>
  <c r="N965" i="2"/>
  <c r="I965" i="2"/>
  <c r="Q965" i="2"/>
  <c r="E965" i="2"/>
  <c r="G965" i="2"/>
  <c r="T965" i="2"/>
  <c r="M965" i="2"/>
  <c r="F965" i="2"/>
  <c r="H965" i="2"/>
  <c r="K965" i="2"/>
  <c r="D965" i="2"/>
  <c r="Q937" i="2"/>
  <c r="F937" i="2"/>
  <c r="K937" i="2"/>
  <c r="E937" i="2"/>
  <c r="H937" i="2"/>
  <c r="I937" i="2"/>
  <c r="D937" i="2"/>
  <c r="L937" i="2"/>
  <c r="N937" i="2"/>
  <c r="M917" i="2"/>
  <c r="K917" i="2"/>
  <c r="D917" i="2"/>
  <c r="O917" i="2"/>
  <c r="E917" i="2"/>
  <c r="Q917" i="2"/>
  <c r="L917" i="2"/>
  <c r="G917" i="2"/>
  <c r="N917" i="2"/>
  <c r="F917" i="2"/>
  <c r="H878" i="2"/>
  <c r="G878" i="2"/>
  <c r="M878" i="2"/>
  <c r="Q878" i="2"/>
  <c r="F878" i="2"/>
  <c r="T878" i="2"/>
  <c r="P878" i="2"/>
  <c r="Y878" i="2"/>
  <c r="I878" i="2"/>
  <c r="L878" i="2"/>
  <c r="E878" i="2"/>
  <c r="K878" i="2"/>
  <c r="N752" i="2"/>
  <c r="Q752" i="2"/>
  <c r="G752" i="2"/>
  <c r="H752" i="2"/>
  <c r="K752" i="2"/>
  <c r="L752" i="2"/>
  <c r="D752" i="2"/>
  <c r="F752" i="2"/>
  <c r="E752" i="2"/>
  <c r="I732" i="2"/>
  <c r="H732" i="2"/>
  <c r="K732" i="2"/>
  <c r="L732" i="2"/>
  <c r="D732" i="2"/>
  <c r="F732" i="2"/>
  <c r="E732" i="2"/>
  <c r="M732" i="2"/>
  <c r="N732" i="2"/>
  <c r="M709" i="2"/>
  <c r="H709" i="2"/>
  <c r="G709" i="2"/>
  <c r="T709" i="2"/>
  <c r="F709" i="2"/>
  <c r="D709" i="2"/>
  <c r="L709" i="2"/>
  <c r="N709" i="2"/>
  <c r="Q709" i="2"/>
  <c r="E709" i="2"/>
  <c r="I698" i="2"/>
  <c r="G698" i="2"/>
  <c r="M698" i="2"/>
  <c r="E698" i="2"/>
  <c r="L698" i="2"/>
  <c r="D698" i="2"/>
  <c r="T698" i="2"/>
  <c r="F698" i="2"/>
  <c r="H698" i="2"/>
  <c r="Q698" i="2"/>
  <c r="N698" i="2"/>
  <c r="I675" i="2"/>
  <c r="H675" i="2"/>
  <c r="T675" i="2"/>
  <c r="F675" i="2"/>
  <c r="E675" i="2"/>
  <c r="M675" i="2"/>
  <c r="L675" i="2"/>
  <c r="Q675" i="2"/>
  <c r="G675" i="2"/>
  <c r="D675" i="2"/>
  <c r="G657" i="2"/>
  <c r="M657" i="2"/>
  <c r="E657" i="2"/>
  <c r="L657" i="2"/>
  <c r="D657" i="2"/>
  <c r="I657" i="2"/>
  <c r="P657" i="2"/>
  <c r="Y657" i="2"/>
  <c r="H657" i="2"/>
  <c r="Q657" i="2"/>
  <c r="N657" i="2"/>
  <c r="K657" i="2"/>
  <c r="Y636" i="2"/>
  <c r="T636" i="2"/>
  <c r="P636" i="2"/>
  <c r="K636" i="2"/>
  <c r="E636" i="2"/>
  <c r="D636" i="2"/>
  <c r="F636" i="2"/>
  <c r="H636" i="2"/>
  <c r="L636" i="2"/>
  <c r="N636" i="2"/>
  <c r="G636" i="2"/>
  <c r="Y617" i="2"/>
  <c r="T617" i="2"/>
  <c r="P617" i="2"/>
  <c r="K617" i="2"/>
  <c r="L617" i="2"/>
  <c r="N617" i="2"/>
  <c r="F617" i="2"/>
  <c r="E617" i="2"/>
  <c r="H617" i="2"/>
  <c r="M617" i="2"/>
  <c r="I617" i="2"/>
  <c r="L601" i="2"/>
  <c r="N601" i="2"/>
  <c r="E601" i="2"/>
  <c r="M601" i="2"/>
  <c r="D601" i="2"/>
  <c r="I601" i="2"/>
  <c r="H601" i="2"/>
  <c r="P601" i="2"/>
  <c r="Y601" i="2"/>
  <c r="T601" i="2"/>
  <c r="F601" i="2"/>
  <c r="G601" i="2"/>
  <c r="K601" i="2"/>
  <c r="Q601" i="2"/>
  <c r="L585" i="2"/>
  <c r="N585" i="2"/>
  <c r="E585" i="2"/>
  <c r="M585" i="2"/>
  <c r="D585" i="2"/>
  <c r="I585" i="2"/>
  <c r="H585" i="2"/>
  <c r="P585" i="2"/>
  <c r="Y585" i="2"/>
  <c r="T585" i="2"/>
  <c r="F585" i="2"/>
  <c r="G585" i="2"/>
  <c r="K585" i="2"/>
  <c r="Q585" i="2"/>
  <c r="M562" i="2"/>
  <c r="E562" i="2"/>
  <c r="L562" i="2"/>
  <c r="D562" i="2"/>
  <c r="I562" i="2"/>
  <c r="G562" i="2"/>
  <c r="P562" i="2"/>
  <c r="Y562" i="2"/>
  <c r="K562" i="2"/>
  <c r="F562" i="2"/>
  <c r="H562" i="2"/>
  <c r="N548" i="2"/>
  <c r="T548" i="2"/>
  <c r="O548" i="2"/>
  <c r="M548" i="2"/>
  <c r="I548" i="2"/>
  <c r="H548" i="2"/>
  <c r="Q548" i="2"/>
  <c r="G548" i="2"/>
  <c r="D548" i="2"/>
  <c r="K548" i="2"/>
  <c r="L548" i="2"/>
  <c r="L518" i="2"/>
  <c r="D518" i="2"/>
  <c r="I518" i="2"/>
  <c r="G518" i="2"/>
  <c r="M518" i="2"/>
  <c r="E518" i="2"/>
  <c r="P518" i="2"/>
  <c r="F518" i="2"/>
  <c r="H518" i="2"/>
  <c r="Q518" i="2"/>
  <c r="N518" i="2"/>
  <c r="L493" i="2"/>
  <c r="G493" i="2"/>
  <c r="E493" i="2"/>
  <c r="M493" i="2"/>
  <c r="P493" i="2"/>
  <c r="T493" i="2"/>
  <c r="F493" i="2"/>
  <c r="H493" i="2"/>
  <c r="Q493" i="2"/>
  <c r="N493" i="2"/>
  <c r="D493" i="2"/>
  <c r="H475" i="2"/>
  <c r="D475" i="2"/>
  <c r="I475" i="2"/>
  <c r="P475" i="2"/>
  <c r="K475" i="2"/>
  <c r="L475" i="2"/>
  <c r="F475" i="2"/>
  <c r="E475" i="2"/>
  <c r="M475" i="2"/>
  <c r="N475" i="2"/>
  <c r="M454" i="2"/>
  <c r="E454" i="2"/>
  <c r="L454" i="2"/>
  <c r="D454" i="2"/>
  <c r="I454" i="2"/>
  <c r="G454" i="2"/>
  <c r="P454" i="2"/>
  <c r="F454" i="2"/>
  <c r="H454" i="2"/>
  <c r="Q454" i="2"/>
  <c r="N454" i="2"/>
  <c r="H424" i="2"/>
  <c r="M424" i="2"/>
  <c r="P424" i="2"/>
  <c r="Y424" i="2"/>
  <c r="T424" i="2"/>
  <c r="K424" i="2"/>
  <c r="I424" i="2"/>
  <c r="G424" i="2"/>
  <c r="F424" i="2"/>
  <c r="D424" i="2"/>
  <c r="L424" i="2"/>
  <c r="N424" i="2"/>
  <c r="M392" i="2"/>
  <c r="I392" i="2"/>
  <c r="Q392" i="2"/>
  <c r="F392" i="2"/>
  <c r="N392" i="2"/>
  <c r="E392" i="2"/>
  <c r="K392" i="2"/>
  <c r="Y392" i="2"/>
  <c r="P392" i="2"/>
  <c r="H392" i="2"/>
  <c r="G392" i="2"/>
  <c r="G320" i="2"/>
  <c r="K320" i="2"/>
  <c r="E320" i="2"/>
  <c r="N320" i="2"/>
  <c r="L320" i="2"/>
  <c r="F320" i="2"/>
  <c r="P320" i="2"/>
  <c r="Y320" i="2"/>
  <c r="D320" i="2"/>
  <c r="T320" i="2"/>
  <c r="O320" i="2"/>
  <c r="I320" i="2"/>
  <c r="M320" i="2"/>
  <c r="Q320" i="2"/>
  <c r="G291" i="2"/>
  <c r="F291" i="2"/>
  <c r="N291" i="2"/>
  <c r="L291" i="2"/>
  <c r="P291" i="2"/>
  <c r="Y291" i="2"/>
  <c r="T291" i="2"/>
  <c r="H291" i="2"/>
  <c r="K291" i="2"/>
  <c r="D291" i="2"/>
  <c r="I291" i="2"/>
  <c r="G259" i="2"/>
  <c r="F259" i="2"/>
  <c r="N259" i="2"/>
  <c r="L259" i="2"/>
  <c r="P259" i="2"/>
  <c r="Y259" i="2"/>
  <c r="T259" i="2"/>
  <c r="H259" i="2"/>
  <c r="K259" i="2"/>
  <c r="D259" i="2"/>
  <c r="I259" i="2"/>
  <c r="K168" i="2"/>
  <c r="Y168" i="2"/>
  <c r="E168" i="2"/>
  <c r="L168" i="2"/>
  <c r="P168" i="2"/>
  <c r="O168" i="2"/>
  <c r="M168" i="2"/>
  <c r="N168" i="2"/>
  <c r="H168" i="2"/>
  <c r="F168" i="2"/>
  <c r="T168" i="2"/>
  <c r="G168" i="2"/>
  <c r="K136" i="2"/>
  <c r="Y136" i="2"/>
  <c r="E136" i="2"/>
  <c r="L136" i="2"/>
  <c r="T136" i="2"/>
  <c r="O136" i="2"/>
  <c r="M136" i="2"/>
  <c r="N136" i="2"/>
  <c r="H136" i="2"/>
  <c r="P136" i="2"/>
  <c r="F136" i="2"/>
  <c r="G136" i="2"/>
  <c r="K104" i="2"/>
  <c r="Y104" i="2"/>
  <c r="N104" i="2"/>
  <c r="H104" i="2"/>
  <c r="P104" i="2"/>
  <c r="Q104" i="2"/>
  <c r="I104" i="2"/>
  <c r="D104" i="2"/>
  <c r="E104" i="2"/>
  <c r="L104" i="2"/>
  <c r="T104" i="2"/>
  <c r="G104" i="2"/>
  <c r="O104" i="2"/>
  <c r="T72" i="2"/>
  <c r="I72" i="2"/>
  <c r="L72" i="2"/>
  <c r="Y72" i="2"/>
  <c r="E72" i="2"/>
  <c r="H72" i="2"/>
  <c r="Q72" i="2"/>
  <c r="D72" i="2"/>
  <c r="G72" i="2"/>
  <c r="O72" i="2"/>
  <c r="T40" i="2"/>
  <c r="I40" i="2"/>
  <c r="Y40" i="2"/>
  <c r="E40" i="2"/>
  <c r="D40" i="2"/>
  <c r="P40" i="2"/>
  <c r="Q40" i="2"/>
  <c r="K40" i="2"/>
  <c r="F40" i="2"/>
  <c r="H40" i="2"/>
  <c r="G40" i="2"/>
  <c r="O40" i="2"/>
  <c r="N8" i="2"/>
  <c r="L8" i="2"/>
  <c r="K8" i="2"/>
  <c r="T8" i="2"/>
  <c r="O8" i="2"/>
  <c r="I8" i="2"/>
  <c r="H8" i="2"/>
  <c r="E8" i="2"/>
  <c r="P8" i="2"/>
  <c r="Q8" i="2"/>
  <c r="G8" i="2"/>
  <c r="N949" i="2"/>
  <c r="I949" i="2"/>
  <c r="Q949" i="2"/>
  <c r="E949" i="2"/>
  <c r="G949" i="2"/>
  <c r="T949" i="2"/>
  <c r="P949" i="2"/>
  <c r="M949" i="2"/>
  <c r="F949" i="2"/>
  <c r="H949" i="2"/>
  <c r="K949" i="2"/>
  <c r="D949" i="2"/>
  <c r="G944" i="2"/>
  <c r="L944" i="2"/>
  <c r="E944" i="2"/>
  <c r="Q944" i="2"/>
  <c r="K944" i="2"/>
  <c r="F944" i="2"/>
  <c r="N944" i="2"/>
  <c r="M944" i="2"/>
  <c r="I944" i="2"/>
  <c r="H944" i="2"/>
  <c r="Q910" i="2"/>
  <c r="F910" i="2"/>
  <c r="M910" i="2"/>
  <c r="H910" i="2"/>
  <c r="G910" i="2"/>
  <c r="T910" i="2"/>
  <c r="I910" i="2"/>
  <c r="L910" i="2"/>
  <c r="E910" i="2"/>
  <c r="K910" i="2"/>
  <c r="K885" i="2"/>
  <c r="D885" i="2"/>
  <c r="M885" i="2"/>
  <c r="E885" i="2"/>
  <c r="Q885" i="2"/>
  <c r="L885" i="2"/>
  <c r="G885" i="2"/>
  <c r="N885" i="2"/>
  <c r="F885" i="2"/>
  <c r="Q841" i="2"/>
  <c r="T841" i="2"/>
  <c r="M841" i="2"/>
  <c r="H841" i="2"/>
  <c r="N841" i="2"/>
  <c r="G841" i="2"/>
  <c r="F841" i="2"/>
  <c r="I841" i="2"/>
  <c r="L841" i="2"/>
  <c r="H805" i="2"/>
  <c r="G805" i="2"/>
  <c r="M805" i="2"/>
  <c r="O805" i="2"/>
  <c r="F805" i="2"/>
  <c r="D805" i="2"/>
  <c r="L805" i="2"/>
  <c r="N805" i="2"/>
  <c r="Q805" i="2"/>
  <c r="E805" i="2"/>
  <c r="I756" i="2"/>
  <c r="H756" i="2"/>
  <c r="K756" i="2"/>
  <c r="L756" i="2"/>
  <c r="F756" i="2"/>
  <c r="E756" i="2"/>
  <c r="M756" i="2"/>
  <c r="N756" i="2"/>
  <c r="N737" i="2"/>
  <c r="M737" i="2"/>
  <c r="P737" i="2"/>
  <c r="T737" i="2"/>
  <c r="Q737" i="2"/>
  <c r="E737" i="2"/>
  <c r="G737" i="2"/>
  <c r="K737" i="2"/>
  <c r="I737" i="2"/>
  <c r="F737" i="2"/>
  <c r="D737" i="2"/>
  <c r="H716" i="2"/>
  <c r="I716" i="2"/>
  <c r="K716" i="2"/>
  <c r="L716" i="2"/>
  <c r="F716" i="2"/>
  <c r="E716" i="2"/>
  <c r="M716" i="2"/>
  <c r="N716" i="2"/>
  <c r="D716" i="2"/>
  <c r="G693" i="2"/>
  <c r="M693" i="2"/>
  <c r="H693" i="2"/>
  <c r="P693" i="2"/>
  <c r="Y693" i="2"/>
  <c r="Q693" i="2"/>
  <c r="E693" i="2"/>
  <c r="K693" i="2"/>
  <c r="I693" i="2"/>
  <c r="F693" i="2"/>
  <c r="D693" i="2"/>
  <c r="I667" i="2"/>
  <c r="H667" i="2"/>
  <c r="T667" i="2"/>
  <c r="O667" i="2"/>
  <c r="Q667" i="2"/>
  <c r="G667" i="2"/>
  <c r="D667" i="2"/>
  <c r="K667" i="2"/>
  <c r="N667" i="2"/>
  <c r="F667" i="2"/>
  <c r="E667" i="2"/>
  <c r="H649" i="2"/>
  <c r="M649" i="2"/>
  <c r="G649" i="2"/>
  <c r="D649" i="2"/>
  <c r="O649" i="2"/>
  <c r="P649" i="2"/>
  <c r="F649" i="2"/>
  <c r="L649" i="2"/>
  <c r="N649" i="2"/>
  <c r="Q649" i="2"/>
  <c r="I649" i="2"/>
  <c r="L628" i="2"/>
  <c r="Q628" i="2"/>
  <c r="I628" i="2"/>
  <c r="M628" i="2"/>
  <c r="K628" i="2"/>
  <c r="E628" i="2"/>
  <c r="D628" i="2"/>
  <c r="F628" i="2"/>
  <c r="H628" i="2"/>
  <c r="H613" i="2"/>
  <c r="N613" i="2"/>
  <c r="Y613" i="2"/>
  <c r="T613" i="2"/>
  <c r="P613" i="2"/>
  <c r="M613" i="2"/>
  <c r="I613" i="2"/>
  <c r="Q613" i="2"/>
  <c r="G613" i="2"/>
  <c r="D613" i="2"/>
  <c r="K613" i="2"/>
  <c r="L613" i="2"/>
  <c r="L597" i="2"/>
  <c r="N597" i="2"/>
  <c r="E597" i="2"/>
  <c r="M597" i="2"/>
  <c r="D597" i="2"/>
  <c r="I597" i="2"/>
  <c r="H597" i="2"/>
  <c r="P597" i="2"/>
  <c r="Y597" i="2"/>
  <c r="T597" i="2"/>
  <c r="F597" i="2"/>
  <c r="G597" i="2"/>
  <c r="K597" i="2"/>
  <c r="Q597" i="2"/>
  <c r="L579" i="2"/>
  <c r="I579" i="2"/>
  <c r="H579" i="2"/>
  <c r="N579" i="2"/>
  <c r="E579" i="2"/>
  <c r="M579" i="2"/>
  <c r="D579" i="2"/>
  <c r="T579" i="2"/>
  <c r="P579" i="2"/>
  <c r="Q579" i="2"/>
  <c r="F579" i="2"/>
  <c r="G579" i="2"/>
  <c r="L569" i="2"/>
  <c r="N569" i="2"/>
  <c r="E569" i="2"/>
  <c r="M569" i="2"/>
  <c r="D569" i="2"/>
  <c r="H569" i="2"/>
  <c r="I569" i="2"/>
  <c r="Y569" i="2"/>
  <c r="T569" i="2"/>
  <c r="P569" i="2"/>
  <c r="F569" i="2"/>
  <c r="G569" i="2"/>
  <c r="K569" i="2"/>
  <c r="Q569" i="2"/>
  <c r="M546" i="2"/>
  <c r="E546" i="2"/>
  <c r="L546" i="2"/>
  <c r="D546" i="2"/>
  <c r="I546" i="2"/>
  <c r="G546" i="2"/>
  <c r="P546" i="2"/>
  <c r="Y546" i="2"/>
  <c r="K546" i="2"/>
  <c r="F546" i="2"/>
  <c r="H546" i="2"/>
  <c r="I531" i="2"/>
  <c r="H531" i="2"/>
  <c r="D531" i="2"/>
  <c r="T531" i="2"/>
  <c r="F531" i="2"/>
  <c r="E531" i="2"/>
  <c r="M531" i="2"/>
  <c r="N531" i="2"/>
  <c r="Q531" i="2"/>
  <c r="G531" i="2"/>
  <c r="G510" i="2"/>
  <c r="M510" i="2"/>
  <c r="E510" i="2"/>
  <c r="L510" i="2"/>
  <c r="D510" i="2"/>
  <c r="I510" i="2"/>
  <c r="P510" i="2"/>
  <c r="Q510" i="2"/>
  <c r="N510" i="2"/>
  <c r="K510" i="2"/>
  <c r="F510" i="2"/>
  <c r="E485" i="2"/>
  <c r="M485" i="2"/>
  <c r="L485" i="2"/>
  <c r="G485" i="2"/>
  <c r="P485" i="2"/>
  <c r="T485" i="2"/>
  <c r="Q485" i="2"/>
  <c r="N485" i="2"/>
  <c r="D485" i="2"/>
  <c r="K485" i="2"/>
  <c r="I485" i="2"/>
  <c r="F485" i="2"/>
  <c r="I467" i="2"/>
  <c r="H467" i="2"/>
  <c r="D467" i="2"/>
  <c r="P467" i="2"/>
  <c r="F467" i="2"/>
  <c r="E467" i="2"/>
  <c r="M467" i="2"/>
  <c r="N467" i="2"/>
  <c r="Q467" i="2"/>
  <c r="G467" i="2"/>
  <c r="G446" i="2"/>
  <c r="M446" i="2"/>
  <c r="E446" i="2"/>
  <c r="L446" i="2"/>
  <c r="D446" i="2"/>
  <c r="I446" i="2"/>
  <c r="P446" i="2"/>
  <c r="Q446" i="2"/>
  <c r="N446" i="2"/>
  <c r="K446" i="2"/>
  <c r="F446" i="2"/>
  <c r="L414" i="2"/>
  <c r="D414" i="2"/>
  <c r="I414" i="2"/>
  <c r="G414" i="2"/>
  <c r="M414" i="2"/>
  <c r="E414" i="2"/>
  <c r="O414" i="2"/>
  <c r="T414" i="2"/>
  <c r="P414" i="2"/>
  <c r="Q414" i="2"/>
  <c r="N414" i="2"/>
  <c r="K414" i="2"/>
  <c r="F414" i="2"/>
  <c r="M382" i="2"/>
  <c r="N382" i="2"/>
  <c r="E382" i="2"/>
  <c r="K382" i="2"/>
  <c r="I382" i="2"/>
  <c r="Q382" i="2"/>
  <c r="F382" i="2"/>
  <c r="T382" i="2"/>
  <c r="P382" i="2"/>
  <c r="Y382" i="2"/>
  <c r="H382" i="2"/>
  <c r="G382" i="2"/>
  <c r="N350" i="2"/>
  <c r="Y350" i="2"/>
  <c r="T350" i="2"/>
  <c r="P350" i="2"/>
  <c r="L350" i="2"/>
  <c r="Q350" i="2"/>
  <c r="I350" i="2"/>
  <c r="M350" i="2"/>
  <c r="F350" i="2"/>
  <c r="H350" i="2"/>
  <c r="K350" i="2"/>
  <c r="G790" i="2"/>
  <c r="M790" i="2"/>
  <c r="E790" i="2"/>
  <c r="L790" i="2"/>
  <c r="I790" i="2"/>
  <c r="D790" i="2"/>
  <c r="T790" i="2"/>
  <c r="P790" i="2"/>
  <c r="Q790" i="2"/>
  <c r="N790" i="2"/>
  <c r="K790" i="2"/>
  <c r="F790" i="2"/>
  <c r="I758" i="2"/>
  <c r="G758" i="2"/>
  <c r="M758" i="2"/>
  <c r="E758" i="2"/>
  <c r="L758" i="2"/>
  <c r="D758" i="2"/>
  <c r="Y758" i="2"/>
  <c r="T758" i="2"/>
  <c r="P758" i="2"/>
  <c r="Q758" i="2"/>
  <c r="N758" i="2"/>
  <c r="K758" i="2"/>
  <c r="F758" i="2"/>
  <c r="N351" i="2"/>
  <c r="L351" i="2"/>
  <c r="G351" i="2"/>
  <c r="F351" i="2"/>
  <c r="P351" i="2"/>
  <c r="Y351" i="2"/>
  <c r="D351" i="2"/>
  <c r="E351" i="2"/>
  <c r="I351" i="2"/>
  <c r="K351" i="2"/>
  <c r="M351" i="2"/>
  <c r="Q351" i="2"/>
  <c r="M387" i="2"/>
  <c r="Q387" i="2"/>
  <c r="F387" i="2"/>
  <c r="N387" i="2"/>
  <c r="E387" i="2"/>
  <c r="K387" i="2"/>
  <c r="I387" i="2"/>
  <c r="P387" i="2"/>
  <c r="G387" i="2"/>
  <c r="L387" i="2"/>
  <c r="D387" i="2"/>
  <c r="H387" i="2"/>
  <c r="F303" i="2"/>
  <c r="N303" i="2"/>
  <c r="L303" i="2"/>
  <c r="G303" i="2"/>
  <c r="T303" i="2"/>
  <c r="P303" i="2"/>
  <c r="Y303" i="2"/>
  <c r="D303" i="2"/>
  <c r="E303" i="2"/>
  <c r="I303" i="2"/>
  <c r="K303" i="2"/>
  <c r="M303" i="2"/>
  <c r="Q303" i="2"/>
  <c r="O303" i="2"/>
  <c r="L180" i="2"/>
  <c r="K180" i="2"/>
  <c r="M180" i="2"/>
  <c r="Y180" i="2"/>
  <c r="O180" i="2"/>
  <c r="N180" i="2"/>
  <c r="H180" i="2"/>
  <c r="I180" i="2"/>
  <c r="D180" i="2"/>
  <c r="F180" i="2"/>
  <c r="G180" i="2"/>
  <c r="T180" i="2"/>
  <c r="K172" i="2"/>
  <c r="T172" i="2"/>
  <c r="Y172" i="2"/>
  <c r="N172" i="2"/>
  <c r="H172" i="2"/>
  <c r="P172" i="2"/>
  <c r="I172" i="2"/>
  <c r="D172" i="2"/>
  <c r="E172" i="2"/>
  <c r="L172" i="2"/>
  <c r="F172" i="2"/>
  <c r="G172" i="2"/>
  <c r="O172" i="2"/>
  <c r="Y790" i="2"/>
  <c r="Y419" i="2"/>
  <c r="P415" i="2"/>
  <c r="Y387" i="2"/>
  <c r="T387" i="2"/>
  <c r="N232" i="2"/>
  <c r="F232" i="2"/>
  <c r="L232" i="2"/>
  <c r="E232" i="2"/>
  <c r="K232" i="2"/>
  <c r="G232" i="2"/>
  <c r="P232" i="2"/>
  <c r="Y232" i="2"/>
  <c r="M232" i="2"/>
  <c r="Q232" i="2"/>
  <c r="O232" i="2"/>
  <c r="H232" i="2"/>
  <c r="D232" i="2"/>
  <c r="T232" i="2"/>
  <c r="L844" i="2"/>
  <c r="D844" i="2"/>
  <c r="K844" i="2"/>
  <c r="G844" i="2"/>
  <c r="M844" i="2"/>
  <c r="F844" i="2"/>
  <c r="Y844" i="2"/>
  <c r="T844" i="2"/>
  <c r="P844" i="2"/>
  <c r="E844" i="2"/>
  <c r="H844" i="2"/>
  <c r="N844" i="2"/>
  <c r="Q844" i="2"/>
  <c r="L802" i="2"/>
  <c r="D802" i="2"/>
  <c r="I802" i="2"/>
  <c r="G802" i="2"/>
  <c r="M802" i="2"/>
  <c r="E802" i="2"/>
  <c r="P802" i="2"/>
  <c r="T802" i="2"/>
  <c r="F802" i="2"/>
  <c r="H802" i="2"/>
  <c r="Q802" i="2"/>
  <c r="N802" i="2"/>
  <c r="M786" i="2"/>
  <c r="E786" i="2"/>
  <c r="L786" i="2"/>
  <c r="D786" i="2"/>
  <c r="I786" i="2"/>
  <c r="G786" i="2"/>
  <c r="P786" i="2"/>
  <c r="T786" i="2"/>
  <c r="F786" i="2"/>
  <c r="H786" i="2"/>
  <c r="Q786" i="2"/>
  <c r="N786" i="2"/>
  <c r="G754" i="2"/>
  <c r="M754" i="2"/>
  <c r="E754" i="2"/>
  <c r="L754" i="2"/>
  <c r="D754" i="2"/>
  <c r="I754" i="2"/>
  <c r="P754" i="2"/>
  <c r="Y754" i="2"/>
  <c r="T754" i="2"/>
  <c r="F754" i="2"/>
  <c r="H754" i="2"/>
  <c r="Q754" i="2"/>
  <c r="N754" i="2"/>
  <c r="M375" i="2"/>
  <c r="Q375" i="2"/>
  <c r="F375" i="2"/>
  <c r="N375" i="2"/>
  <c r="E375" i="2"/>
  <c r="K375" i="2"/>
  <c r="I375" i="2"/>
  <c r="P375" i="2"/>
  <c r="G375" i="2"/>
  <c r="L375" i="2"/>
  <c r="D375" i="2"/>
  <c r="H375" i="2"/>
  <c r="I411" i="2"/>
  <c r="H411" i="2"/>
  <c r="D411" i="2"/>
  <c r="T411" i="2"/>
  <c r="O411" i="2"/>
  <c r="K411" i="2"/>
  <c r="L411" i="2"/>
  <c r="F411" i="2"/>
  <c r="E411" i="2"/>
  <c r="M411" i="2"/>
  <c r="N411" i="2"/>
  <c r="L347" i="2"/>
  <c r="G347" i="2"/>
  <c r="F347" i="2"/>
  <c r="N347" i="2"/>
  <c r="P347" i="2"/>
  <c r="O347" i="2"/>
  <c r="I347" i="2"/>
  <c r="M347" i="2"/>
  <c r="Q347" i="2"/>
  <c r="E347" i="2"/>
  <c r="H347" i="2"/>
  <c r="K347" i="2"/>
  <c r="N294" i="2"/>
  <c r="P294" i="2"/>
  <c r="L294" i="2"/>
  <c r="Q294" i="2"/>
  <c r="M294" i="2"/>
  <c r="F294" i="2"/>
  <c r="G294" i="2"/>
  <c r="H294" i="2"/>
  <c r="K294" i="2"/>
  <c r="T294" i="2"/>
  <c r="I294" i="2"/>
  <c r="O294" i="2"/>
  <c r="K164" i="2"/>
  <c r="P164" i="2"/>
  <c r="N164" i="2"/>
  <c r="H164" i="2"/>
  <c r="I164" i="2"/>
  <c r="D164" i="2"/>
  <c r="Y164" i="2"/>
  <c r="E164" i="2"/>
  <c r="L164" i="2"/>
  <c r="T164" i="2"/>
  <c r="F164" i="2"/>
  <c r="G164" i="2"/>
  <c r="O164" i="2"/>
  <c r="K156" i="2"/>
  <c r="T156" i="2"/>
  <c r="Y156" i="2"/>
  <c r="M156" i="2"/>
  <c r="N156" i="2"/>
  <c r="H156" i="2"/>
  <c r="P156" i="2"/>
  <c r="I156" i="2"/>
  <c r="D156" i="2"/>
  <c r="F156" i="2"/>
  <c r="G156" i="2"/>
  <c r="O156" i="2"/>
  <c r="Y965" i="2"/>
  <c r="Y937" i="2"/>
  <c r="T937" i="2"/>
  <c r="T835" i="2"/>
  <c r="P817" i="2"/>
  <c r="O790" i="2"/>
  <c r="Y752" i="2"/>
  <c r="O732" i="2"/>
  <c r="O636" i="2"/>
  <c r="P709" i="2"/>
  <c r="P698" i="2"/>
  <c r="Y675" i="2"/>
  <c r="O475" i="2"/>
  <c r="Y518" i="2"/>
  <c r="Y454" i="2"/>
  <c r="Y493" i="2"/>
  <c r="O392" i="2"/>
  <c r="O360" i="2"/>
  <c r="O387" i="2"/>
  <c r="O383" i="2"/>
  <c r="O379" i="2"/>
  <c r="O375" i="2"/>
  <c r="T351" i="2"/>
  <c r="Y294" i="2"/>
  <c r="Y262" i="2"/>
  <c r="O108" i="2"/>
  <c r="P188" i="2"/>
  <c r="Y8" i="2"/>
  <c r="I885" i="2"/>
  <c r="H908" i="2"/>
  <c r="K841" i="2"/>
  <c r="H790" i="2"/>
  <c r="H766" i="2"/>
  <c r="H758" i="2"/>
  <c r="H750" i="2"/>
  <c r="D841" i="2"/>
  <c r="E817" i="2"/>
  <c r="Q756" i="2"/>
  <c r="Q716" i="2"/>
  <c r="L667" i="2"/>
  <c r="L737" i="2"/>
  <c r="E649" i="2"/>
  <c r="N562" i="2"/>
  <c r="K454" i="2"/>
  <c r="H485" i="2"/>
  <c r="L531" i="2"/>
  <c r="L467" i="2"/>
  <c r="F427" i="2"/>
  <c r="G411" i="2"/>
  <c r="E323" i="2"/>
  <c r="E291" i="2"/>
  <c r="H351" i="2"/>
  <c r="M339" i="2"/>
  <c r="M259" i="2"/>
  <c r="M72" i="2"/>
  <c r="G350" i="2"/>
  <c r="Q188" i="2"/>
  <c r="Q164" i="2"/>
  <c r="Q136" i="2"/>
  <c r="H200" i="2"/>
  <c r="H196" i="2"/>
  <c r="M172" i="2"/>
  <c r="D168" i="2"/>
  <c r="L116" i="2"/>
  <c r="E350" i="2"/>
  <c r="E286" i="2"/>
  <c r="K832" i="2"/>
  <c r="G832" i="2"/>
  <c r="M832" i="2"/>
  <c r="F832" i="2"/>
  <c r="L832" i="2"/>
  <c r="D832" i="2"/>
  <c r="T832" i="2"/>
  <c r="P832" i="2"/>
  <c r="Y832" i="2"/>
  <c r="I832" i="2"/>
  <c r="E832" i="2"/>
  <c r="H832" i="2"/>
  <c r="I774" i="2"/>
  <c r="G774" i="2"/>
  <c r="E774" i="2"/>
  <c r="D774" i="2"/>
  <c r="M774" i="2"/>
  <c r="L774" i="2"/>
  <c r="Y774" i="2"/>
  <c r="T774" i="2"/>
  <c r="P774" i="2"/>
  <c r="Q774" i="2"/>
  <c r="N774" i="2"/>
  <c r="K774" i="2"/>
  <c r="F774" i="2"/>
  <c r="M383" i="2"/>
  <c r="Q383" i="2"/>
  <c r="F383" i="2"/>
  <c r="N383" i="2"/>
  <c r="E383" i="2"/>
  <c r="K383" i="2"/>
  <c r="I383" i="2"/>
  <c r="P383" i="2"/>
  <c r="G383" i="2"/>
  <c r="L383" i="2"/>
  <c r="D383" i="2"/>
  <c r="H383" i="2"/>
  <c r="H419" i="2"/>
  <c r="D419" i="2"/>
  <c r="I419" i="2"/>
  <c r="O419" i="2"/>
  <c r="T419" i="2"/>
  <c r="Q419" i="2"/>
  <c r="G419" i="2"/>
  <c r="K419" i="2"/>
  <c r="L419" i="2"/>
  <c r="F419" i="2"/>
  <c r="E419" i="2"/>
  <c r="F323" i="2"/>
  <c r="N323" i="2"/>
  <c r="L323" i="2"/>
  <c r="G323" i="2"/>
  <c r="T323" i="2"/>
  <c r="P323" i="2"/>
  <c r="Y323" i="2"/>
  <c r="H323" i="2"/>
  <c r="K323" i="2"/>
  <c r="D323" i="2"/>
  <c r="I323" i="2"/>
  <c r="N270" i="2"/>
  <c r="P270" i="2"/>
  <c r="M270" i="2"/>
  <c r="F270" i="2"/>
  <c r="G270" i="2"/>
  <c r="I270" i="2"/>
  <c r="O270" i="2"/>
  <c r="H270" i="2"/>
  <c r="K270" i="2"/>
  <c r="D270" i="2"/>
  <c r="E270" i="2"/>
  <c r="K108" i="2"/>
  <c r="T108" i="2"/>
  <c r="Y108" i="2"/>
  <c r="I108" i="2"/>
  <c r="D108" i="2"/>
  <c r="P108" i="2"/>
  <c r="E108" i="2"/>
  <c r="L108" i="2"/>
  <c r="M108" i="2"/>
  <c r="F108" i="2"/>
  <c r="G108" i="2"/>
  <c r="T383" i="2"/>
  <c r="N832" i="2"/>
  <c r="E355" i="2"/>
  <c r="H303" i="2"/>
  <c r="M993" i="2"/>
  <c r="I993" i="2"/>
  <c r="D993" i="2"/>
  <c r="Q993" i="2"/>
  <c r="E993" i="2"/>
  <c r="K993" i="2"/>
  <c r="N993" i="2"/>
  <c r="F993" i="2"/>
  <c r="G993" i="2"/>
  <c r="M929" i="2"/>
  <c r="G929" i="2"/>
  <c r="N929" i="2"/>
  <c r="H929" i="2"/>
  <c r="E929" i="2"/>
  <c r="K929" i="2"/>
  <c r="L929" i="2"/>
  <c r="F929" i="2"/>
  <c r="I929" i="2"/>
  <c r="M865" i="2"/>
  <c r="D865" i="2"/>
  <c r="P865" i="2"/>
  <c r="Y865" i="2"/>
  <c r="K865" i="2"/>
  <c r="E865" i="2"/>
  <c r="Q865" i="2"/>
  <c r="L865" i="2"/>
  <c r="G865" i="2"/>
  <c r="N865" i="2"/>
  <c r="F865" i="2"/>
  <c r="G991" i="2"/>
  <c r="M991" i="2"/>
  <c r="E991" i="2"/>
  <c r="L991" i="2"/>
  <c r="D991" i="2"/>
  <c r="I991" i="2"/>
  <c r="Y991" i="2"/>
  <c r="T991" i="2"/>
  <c r="P991" i="2"/>
  <c r="H991" i="2"/>
  <c r="K991" i="2"/>
  <c r="L360" i="2"/>
  <c r="E360" i="2"/>
  <c r="K360" i="2"/>
  <c r="G360" i="2"/>
  <c r="N360" i="2"/>
  <c r="F360" i="2"/>
  <c r="P360" i="2"/>
  <c r="Y360" i="2"/>
  <c r="M360" i="2"/>
  <c r="Q360" i="2"/>
  <c r="H360" i="2"/>
  <c r="D360" i="2"/>
  <c r="M407" i="2"/>
  <c r="Q407" i="2"/>
  <c r="F407" i="2"/>
  <c r="N407" i="2"/>
  <c r="E407" i="2"/>
  <c r="K407" i="2"/>
  <c r="I407" i="2"/>
  <c r="T407" i="2"/>
  <c r="G407" i="2"/>
  <c r="L407" i="2"/>
  <c r="D407" i="2"/>
  <c r="H407" i="2"/>
  <c r="G343" i="2"/>
  <c r="F343" i="2"/>
  <c r="N343" i="2"/>
  <c r="L343" i="2"/>
  <c r="O343" i="2"/>
  <c r="P343" i="2"/>
  <c r="M343" i="2"/>
  <c r="Q343" i="2"/>
  <c r="T343" i="2"/>
  <c r="H343" i="2"/>
  <c r="D343" i="2"/>
  <c r="E343" i="2"/>
  <c r="Y343" i="2"/>
  <c r="M379" i="2"/>
  <c r="Q379" i="2"/>
  <c r="F379" i="2"/>
  <c r="N379" i="2"/>
  <c r="E379" i="2"/>
  <c r="K379" i="2"/>
  <c r="I379" i="2"/>
  <c r="P379" i="2"/>
  <c r="G379" i="2"/>
  <c r="L379" i="2"/>
  <c r="D379" i="2"/>
  <c r="H379" i="2"/>
  <c r="N315" i="2"/>
  <c r="L315" i="2"/>
  <c r="G315" i="2"/>
  <c r="F315" i="2"/>
  <c r="P315" i="2"/>
  <c r="Y315" i="2"/>
  <c r="T315" i="2"/>
  <c r="I315" i="2"/>
  <c r="M315" i="2"/>
  <c r="Q315" i="2"/>
  <c r="E315" i="2"/>
  <c r="H315" i="2"/>
  <c r="K315" i="2"/>
  <c r="N262" i="2"/>
  <c r="P262" i="2"/>
  <c r="M262" i="2"/>
  <c r="F262" i="2"/>
  <c r="H262" i="2"/>
  <c r="K262" i="2"/>
  <c r="D262" i="2"/>
  <c r="E262" i="2"/>
  <c r="T262" i="2"/>
  <c r="G262" i="2"/>
  <c r="I262" i="2"/>
  <c r="O262" i="2"/>
  <c r="K100" i="2"/>
  <c r="P100" i="2"/>
  <c r="M100" i="2"/>
  <c r="F100" i="2"/>
  <c r="N100" i="2"/>
  <c r="H100" i="2"/>
  <c r="Q100" i="2"/>
  <c r="Y100" i="2"/>
  <c r="I100" i="2"/>
  <c r="D100" i="2"/>
  <c r="T100" i="2"/>
  <c r="G100" i="2"/>
  <c r="Q92" i="2"/>
  <c r="K92" i="2"/>
  <c r="T92" i="2"/>
  <c r="Y92" i="2"/>
  <c r="E92" i="2"/>
  <c r="L92" i="2"/>
  <c r="M92" i="2"/>
  <c r="P92" i="2"/>
  <c r="N92" i="2"/>
  <c r="H92" i="2"/>
  <c r="G92" i="2"/>
  <c r="Y993" i="2"/>
  <c r="T972" i="2"/>
  <c r="K148" i="2"/>
  <c r="P148" i="2"/>
  <c r="M148" i="2"/>
  <c r="N148" i="2"/>
  <c r="H148" i="2"/>
  <c r="I148" i="2"/>
  <c r="D148" i="2"/>
  <c r="F148" i="2"/>
  <c r="Y148" i="2"/>
  <c r="G148" i="2"/>
  <c r="O148" i="2"/>
  <c r="K204" i="2"/>
  <c r="M204" i="2"/>
  <c r="T204" i="2"/>
  <c r="O204" i="2"/>
  <c r="N204" i="2"/>
  <c r="H204" i="2"/>
  <c r="I204" i="2"/>
  <c r="D204" i="2"/>
  <c r="F204" i="2"/>
  <c r="G204" i="2"/>
  <c r="Y204" i="2"/>
  <c r="P204" i="2"/>
  <c r="K140" i="2"/>
  <c r="T140" i="2"/>
  <c r="Y140" i="2"/>
  <c r="M140" i="2"/>
  <c r="N140" i="2"/>
  <c r="H140" i="2"/>
  <c r="I140" i="2"/>
  <c r="D140" i="2"/>
  <c r="F140" i="2"/>
  <c r="P140" i="2"/>
  <c r="G140" i="2"/>
  <c r="O140" i="2"/>
  <c r="O991" i="2"/>
  <c r="P993" i="2"/>
  <c r="Y972" i="2"/>
  <c r="P965" i="2"/>
  <c r="Y949" i="2"/>
  <c r="T944" i="2"/>
  <c r="O937" i="2"/>
  <c r="T917" i="2"/>
  <c r="T908" i="2"/>
  <c r="P929" i="2"/>
  <c r="T885" i="2"/>
  <c r="T883" i="2"/>
  <c r="Y885" i="2"/>
  <c r="Y841" i="2"/>
  <c r="O836" i="2"/>
  <c r="Y802" i="2"/>
  <c r="O786" i="2"/>
  <c r="O774" i="2"/>
  <c r="O758" i="2"/>
  <c r="Y786" i="2"/>
  <c r="P752" i="2"/>
  <c r="O752" i="2"/>
  <c r="T716" i="2"/>
  <c r="O657" i="2"/>
  <c r="P675" i="2"/>
  <c r="O716" i="2"/>
  <c r="O675" i="2"/>
  <c r="Y716" i="2"/>
  <c r="Y698" i="2"/>
  <c r="Y667" i="2"/>
  <c r="O628" i="2"/>
  <c r="O579" i="2"/>
  <c r="O518" i="2"/>
  <c r="O510" i="2"/>
  <c r="O454" i="2"/>
  <c r="O446" i="2"/>
  <c r="O493" i="2"/>
  <c r="O485" i="2"/>
  <c r="Y411" i="2"/>
  <c r="P407" i="2"/>
  <c r="T360" i="2"/>
  <c r="O351" i="2"/>
  <c r="Y414" i="2"/>
  <c r="O382" i="2"/>
  <c r="O350" i="2"/>
  <c r="Y347" i="2"/>
  <c r="T339" i="2"/>
  <c r="Y286" i="2"/>
  <c r="Y254" i="2"/>
  <c r="O100" i="2"/>
  <c r="Y200" i="2"/>
  <c r="Q991" i="2"/>
  <c r="D944" i="2"/>
  <c r="G937" i="2"/>
  <c r="D929" i="2"/>
  <c r="D910" i="2"/>
  <c r="D878" i="2"/>
  <c r="E972" i="2"/>
  <c r="H917" i="2"/>
  <c r="H865" i="2"/>
  <c r="F908" i="2"/>
  <c r="E841" i="2"/>
  <c r="G732" i="2"/>
  <c r="N675" i="2"/>
  <c r="M667" i="2"/>
  <c r="K649" i="2"/>
  <c r="I752" i="2"/>
  <c r="G628" i="2"/>
  <c r="E613" i="2"/>
  <c r="Q562" i="2"/>
  <c r="N546" i="2"/>
  <c r="H510" i="2"/>
  <c r="L392" i="2"/>
  <c r="D617" i="2"/>
  <c r="K531" i="2"/>
  <c r="G475" i="2"/>
  <c r="K467" i="2"/>
  <c r="N419" i="2"/>
  <c r="Q411" i="2"/>
  <c r="K359" i="2"/>
  <c r="H320" i="2"/>
  <c r="M636" i="2"/>
  <c r="E548" i="2"/>
  <c r="E424" i="2"/>
  <c r="D347" i="2"/>
  <c r="M323" i="2"/>
  <c r="P72" i="2"/>
  <c r="D92" i="2"/>
  <c r="K72" i="2"/>
  <c r="Q196" i="2"/>
  <c r="Q168" i="2"/>
  <c r="Q140" i="2"/>
  <c r="F8" i="2"/>
  <c r="T148" i="2"/>
  <c r="E180" i="2"/>
  <c r="I168" i="2"/>
  <c r="M164" i="2"/>
  <c r="L148" i="2"/>
  <c r="E140" i="2"/>
  <c r="H108" i="2"/>
  <c r="E100" i="2"/>
  <c r="D350" i="2"/>
  <c r="Q270" i="2"/>
  <c r="T415" i="2"/>
  <c r="O415" i="2"/>
  <c r="F415" i="2"/>
  <c r="E415" i="2"/>
  <c r="I415" i="2"/>
  <c r="M415" i="2"/>
  <c r="H415" i="2"/>
  <c r="Q415" i="2"/>
  <c r="G415" i="2"/>
  <c r="D415" i="2"/>
  <c r="N415" i="2"/>
  <c r="F355" i="2"/>
  <c r="N355" i="2"/>
  <c r="L355" i="2"/>
  <c r="G355" i="2"/>
  <c r="Y355" i="2"/>
  <c r="P355" i="2"/>
  <c r="H355" i="2"/>
  <c r="K355" i="2"/>
  <c r="D355" i="2"/>
  <c r="I355" i="2"/>
  <c r="T355" i="2"/>
  <c r="K116" i="2"/>
  <c r="P116" i="2"/>
  <c r="M116" i="2"/>
  <c r="F116" i="2"/>
  <c r="Y116" i="2"/>
  <c r="N116" i="2"/>
  <c r="H116" i="2"/>
  <c r="T116" i="2"/>
  <c r="Q116" i="2"/>
  <c r="I116" i="2"/>
  <c r="D116" i="2"/>
  <c r="G116" i="2"/>
  <c r="O116" i="2"/>
  <c r="Y383" i="2"/>
  <c r="N947" i="2"/>
  <c r="F947" i="2"/>
  <c r="L947" i="2"/>
  <c r="E947" i="2"/>
  <c r="G947" i="2"/>
  <c r="K947" i="2"/>
  <c r="T947" i="2"/>
  <c r="P947" i="2"/>
  <c r="Y947" i="2"/>
  <c r="I947" i="2"/>
  <c r="M947" i="2"/>
  <c r="Q947" i="2"/>
  <c r="H947" i="2"/>
  <c r="N817" i="2"/>
  <c r="T817" i="2"/>
  <c r="K817" i="2"/>
  <c r="I817" i="2"/>
  <c r="F817" i="2"/>
  <c r="D817" i="2"/>
  <c r="M817" i="2"/>
  <c r="H817" i="2"/>
  <c r="L817" i="2"/>
  <c r="K200" i="2"/>
  <c r="I200" i="2"/>
  <c r="D200" i="2"/>
  <c r="E200" i="2"/>
  <c r="L200" i="2"/>
  <c r="M200" i="2"/>
  <c r="F200" i="2"/>
  <c r="G200" i="2"/>
  <c r="O200" i="2"/>
  <c r="G770" i="2"/>
  <c r="M770" i="2"/>
  <c r="E770" i="2"/>
  <c r="L770" i="2"/>
  <c r="D770" i="2"/>
  <c r="I770" i="2"/>
  <c r="P770" i="2"/>
  <c r="Y770" i="2"/>
  <c r="T770" i="2"/>
  <c r="F770" i="2"/>
  <c r="H770" i="2"/>
  <c r="Q770" i="2"/>
  <c r="N770" i="2"/>
  <c r="T929" i="2"/>
  <c r="T562" i="2"/>
  <c r="G840" i="2"/>
  <c r="M840" i="2"/>
  <c r="F840" i="2"/>
  <c r="L840" i="2"/>
  <c r="D840" i="2"/>
  <c r="K840" i="2"/>
  <c r="P840" i="2"/>
  <c r="Y840" i="2"/>
  <c r="T840" i="2"/>
  <c r="H840" i="2"/>
  <c r="N840" i="2"/>
  <c r="Q840" i="2"/>
  <c r="I840" i="2"/>
  <c r="I798" i="2"/>
  <c r="G798" i="2"/>
  <c r="M798" i="2"/>
  <c r="E798" i="2"/>
  <c r="L798" i="2"/>
  <c r="D798" i="2"/>
  <c r="P798" i="2"/>
  <c r="T798" i="2"/>
  <c r="Q798" i="2"/>
  <c r="N798" i="2"/>
  <c r="K798" i="2"/>
  <c r="F798" i="2"/>
  <c r="M782" i="2"/>
  <c r="E782" i="2"/>
  <c r="L782" i="2"/>
  <c r="D782" i="2"/>
  <c r="I782" i="2"/>
  <c r="G782" i="2"/>
  <c r="T782" i="2"/>
  <c r="P782" i="2"/>
  <c r="Q782" i="2"/>
  <c r="N782" i="2"/>
  <c r="K782" i="2"/>
  <c r="F782" i="2"/>
  <c r="I766" i="2"/>
  <c r="G766" i="2"/>
  <c r="M766" i="2"/>
  <c r="E766" i="2"/>
  <c r="L766" i="2"/>
  <c r="D766" i="2"/>
  <c r="T766" i="2"/>
  <c r="P766" i="2"/>
  <c r="Y766" i="2"/>
  <c r="Q766" i="2"/>
  <c r="N766" i="2"/>
  <c r="K766" i="2"/>
  <c r="F766" i="2"/>
  <c r="M750" i="2"/>
  <c r="E750" i="2"/>
  <c r="L750" i="2"/>
  <c r="D750" i="2"/>
  <c r="I750" i="2"/>
  <c r="G750" i="2"/>
  <c r="T750" i="2"/>
  <c r="P750" i="2"/>
  <c r="Y750" i="2"/>
  <c r="Q750" i="2"/>
  <c r="N750" i="2"/>
  <c r="K750" i="2"/>
  <c r="F750" i="2"/>
  <c r="M399" i="2"/>
  <c r="Q399" i="2"/>
  <c r="F399" i="2"/>
  <c r="N399" i="2"/>
  <c r="E399" i="2"/>
  <c r="K399" i="2"/>
  <c r="I399" i="2"/>
  <c r="T399" i="2"/>
  <c r="G399" i="2"/>
  <c r="L399" i="2"/>
  <c r="D399" i="2"/>
  <c r="H399" i="2"/>
  <c r="N367" i="2"/>
  <c r="L367" i="2"/>
  <c r="G367" i="2"/>
  <c r="F367" i="2"/>
  <c r="P367" i="2"/>
  <c r="D367" i="2"/>
  <c r="E367" i="2"/>
  <c r="I367" i="2"/>
  <c r="K367" i="2"/>
  <c r="M367" i="2"/>
  <c r="Q367" i="2"/>
  <c r="N335" i="2"/>
  <c r="L335" i="2"/>
  <c r="G335" i="2"/>
  <c r="F335" i="2"/>
  <c r="P335" i="2"/>
  <c r="O335" i="2"/>
  <c r="D335" i="2"/>
  <c r="E335" i="2"/>
  <c r="Y335" i="2"/>
  <c r="I335" i="2"/>
  <c r="K335" i="2"/>
  <c r="M335" i="2"/>
  <c r="Q335" i="2"/>
  <c r="T335" i="2"/>
  <c r="M403" i="2"/>
  <c r="Q403" i="2"/>
  <c r="F403" i="2"/>
  <c r="N403" i="2"/>
  <c r="E403" i="2"/>
  <c r="K403" i="2"/>
  <c r="I403" i="2"/>
  <c r="T403" i="2"/>
  <c r="G403" i="2"/>
  <c r="L403" i="2"/>
  <c r="D403" i="2"/>
  <c r="H403" i="2"/>
  <c r="M371" i="2"/>
  <c r="Q371" i="2"/>
  <c r="F371" i="2"/>
  <c r="N371" i="2"/>
  <c r="E371" i="2"/>
  <c r="K371" i="2"/>
  <c r="I371" i="2"/>
  <c r="P371" i="2"/>
  <c r="G371" i="2"/>
  <c r="L371" i="2"/>
  <c r="D371" i="2"/>
  <c r="H371" i="2"/>
  <c r="T371" i="2"/>
  <c r="F339" i="2"/>
  <c r="N339" i="2"/>
  <c r="L339" i="2"/>
  <c r="G339" i="2"/>
  <c r="P339" i="2"/>
  <c r="O339" i="2"/>
  <c r="H339" i="2"/>
  <c r="K339" i="2"/>
  <c r="D339" i="2"/>
  <c r="I339" i="2"/>
  <c r="G307" i="2"/>
  <c r="F307" i="2"/>
  <c r="N307" i="2"/>
  <c r="L307" i="2"/>
  <c r="Y307" i="2"/>
  <c r="T307" i="2"/>
  <c r="P307" i="2"/>
  <c r="H307" i="2"/>
  <c r="K307" i="2"/>
  <c r="D307" i="2"/>
  <c r="I307" i="2"/>
  <c r="N286" i="2"/>
  <c r="P286" i="2"/>
  <c r="L286" i="2"/>
  <c r="Q286" i="2"/>
  <c r="I286" i="2"/>
  <c r="O286" i="2"/>
  <c r="M286" i="2"/>
  <c r="F286" i="2"/>
  <c r="T286" i="2"/>
  <c r="H286" i="2"/>
  <c r="K286" i="2"/>
  <c r="N254" i="2"/>
  <c r="P254" i="2"/>
  <c r="M254" i="2"/>
  <c r="F254" i="2"/>
  <c r="G254" i="2"/>
  <c r="I254" i="2"/>
  <c r="O254" i="2"/>
  <c r="H254" i="2"/>
  <c r="K254" i="2"/>
  <c r="T254" i="2"/>
  <c r="D254" i="2"/>
  <c r="E254" i="2"/>
  <c r="L836" i="2"/>
  <c r="D836" i="2"/>
  <c r="K836" i="2"/>
  <c r="G836" i="2"/>
  <c r="M836" i="2"/>
  <c r="F836" i="2"/>
  <c r="P836" i="2"/>
  <c r="Y836" i="2"/>
  <c r="T836" i="2"/>
  <c r="N836" i="2"/>
  <c r="Q836" i="2"/>
  <c r="I836" i="2"/>
  <c r="E836" i="2"/>
  <c r="G794" i="2"/>
  <c r="M794" i="2"/>
  <c r="E794" i="2"/>
  <c r="L794" i="2"/>
  <c r="I794" i="2"/>
  <c r="D794" i="2"/>
  <c r="T794" i="2"/>
  <c r="P794" i="2"/>
  <c r="F794" i="2"/>
  <c r="H794" i="2"/>
  <c r="Q794" i="2"/>
  <c r="N794" i="2"/>
  <c r="L778" i="2"/>
  <c r="D778" i="2"/>
  <c r="I778" i="2"/>
  <c r="G778" i="2"/>
  <c r="E778" i="2"/>
  <c r="M778" i="2"/>
  <c r="Y778" i="2"/>
  <c r="T778" i="2"/>
  <c r="P778" i="2"/>
  <c r="F778" i="2"/>
  <c r="H778" i="2"/>
  <c r="Q778" i="2"/>
  <c r="N778" i="2"/>
  <c r="G762" i="2"/>
  <c r="M762" i="2"/>
  <c r="E762" i="2"/>
  <c r="L762" i="2"/>
  <c r="D762" i="2"/>
  <c r="I762" i="2"/>
  <c r="Y762" i="2"/>
  <c r="T762" i="2"/>
  <c r="P762" i="2"/>
  <c r="F762" i="2"/>
  <c r="H762" i="2"/>
  <c r="Q762" i="2"/>
  <c r="N762" i="2"/>
  <c r="N423" i="2"/>
  <c r="M423" i="2"/>
  <c r="H423" i="2"/>
  <c r="I423" i="2"/>
  <c r="Q423" i="2"/>
  <c r="G423" i="2"/>
  <c r="D423" i="2"/>
  <c r="K423" i="2"/>
  <c r="L423" i="2"/>
  <c r="Y423" i="2"/>
  <c r="M391" i="2"/>
  <c r="Q391" i="2"/>
  <c r="F391" i="2"/>
  <c r="N391" i="2"/>
  <c r="E391" i="2"/>
  <c r="K391" i="2"/>
  <c r="I391" i="2"/>
  <c r="P391" i="2"/>
  <c r="G391" i="2"/>
  <c r="L391" i="2"/>
  <c r="D391" i="2"/>
  <c r="H391" i="2"/>
  <c r="G359" i="2"/>
  <c r="F359" i="2"/>
  <c r="N359" i="2"/>
  <c r="L359" i="2"/>
  <c r="P359" i="2"/>
  <c r="Y359" i="2"/>
  <c r="M359" i="2"/>
  <c r="Q359" i="2"/>
  <c r="H359" i="2"/>
  <c r="D359" i="2"/>
  <c r="E359" i="2"/>
  <c r="H427" i="2"/>
  <c r="D427" i="2"/>
  <c r="I427" i="2"/>
  <c r="M427" i="2"/>
  <c r="N427" i="2"/>
  <c r="Y427" i="2"/>
  <c r="Q427" i="2"/>
  <c r="G427" i="2"/>
  <c r="K427" i="2"/>
  <c r="L427" i="2"/>
  <c r="M395" i="2"/>
  <c r="Q395" i="2"/>
  <c r="F395" i="2"/>
  <c r="N395" i="2"/>
  <c r="E395" i="2"/>
  <c r="K395" i="2"/>
  <c r="I395" i="2"/>
  <c r="P395" i="2"/>
  <c r="G395" i="2"/>
  <c r="L395" i="2"/>
  <c r="D395" i="2"/>
  <c r="H395" i="2"/>
  <c r="L363" i="2"/>
  <c r="G363" i="2"/>
  <c r="F363" i="2"/>
  <c r="N363" i="2"/>
  <c r="P363" i="2"/>
  <c r="I363" i="2"/>
  <c r="T363" i="2"/>
  <c r="M363" i="2"/>
  <c r="Q363" i="2"/>
  <c r="E363" i="2"/>
  <c r="H363" i="2"/>
  <c r="K363" i="2"/>
  <c r="L331" i="2"/>
  <c r="G331" i="2"/>
  <c r="F331" i="2"/>
  <c r="N331" i="2"/>
  <c r="O331" i="2"/>
  <c r="P331" i="2"/>
  <c r="I331" i="2"/>
  <c r="M331" i="2"/>
  <c r="Q331" i="2"/>
  <c r="E331" i="2"/>
  <c r="H331" i="2"/>
  <c r="K331" i="2"/>
  <c r="N319" i="2"/>
  <c r="F319" i="2"/>
  <c r="L319" i="2"/>
  <c r="G319" i="2"/>
  <c r="Y319" i="2"/>
  <c r="T319" i="2"/>
  <c r="P319" i="2"/>
  <c r="D319" i="2"/>
  <c r="E319" i="2"/>
  <c r="I319" i="2"/>
  <c r="K319" i="2"/>
  <c r="M319" i="2"/>
  <c r="Q319" i="2"/>
  <c r="O319" i="2"/>
  <c r="N278" i="2"/>
  <c r="P278" i="2"/>
  <c r="M278" i="2"/>
  <c r="F278" i="2"/>
  <c r="T278" i="2"/>
  <c r="H278" i="2"/>
  <c r="K278" i="2"/>
  <c r="D278" i="2"/>
  <c r="E278" i="2"/>
  <c r="G278" i="2"/>
  <c r="I278" i="2"/>
  <c r="O278" i="2"/>
  <c r="L196" i="2"/>
  <c r="K196" i="2"/>
  <c r="I196" i="2"/>
  <c r="D196" i="2"/>
  <c r="Y196" i="2"/>
  <c r="O196" i="2"/>
  <c r="E196" i="2"/>
  <c r="M196" i="2"/>
  <c r="F196" i="2"/>
  <c r="G196" i="2"/>
  <c r="T196" i="2"/>
  <c r="K132" i="2"/>
  <c r="P132" i="2"/>
  <c r="N132" i="2"/>
  <c r="H132" i="2"/>
  <c r="T132" i="2"/>
  <c r="I132" i="2"/>
  <c r="D132" i="2"/>
  <c r="E132" i="2"/>
  <c r="L132" i="2"/>
  <c r="F132" i="2"/>
  <c r="G132" i="2"/>
  <c r="O132" i="2"/>
  <c r="K188" i="2"/>
  <c r="I188" i="2"/>
  <c r="D188" i="2"/>
  <c r="T188" i="2"/>
  <c r="O188" i="2"/>
  <c r="E188" i="2"/>
  <c r="L188" i="2"/>
  <c r="M188" i="2"/>
  <c r="F188" i="2"/>
  <c r="G188" i="2"/>
  <c r="Y188" i="2"/>
  <c r="Q124" i="2"/>
  <c r="K124" i="2"/>
  <c r="T124" i="2"/>
  <c r="Y124" i="2"/>
  <c r="M124" i="2"/>
  <c r="N124" i="2"/>
  <c r="H124" i="2"/>
  <c r="I124" i="2"/>
  <c r="D124" i="2"/>
  <c r="G124" i="2"/>
  <c r="O124" i="2"/>
  <c r="T993" i="2"/>
  <c r="O972" i="2"/>
  <c r="P972" i="2"/>
  <c r="P944" i="2"/>
  <c r="P937" i="2"/>
  <c r="O929" i="2"/>
  <c r="O878" i="2"/>
  <c r="Y910" i="2"/>
  <c r="Y929" i="2"/>
  <c r="Y917" i="2"/>
  <c r="O885" i="2"/>
  <c r="O844" i="2"/>
  <c r="P885" i="2"/>
  <c r="Y835" i="2"/>
  <c r="P841" i="2"/>
  <c r="O802" i="2"/>
  <c r="Y817" i="2"/>
  <c r="O782" i="2"/>
  <c r="T805" i="2"/>
  <c r="P756" i="2"/>
  <c r="Y737" i="2"/>
  <c r="Y756" i="2"/>
  <c r="T756" i="2"/>
  <c r="T752" i="2"/>
  <c r="T732" i="2"/>
  <c r="P716" i="2"/>
  <c r="O709" i="2"/>
  <c r="T693" i="2"/>
  <c r="Y732" i="2"/>
  <c r="O698" i="2"/>
  <c r="Y649" i="2"/>
  <c r="P667" i="2"/>
  <c r="O617" i="2"/>
  <c r="O613" i="2"/>
  <c r="O601" i="2"/>
  <c r="O597" i="2"/>
  <c r="O585" i="2"/>
  <c r="T628" i="2"/>
  <c r="Y548" i="2"/>
  <c r="O531" i="2"/>
  <c r="Y531" i="2"/>
  <c r="T475" i="2"/>
  <c r="T467" i="2"/>
  <c r="T518" i="2"/>
  <c r="T510" i="2"/>
  <c r="T454" i="2"/>
  <c r="T446" i="2"/>
  <c r="O407" i="2"/>
  <c r="O423" i="2"/>
  <c r="Y415" i="2"/>
  <c r="P411" i="2"/>
  <c r="Y399" i="2"/>
  <c r="O395" i="2"/>
  <c r="O355" i="2"/>
  <c r="P427" i="2"/>
  <c r="T347" i="2"/>
  <c r="O323" i="2"/>
  <c r="O315" i="2"/>
  <c r="Y278" i="2"/>
  <c r="P200" i="2"/>
  <c r="P196" i="2"/>
  <c r="P180" i="2"/>
  <c r="T200" i="2"/>
  <c r="L949" i="2"/>
  <c r="M937" i="2"/>
  <c r="Q929" i="2"/>
  <c r="Q883" i="2"/>
  <c r="N910" i="2"/>
  <c r="N878" i="2"/>
  <c r="Q832" i="2"/>
  <c r="D972" i="2"/>
  <c r="I917" i="2"/>
  <c r="I865" i="2"/>
  <c r="E908" i="2"/>
  <c r="K802" i="2"/>
  <c r="K794" i="2"/>
  <c r="K786" i="2"/>
  <c r="K778" i="2"/>
  <c r="K770" i="2"/>
  <c r="K762" i="2"/>
  <c r="K754" i="2"/>
  <c r="K698" i="2"/>
  <c r="M835" i="2"/>
  <c r="I805" i="2"/>
  <c r="D756" i="2"/>
  <c r="I709" i="2"/>
  <c r="N693" i="2"/>
  <c r="F657" i="2"/>
  <c r="Q817" i="2"/>
  <c r="Q732" i="2"/>
  <c r="K675" i="2"/>
  <c r="K579" i="2"/>
  <c r="M752" i="2"/>
  <c r="N628" i="2"/>
  <c r="F613" i="2"/>
  <c r="Q546" i="2"/>
  <c r="I493" i="2"/>
  <c r="H446" i="2"/>
  <c r="H414" i="2"/>
  <c r="D392" i="2"/>
  <c r="K493" i="2"/>
  <c r="L382" i="2"/>
  <c r="G617" i="2"/>
  <c r="Q475" i="2"/>
  <c r="M419" i="2"/>
  <c r="I232" i="2"/>
  <c r="I636" i="2"/>
  <c r="F548" i="2"/>
  <c r="Q424" i="2"/>
  <c r="Q355" i="2"/>
  <c r="I343" i="2"/>
  <c r="D331" i="2"/>
  <c r="H319" i="2"/>
  <c r="M307" i="2"/>
  <c r="Q291" i="2"/>
  <c r="M8" i="2"/>
  <c r="Y132" i="2"/>
  <c r="P124" i="2"/>
  <c r="I92" i="2"/>
  <c r="E423" i="2"/>
  <c r="Q200" i="2"/>
  <c r="Q172" i="2"/>
  <c r="Q148" i="2"/>
  <c r="F124" i="2"/>
  <c r="F104" i="2"/>
  <c r="T270" i="2"/>
  <c r="L156" i="2"/>
  <c r="E148" i="2"/>
  <c r="D136" i="2"/>
  <c r="N108" i="2"/>
  <c r="N72" i="2"/>
  <c r="K415" i="2"/>
  <c r="E294" i="2"/>
  <c r="L270" i="2"/>
  <c r="L254" i="2"/>
  <c r="N963" i="2"/>
  <c r="F963" i="2"/>
  <c r="L963" i="2"/>
  <c r="E963" i="2"/>
  <c r="G963" i="2"/>
  <c r="K963" i="2"/>
  <c r="Q945" i="2"/>
  <c r="E945" i="2"/>
  <c r="N945" i="2"/>
  <c r="G945" i="2"/>
  <c r="I945" i="2"/>
  <c r="P945" i="2"/>
  <c r="T945" i="2"/>
  <c r="P924" i="2"/>
  <c r="O924" i="2"/>
  <c r="K899" i="2"/>
  <c r="G899" i="2"/>
  <c r="M899" i="2"/>
  <c r="F899" i="2"/>
  <c r="L899" i="2"/>
  <c r="D899" i="2"/>
  <c r="P899" i="2"/>
  <c r="T899" i="2"/>
  <c r="K881" i="2"/>
  <c r="D881" i="2"/>
  <c r="M881" i="2"/>
  <c r="K860" i="2"/>
  <c r="G860" i="2"/>
  <c r="M860" i="2"/>
  <c r="F860" i="2"/>
  <c r="L860" i="2"/>
  <c r="D860" i="2"/>
  <c r="Y860" i="2"/>
  <c r="T860" i="2"/>
  <c r="P860" i="2"/>
  <c r="Q833" i="2"/>
  <c r="T833" i="2"/>
  <c r="I808" i="2"/>
  <c r="D808" i="2"/>
  <c r="Y808" i="2"/>
  <c r="T808" i="2"/>
  <c r="P808" i="2"/>
  <c r="N997" i="2"/>
  <c r="G997" i="2"/>
  <c r="K960" i="2"/>
  <c r="F960" i="2"/>
  <c r="L960" i="2"/>
  <c r="P960" i="2"/>
  <c r="O960" i="2"/>
  <c r="T960" i="2"/>
  <c r="L943" i="2"/>
  <c r="G943" i="2"/>
  <c r="I943" i="2"/>
  <c r="Y943" i="2"/>
  <c r="T943" i="2"/>
  <c r="P943" i="2"/>
  <c r="M932" i="2"/>
  <c r="I932" i="2"/>
  <c r="P932" i="2"/>
  <c r="T932" i="2"/>
  <c r="O912" i="2"/>
  <c r="P912" i="2"/>
  <c r="L875" i="2"/>
  <c r="D875" i="2"/>
  <c r="M875" i="2"/>
  <c r="F875" i="2"/>
  <c r="K875" i="2"/>
  <c r="G875" i="2"/>
  <c r="T875" i="2"/>
  <c r="H804" i="2"/>
  <c r="I804" i="2"/>
  <c r="P804" i="2"/>
  <c r="Y804" i="2"/>
  <c r="T804" i="2"/>
  <c r="I772" i="2"/>
  <c r="H772" i="2"/>
  <c r="M741" i="2"/>
  <c r="H741" i="2"/>
  <c r="G741" i="2"/>
  <c r="P741" i="2"/>
  <c r="T741" i="2"/>
  <c r="G730" i="2"/>
  <c r="M730" i="2"/>
  <c r="E730" i="2"/>
  <c r="L730" i="2"/>
  <c r="D730" i="2"/>
  <c r="I730" i="2"/>
  <c r="Y730" i="2"/>
  <c r="T730" i="2"/>
  <c r="P730" i="2"/>
  <c r="N704" i="2"/>
  <c r="D704" i="2"/>
  <c r="P704" i="2"/>
  <c r="Y704" i="2"/>
  <c r="T704" i="2"/>
  <c r="L694" i="2"/>
  <c r="D694" i="2"/>
  <c r="I694" i="2"/>
  <c r="G694" i="2"/>
  <c r="M694" i="2"/>
  <c r="E694" i="2"/>
  <c r="T694" i="2"/>
  <c r="H673" i="2"/>
  <c r="G673" i="2"/>
  <c r="N673" i="2"/>
  <c r="E673" i="2"/>
  <c r="M673" i="2"/>
  <c r="P673" i="2"/>
  <c r="Y673" i="2"/>
  <c r="M652" i="2"/>
  <c r="L652" i="2"/>
  <c r="G652" i="2"/>
  <c r="E652" i="2"/>
  <c r="T652" i="2"/>
  <c r="P652" i="2"/>
  <c r="Y652" i="2"/>
  <c r="H627" i="2"/>
  <c r="G627" i="2"/>
  <c r="D627" i="2"/>
  <c r="M627" i="2"/>
  <c r="P627" i="2"/>
  <c r="T627" i="2"/>
  <c r="L611" i="2"/>
  <c r="D611" i="2"/>
  <c r="I611" i="2"/>
  <c r="G611" i="2"/>
  <c r="E611" i="2"/>
  <c r="M611" i="2"/>
  <c r="P611" i="2"/>
  <c r="T611" i="2"/>
  <c r="L595" i="2"/>
  <c r="I595" i="2"/>
  <c r="H595" i="2"/>
  <c r="N595" i="2"/>
  <c r="E595" i="2"/>
  <c r="M595" i="2"/>
  <c r="D595" i="2"/>
  <c r="T595" i="2"/>
  <c r="P595" i="2"/>
  <c r="L580" i="2"/>
  <c r="M580" i="2"/>
  <c r="D580" i="2"/>
  <c r="I580" i="2"/>
  <c r="H580" i="2"/>
  <c r="N580" i="2"/>
  <c r="E580" i="2"/>
  <c r="M559" i="2"/>
  <c r="I559" i="2"/>
  <c r="D559" i="2"/>
  <c r="P559" i="2"/>
  <c r="L534" i="2"/>
  <c r="D534" i="2"/>
  <c r="I534" i="2"/>
  <c r="G534" i="2"/>
  <c r="M534" i="2"/>
  <c r="E534" i="2"/>
  <c r="O534" i="2"/>
  <c r="M509" i="2"/>
  <c r="L509" i="2"/>
  <c r="G509" i="2"/>
  <c r="E509" i="2"/>
  <c r="P509" i="2"/>
  <c r="T509" i="2"/>
  <c r="I491" i="2"/>
  <c r="H491" i="2"/>
  <c r="D491" i="2"/>
  <c r="P491" i="2"/>
  <c r="L470" i="2"/>
  <c r="D470" i="2"/>
  <c r="I470" i="2"/>
  <c r="G470" i="2"/>
  <c r="M470" i="2"/>
  <c r="E470" i="2"/>
  <c r="P470" i="2"/>
  <c r="M445" i="2"/>
  <c r="L445" i="2"/>
  <c r="G445" i="2"/>
  <c r="E445" i="2"/>
  <c r="P445" i="2"/>
  <c r="T445" i="2"/>
  <c r="H416" i="2"/>
  <c r="M416" i="2"/>
  <c r="P416" i="2"/>
  <c r="Y416" i="2"/>
  <c r="T416" i="2"/>
  <c r="M384" i="2"/>
  <c r="I384" i="2"/>
  <c r="Q384" i="2"/>
  <c r="F384" i="2"/>
  <c r="N384" i="2"/>
  <c r="E384" i="2"/>
  <c r="K384" i="2"/>
  <c r="P384" i="2"/>
  <c r="Y384" i="2"/>
  <c r="G352" i="2"/>
  <c r="N352" i="2"/>
  <c r="F352" i="2"/>
  <c r="L352" i="2"/>
  <c r="E352" i="2"/>
  <c r="K352" i="2"/>
  <c r="P352" i="2"/>
  <c r="Y352" i="2"/>
  <c r="N312" i="2"/>
  <c r="F312" i="2"/>
  <c r="L312" i="2"/>
  <c r="E312" i="2"/>
  <c r="K312" i="2"/>
  <c r="G312" i="2"/>
  <c r="Y312" i="2"/>
  <c r="P312" i="2"/>
  <c r="K288" i="2"/>
  <c r="G288" i="2"/>
  <c r="N288" i="2"/>
  <c r="F288" i="2"/>
  <c r="L288" i="2"/>
  <c r="E288" i="2"/>
  <c r="Y288" i="2"/>
  <c r="P288" i="2"/>
  <c r="K256" i="2"/>
  <c r="G256" i="2"/>
  <c r="N256" i="2"/>
  <c r="F256" i="2"/>
  <c r="L256" i="2"/>
  <c r="E256" i="2"/>
  <c r="Y256" i="2"/>
  <c r="P256" i="2"/>
  <c r="K224" i="2"/>
  <c r="G224" i="2"/>
  <c r="N224" i="2"/>
  <c r="F224" i="2"/>
  <c r="L224" i="2"/>
  <c r="E224" i="2"/>
  <c r="K160" i="2"/>
  <c r="P160" i="2"/>
  <c r="T160" i="2"/>
  <c r="L128" i="2"/>
  <c r="K128" i="2"/>
  <c r="P128" i="2"/>
  <c r="T128" i="2"/>
  <c r="Q96" i="2"/>
  <c r="K96" i="2"/>
  <c r="P96" i="2"/>
  <c r="T96" i="2"/>
  <c r="L64" i="2"/>
  <c r="L32" i="2"/>
  <c r="L3" i="2"/>
  <c r="H3" i="2"/>
  <c r="N3" i="2"/>
  <c r="E3" i="2"/>
  <c r="M3" i="2"/>
  <c r="D3" i="2"/>
  <c r="I3" i="2"/>
  <c r="T3" i="2"/>
  <c r="N264" i="2"/>
  <c r="F264" i="2"/>
  <c r="L264" i="2"/>
  <c r="E264" i="2"/>
  <c r="K264" i="2"/>
  <c r="G264" i="2"/>
  <c r="P264" i="2"/>
  <c r="Y264" i="2"/>
  <c r="L907" i="2"/>
  <c r="D907" i="2"/>
  <c r="K907" i="2"/>
  <c r="G907" i="2"/>
  <c r="M907" i="2"/>
  <c r="F907" i="2"/>
  <c r="P907" i="2"/>
  <c r="Y907" i="2"/>
  <c r="T907" i="2"/>
  <c r="I830" i="2"/>
  <c r="G830" i="2"/>
  <c r="D830" i="2"/>
  <c r="M830" i="2"/>
  <c r="T830" i="2"/>
  <c r="P830" i="2"/>
  <c r="G810" i="2"/>
  <c r="M810" i="2"/>
  <c r="E810" i="2"/>
  <c r="L810" i="2"/>
  <c r="D810" i="2"/>
  <c r="I810" i="2"/>
  <c r="T810" i="2"/>
  <c r="P810" i="2"/>
  <c r="I788" i="2"/>
  <c r="H788" i="2"/>
  <c r="T788" i="2"/>
  <c r="P788" i="2"/>
  <c r="Y788" i="2"/>
  <c r="H748" i="2"/>
  <c r="I748" i="2"/>
  <c r="M725" i="2"/>
  <c r="H725" i="2"/>
  <c r="G725" i="2"/>
  <c r="P725" i="2"/>
  <c r="T725" i="2"/>
  <c r="L714" i="2"/>
  <c r="D714" i="2"/>
  <c r="I714" i="2"/>
  <c r="G714" i="2"/>
  <c r="M714" i="2"/>
  <c r="E714" i="2"/>
  <c r="P714" i="2"/>
  <c r="Y714" i="2"/>
  <c r="T714" i="2"/>
  <c r="L683" i="2"/>
  <c r="I683" i="2"/>
  <c r="T683" i="2"/>
  <c r="M665" i="2"/>
  <c r="H665" i="2"/>
  <c r="G665" i="2"/>
  <c r="E665" i="2"/>
  <c r="N665" i="2"/>
  <c r="P665" i="2"/>
  <c r="Y665" i="2"/>
  <c r="Y644" i="2"/>
  <c r="T644" i="2"/>
  <c r="P644" i="2"/>
  <c r="G623" i="2"/>
  <c r="M623" i="2"/>
  <c r="E623" i="2"/>
  <c r="L623" i="2"/>
  <c r="D623" i="2"/>
  <c r="I623" i="2"/>
  <c r="P623" i="2"/>
  <c r="T623" i="2"/>
  <c r="L607" i="2"/>
  <c r="I607" i="2"/>
  <c r="H607" i="2"/>
  <c r="N607" i="2"/>
  <c r="E607" i="2"/>
  <c r="M607" i="2"/>
  <c r="D607" i="2"/>
  <c r="P607" i="2"/>
  <c r="T607" i="2"/>
  <c r="L591" i="2"/>
  <c r="I591" i="2"/>
  <c r="H591" i="2"/>
  <c r="N591" i="2"/>
  <c r="E591" i="2"/>
  <c r="M591" i="2"/>
  <c r="D591" i="2"/>
  <c r="T591" i="2"/>
  <c r="P591" i="2"/>
  <c r="L578" i="2"/>
  <c r="H578" i="2"/>
  <c r="N578" i="2"/>
  <c r="E578" i="2"/>
  <c r="M578" i="2"/>
  <c r="D578" i="2"/>
  <c r="I578" i="2"/>
  <c r="P578" i="2"/>
  <c r="Y578" i="2"/>
  <c r="N564" i="2"/>
  <c r="T564" i="2"/>
  <c r="O564" i="2"/>
  <c r="G526" i="2"/>
  <c r="M526" i="2"/>
  <c r="E526" i="2"/>
  <c r="L526" i="2"/>
  <c r="D526" i="2"/>
  <c r="I526" i="2"/>
  <c r="O526" i="2"/>
  <c r="L501" i="2"/>
  <c r="G501" i="2"/>
  <c r="E501" i="2"/>
  <c r="M501" i="2"/>
  <c r="P501" i="2"/>
  <c r="T501" i="2"/>
  <c r="I483" i="2"/>
  <c r="H483" i="2"/>
  <c r="D483" i="2"/>
  <c r="P483" i="2"/>
  <c r="I462" i="2"/>
  <c r="G462" i="2"/>
  <c r="M462" i="2"/>
  <c r="E462" i="2"/>
  <c r="L462" i="2"/>
  <c r="D462" i="2"/>
  <c r="P462" i="2"/>
  <c r="G437" i="2"/>
  <c r="E437" i="2"/>
  <c r="M437" i="2"/>
  <c r="L437" i="2"/>
  <c r="T437" i="2"/>
  <c r="P437" i="2"/>
  <c r="M406" i="2"/>
  <c r="N406" i="2"/>
  <c r="E406" i="2"/>
  <c r="K406" i="2"/>
  <c r="I406" i="2"/>
  <c r="Q406" i="2"/>
  <c r="F406" i="2"/>
  <c r="P406" i="2"/>
  <c r="O406" i="2"/>
  <c r="T406" i="2"/>
  <c r="M374" i="2"/>
  <c r="N374" i="2"/>
  <c r="E374" i="2"/>
  <c r="K374" i="2"/>
  <c r="I374" i="2"/>
  <c r="Q374" i="2"/>
  <c r="F374" i="2"/>
  <c r="T374" i="2"/>
  <c r="P374" i="2"/>
  <c r="Y374" i="2"/>
  <c r="N330" i="2"/>
  <c r="I330" i="2"/>
  <c r="G330" i="2"/>
  <c r="T330" i="2"/>
  <c r="P330" i="2"/>
  <c r="I979" i="2"/>
  <c r="G979" i="2"/>
  <c r="M979" i="2"/>
  <c r="E979" i="2"/>
  <c r="L979" i="2"/>
  <c r="D979" i="2"/>
  <c r="P979" i="2"/>
  <c r="Y979" i="2"/>
  <c r="G961" i="2"/>
  <c r="Q961" i="2"/>
  <c r="E961" i="2"/>
  <c r="I961" i="2"/>
  <c r="N961" i="2"/>
  <c r="O961" i="2"/>
  <c r="L940" i="2"/>
  <c r="E940" i="2"/>
  <c r="G940" i="2"/>
  <c r="N940" i="2"/>
  <c r="K940" i="2"/>
  <c r="F940" i="2"/>
  <c r="T940" i="2"/>
  <c r="P940" i="2"/>
  <c r="M915" i="2"/>
  <c r="F915" i="2"/>
  <c r="L915" i="2"/>
  <c r="D915" i="2"/>
  <c r="K915" i="2"/>
  <c r="G915" i="2"/>
  <c r="Y915" i="2"/>
  <c r="T915" i="2"/>
  <c r="P915" i="2"/>
  <c r="M897" i="2"/>
  <c r="D897" i="2"/>
  <c r="K897" i="2"/>
  <c r="P897" i="2"/>
  <c r="T897" i="2"/>
  <c r="Y876" i="2"/>
  <c r="P876" i="2"/>
  <c r="O876" i="2"/>
  <c r="Q851" i="2"/>
  <c r="T851" i="2"/>
  <c r="L824" i="2"/>
  <c r="D824" i="2"/>
  <c r="I824" i="2"/>
  <c r="G824" i="2"/>
  <c r="M824" i="2"/>
  <c r="E824" i="2"/>
  <c r="Y824" i="2"/>
  <c r="T824" i="2"/>
  <c r="P824" i="2"/>
  <c r="M806" i="2"/>
  <c r="E806" i="2"/>
  <c r="L806" i="2"/>
  <c r="D806" i="2"/>
  <c r="I806" i="2"/>
  <c r="G806" i="2"/>
  <c r="P806" i="2"/>
  <c r="T806" i="2"/>
  <c r="Q942" i="2"/>
  <c r="E942" i="2"/>
  <c r="I942" i="2"/>
  <c r="G942" i="2"/>
  <c r="N942" i="2"/>
  <c r="O942" i="2"/>
  <c r="M873" i="2"/>
  <c r="D873" i="2"/>
  <c r="Y873" i="2"/>
  <c r="P873" i="2"/>
  <c r="P853" i="2"/>
  <c r="Y853" i="2"/>
  <c r="M803" i="2"/>
  <c r="E803" i="2"/>
  <c r="D803" i="2"/>
  <c r="L803" i="2"/>
  <c r="I803" i="2"/>
  <c r="M771" i="2"/>
  <c r="L771" i="2"/>
  <c r="I771" i="2"/>
  <c r="E771" i="2"/>
  <c r="D771" i="2"/>
  <c r="P771" i="2"/>
  <c r="T771" i="2"/>
  <c r="N736" i="2"/>
  <c r="D736" i="2"/>
  <c r="I726" i="2"/>
  <c r="G726" i="2"/>
  <c r="M726" i="2"/>
  <c r="E726" i="2"/>
  <c r="L726" i="2"/>
  <c r="D726" i="2"/>
  <c r="Y726" i="2"/>
  <c r="T726" i="2"/>
  <c r="P726" i="2"/>
  <c r="M703" i="2"/>
  <c r="E703" i="2"/>
  <c r="D703" i="2"/>
  <c r="L703" i="2"/>
  <c r="I703" i="2"/>
  <c r="T703" i="2"/>
  <c r="P689" i="2"/>
  <c r="Y689" i="2"/>
  <c r="D668" i="2"/>
  <c r="M668" i="2"/>
  <c r="I668" i="2"/>
  <c r="T668" i="2"/>
  <c r="P668" i="2"/>
  <c r="Y668" i="2"/>
  <c r="H643" i="2"/>
  <c r="M643" i="2"/>
  <c r="G643" i="2"/>
  <c r="D643" i="2"/>
  <c r="T643" i="2"/>
  <c r="H625" i="2"/>
  <c r="Y625" i="2"/>
  <c r="T625" i="2"/>
  <c r="P625" i="2"/>
  <c r="L609" i="2"/>
  <c r="E609" i="2"/>
  <c r="N609" i="2"/>
  <c r="D609" i="2"/>
  <c r="I609" i="2"/>
  <c r="H609" i="2"/>
  <c r="Y609" i="2"/>
  <c r="T609" i="2"/>
  <c r="P609" i="2"/>
  <c r="L593" i="2"/>
  <c r="N593" i="2"/>
  <c r="E593" i="2"/>
  <c r="M593" i="2"/>
  <c r="D593" i="2"/>
  <c r="I593" i="2"/>
  <c r="H593" i="2"/>
  <c r="P593" i="2"/>
  <c r="Y593" i="2"/>
  <c r="T593" i="2"/>
  <c r="L568" i="2"/>
  <c r="M568" i="2"/>
  <c r="D568" i="2"/>
  <c r="I568" i="2"/>
  <c r="E568" i="2"/>
  <c r="N568" i="2"/>
  <c r="H568" i="2"/>
  <c r="O568" i="2"/>
  <c r="M557" i="2"/>
  <c r="L557" i="2"/>
  <c r="G557" i="2"/>
  <c r="E557" i="2"/>
  <c r="Y557" i="2"/>
  <c r="T557" i="2"/>
  <c r="P557" i="2"/>
  <c r="M525" i="2"/>
  <c r="L525" i="2"/>
  <c r="G525" i="2"/>
  <c r="E525" i="2"/>
  <c r="Y525" i="2"/>
  <c r="T525" i="2"/>
  <c r="P525" i="2"/>
  <c r="H507" i="2"/>
  <c r="D507" i="2"/>
  <c r="I507" i="2"/>
  <c r="P507" i="2"/>
  <c r="I486" i="2"/>
  <c r="G486" i="2"/>
  <c r="M486" i="2"/>
  <c r="E486" i="2"/>
  <c r="L486" i="2"/>
  <c r="D486" i="2"/>
  <c r="P486" i="2"/>
  <c r="E461" i="2"/>
  <c r="M461" i="2"/>
  <c r="L461" i="2"/>
  <c r="G461" i="2"/>
  <c r="P461" i="2"/>
  <c r="T461" i="2"/>
  <c r="H443" i="2"/>
  <c r="D443" i="2"/>
  <c r="I443" i="2"/>
  <c r="M408" i="2"/>
  <c r="I408" i="2"/>
  <c r="Q408" i="2"/>
  <c r="F408" i="2"/>
  <c r="N408" i="2"/>
  <c r="E408" i="2"/>
  <c r="K408" i="2"/>
  <c r="Y408" i="2"/>
  <c r="T408" i="2"/>
  <c r="P408" i="2"/>
  <c r="M376" i="2"/>
  <c r="I376" i="2"/>
  <c r="Q376" i="2"/>
  <c r="F376" i="2"/>
  <c r="N376" i="2"/>
  <c r="E376" i="2"/>
  <c r="K376" i="2"/>
  <c r="P376" i="2"/>
  <c r="Y376" i="2"/>
  <c r="L344" i="2"/>
  <c r="E344" i="2"/>
  <c r="K344" i="2"/>
  <c r="G344" i="2"/>
  <c r="N344" i="2"/>
  <c r="F344" i="2"/>
  <c r="O344" i="2"/>
  <c r="T344" i="2"/>
  <c r="E273" i="2"/>
  <c r="K273" i="2"/>
  <c r="I273" i="2"/>
  <c r="Y273" i="2"/>
  <c r="N248" i="2"/>
  <c r="F248" i="2"/>
  <c r="L248" i="2"/>
  <c r="E248" i="2"/>
  <c r="K248" i="2"/>
  <c r="G248" i="2"/>
  <c r="P248" i="2"/>
  <c r="Y248" i="2"/>
  <c r="N216" i="2"/>
  <c r="F216" i="2"/>
  <c r="L216" i="2"/>
  <c r="E216" i="2"/>
  <c r="K216" i="2"/>
  <c r="G216" i="2"/>
  <c r="K152" i="2"/>
  <c r="Y152" i="2"/>
  <c r="K120" i="2"/>
  <c r="Y120" i="2"/>
  <c r="L56" i="2"/>
  <c r="Q56" i="2"/>
  <c r="T56" i="2"/>
  <c r="K272" i="2"/>
  <c r="G272" i="2"/>
  <c r="N272" i="2"/>
  <c r="F272" i="2"/>
  <c r="L272" i="2"/>
  <c r="E272" i="2"/>
  <c r="Y272" i="2"/>
  <c r="P272" i="2"/>
  <c r="N296" i="2"/>
  <c r="F296" i="2"/>
  <c r="L296" i="2"/>
  <c r="E296" i="2"/>
  <c r="K296" i="2"/>
  <c r="G296" i="2"/>
  <c r="P296" i="2"/>
  <c r="Y296" i="2"/>
  <c r="M905" i="2"/>
  <c r="K905" i="2"/>
  <c r="D905" i="2"/>
  <c r="O905" i="2"/>
  <c r="Y905" i="2"/>
  <c r="T880" i="2"/>
  <c r="P880" i="2"/>
  <c r="O880" i="2"/>
  <c r="G846" i="2"/>
  <c r="Q846" i="2"/>
  <c r="D846" i="2"/>
  <c r="M846" i="2"/>
  <c r="H846" i="2"/>
  <c r="M787" i="2"/>
  <c r="I787" i="2"/>
  <c r="E787" i="2"/>
  <c r="D787" i="2"/>
  <c r="L787" i="2"/>
  <c r="T787" i="2"/>
  <c r="O787" i="2"/>
  <c r="L746" i="2"/>
  <c r="D746" i="2"/>
  <c r="I746" i="2"/>
  <c r="G746" i="2"/>
  <c r="M746" i="2"/>
  <c r="E746" i="2"/>
  <c r="Y746" i="2"/>
  <c r="T746" i="2"/>
  <c r="P746" i="2"/>
  <c r="I710" i="2"/>
  <c r="G710" i="2"/>
  <c r="M710" i="2"/>
  <c r="E710" i="2"/>
  <c r="L710" i="2"/>
  <c r="D710" i="2"/>
  <c r="Y710" i="2"/>
  <c r="T710" i="2"/>
  <c r="P710" i="2"/>
  <c r="N681" i="2"/>
  <c r="E681" i="2"/>
  <c r="M681" i="2"/>
  <c r="H681" i="2"/>
  <c r="G681" i="2"/>
  <c r="Y681" i="2"/>
  <c r="P681" i="2"/>
  <c r="M660" i="2"/>
  <c r="I660" i="2"/>
  <c r="D660" i="2"/>
  <c r="T660" i="2"/>
  <c r="P660" i="2"/>
  <c r="Y660" i="2"/>
  <c r="H635" i="2"/>
  <c r="D635" i="2"/>
  <c r="M635" i="2"/>
  <c r="G635" i="2"/>
  <c r="T635" i="2"/>
  <c r="Y621" i="2"/>
  <c r="T621" i="2"/>
  <c r="P621" i="2"/>
  <c r="L605" i="2"/>
  <c r="N605" i="2"/>
  <c r="E605" i="2"/>
  <c r="M605" i="2"/>
  <c r="D605" i="2"/>
  <c r="I605" i="2"/>
  <c r="H605" i="2"/>
  <c r="T605" i="2"/>
  <c r="P605" i="2"/>
  <c r="Y605" i="2"/>
  <c r="L589" i="2"/>
  <c r="N589" i="2"/>
  <c r="E589" i="2"/>
  <c r="M589" i="2"/>
  <c r="D589" i="2"/>
  <c r="I589" i="2"/>
  <c r="H589" i="2"/>
  <c r="P589" i="2"/>
  <c r="Y589" i="2"/>
  <c r="T589" i="2"/>
  <c r="L575" i="2"/>
  <c r="I575" i="2"/>
  <c r="H575" i="2"/>
  <c r="N575" i="2"/>
  <c r="E575" i="2"/>
  <c r="M575" i="2"/>
  <c r="D575" i="2"/>
  <c r="P575" i="2"/>
  <c r="T575" i="2"/>
  <c r="N552" i="2"/>
  <c r="H552" i="2"/>
  <c r="O552" i="2"/>
  <c r="T552" i="2"/>
  <c r="L541" i="2"/>
  <c r="G541" i="2"/>
  <c r="E541" i="2"/>
  <c r="M541" i="2"/>
  <c r="Y541" i="2"/>
  <c r="T541" i="2"/>
  <c r="P541" i="2"/>
  <c r="G517" i="2"/>
  <c r="E517" i="2"/>
  <c r="M517" i="2"/>
  <c r="L517" i="2"/>
  <c r="P517" i="2"/>
  <c r="T517" i="2"/>
  <c r="D499" i="2"/>
  <c r="I499" i="2"/>
  <c r="H499" i="2"/>
  <c r="P499" i="2"/>
  <c r="G478" i="2"/>
  <c r="M478" i="2"/>
  <c r="E478" i="2"/>
  <c r="L478" i="2"/>
  <c r="D478" i="2"/>
  <c r="I478" i="2"/>
  <c r="P478" i="2"/>
  <c r="L453" i="2"/>
  <c r="G453" i="2"/>
  <c r="E453" i="2"/>
  <c r="M453" i="2"/>
  <c r="T453" i="2"/>
  <c r="P453" i="2"/>
  <c r="I435" i="2"/>
  <c r="H435" i="2"/>
  <c r="D435" i="2"/>
  <c r="M398" i="2"/>
  <c r="N398" i="2"/>
  <c r="E398" i="2"/>
  <c r="K398" i="2"/>
  <c r="I398" i="2"/>
  <c r="Q398" i="2"/>
  <c r="F398" i="2"/>
  <c r="T398" i="2"/>
  <c r="P398" i="2"/>
  <c r="O398" i="2"/>
  <c r="N366" i="2"/>
  <c r="T366" i="2"/>
  <c r="P366" i="2"/>
  <c r="Y366" i="2"/>
  <c r="G995" i="2"/>
  <c r="M995" i="2"/>
  <c r="E995" i="2"/>
  <c r="L995" i="2"/>
  <c r="D995" i="2"/>
  <c r="I995" i="2"/>
  <c r="T995" i="2"/>
  <c r="P995" i="2"/>
  <c r="Y995" i="2"/>
  <c r="P977" i="2"/>
  <c r="T977" i="2"/>
  <c r="L956" i="2"/>
  <c r="T956" i="2"/>
  <c r="P956" i="2"/>
  <c r="P931" i="2"/>
  <c r="Y931" i="2"/>
  <c r="T931" i="2"/>
  <c r="M913" i="2"/>
  <c r="K913" i="2"/>
  <c r="D913" i="2"/>
  <c r="P913" i="2"/>
  <c r="O913" i="2"/>
  <c r="P892" i="2"/>
  <c r="O892" i="2"/>
  <c r="L867" i="2"/>
  <c r="D867" i="2"/>
  <c r="M867" i="2"/>
  <c r="F867" i="2"/>
  <c r="K867" i="2"/>
  <c r="G867" i="2"/>
  <c r="T867" i="2"/>
  <c r="Q849" i="2"/>
  <c r="K849" i="2"/>
  <c r="F849" i="2"/>
  <c r="P849" i="2"/>
  <c r="Y849" i="2"/>
  <c r="M822" i="2"/>
  <c r="I822" i="2"/>
  <c r="G822" i="2"/>
  <c r="D822" i="2"/>
  <c r="P822" i="2"/>
  <c r="T822" i="2"/>
  <c r="I1000" i="2"/>
  <c r="H1000" i="2"/>
  <c r="D1000" i="2"/>
  <c r="Y1000" i="2"/>
  <c r="P1000" i="2"/>
  <c r="I976" i="2"/>
  <c r="T976" i="2"/>
  <c r="G939" i="2"/>
  <c r="L939" i="2"/>
  <c r="I939" i="2"/>
  <c r="Y939" i="2"/>
  <c r="T939" i="2"/>
  <c r="P939" i="2"/>
  <c r="L879" i="2"/>
  <c r="D879" i="2"/>
  <c r="K879" i="2"/>
  <c r="M879" i="2"/>
  <c r="F879" i="2"/>
  <c r="G879" i="2"/>
  <c r="P879" i="2"/>
  <c r="O879" i="2"/>
  <c r="Y868" i="2"/>
  <c r="T868" i="2"/>
  <c r="P868" i="2"/>
  <c r="G848" i="2"/>
  <c r="M848" i="2"/>
  <c r="F848" i="2"/>
  <c r="L848" i="2"/>
  <c r="D848" i="2"/>
  <c r="K848" i="2"/>
  <c r="Y848" i="2"/>
  <c r="T848" i="2"/>
  <c r="P848" i="2"/>
  <c r="N760" i="2"/>
  <c r="D760" i="2"/>
  <c r="M735" i="2"/>
  <c r="D735" i="2"/>
  <c r="L735" i="2"/>
  <c r="I735" i="2"/>
  <c r="E735" i="2"/>
  <c r="O735" i="2"/>
  <c r="P735" i="2"/>
  <c r="P721" i="2"/>
  <c r="T721" i="2"/>
  <c r="I700" i="2"/>
  <c r="H700" i="2"/>
  <c r="T700" i="2"/>
  <c r="P700" i="2"/>
  <c r="Y700" i="2"/>
  <c r="I684" i="2"/>
  <c r="H684" i="2"/>
  <c r="T684" i="2"/>
  <c r="P684" i="2"/>
  <c r="Y684" i="2"/>
  <c r="I659" i="2"/>
  <c r="H659" i="2"/>
  <c r="T659" i="2"/>
  <c r="O659" i="2"/>
  <c r="H641" i="2"/>
  <c r="D641" i="2"/>
  <c r="M641" i="2"/>
  <c r="G641" i="2"/>
  <c r="P641" i="2"/>
  <c r="O641" i="2"/>
  <c r="G619" i="2"/>
  <c r="M619" i="2"/>
  <c r="E619" i="2"/>
  <c r="L619" i="2"/>
  <c r="D619" i="2"/>
  <c r="I619" i="2"/>
  <c r="P619" i="2"/>
  <c r="T619" i="2"/>
  <c r="L603" i="2"/>
  <c r="I603" i="2"/>
  <c r="H603" i="2"/>
  <c r="N603" i="2"/>
  <c r="E603" i="2"/>
  <c r="M603" i="2"/>
  <c r="D603" i="2"/>
  <c r="T603" i="2"/>
  <c r="P603" i="2"/>
  <c r="L587" i="2"/>
  <c r="I587" i="2"/>
  <c r="H587" i="2"/>
  <c r="N587" i="2"/>
  <c r="E587" i="2"/>
  <c r="M587" i="2"/>
  <c r="D587" i="2"/>
  <c r="T587" i="2"/>
  <c r="P587" i="2"/>
  <c r="M563" i="2"/>
  <c r="I563" i="2"/>
  <c r="D563" i="2"/>
  <c r="P563" i="2"/>
  <c r="E553" i="2"/>
  <c r="M553" i="2"/>
  <c r="L553" i="2"/>
  <c r="G553" i="2"/>
  <c r="P553" i="2"/>
  <c r="Y553" i="2"/>
  <c r="T553" i="2"/>
  <c r="H523" i="2"/>
  <c r="D523" i="2"/>
  <c r="I523" i="2"/>
  <c r="T523" i="2"/>
  <c r="M502" i="2"/>
  <c r="E502" i="2"/>
  <c r="L502" i="2"/>
  <c r="D502" i="2"/>
  <c r="I502" i="2"/>
  <c r="G502" i="2"/>
  <c r="P502" i="2"/>
  <c r="M477" i="2"/>
  <c r="L477" i="2"/>
  <c r="G477" i="2"/>
  <c r="E477" i="2"/>
  <c r="P477" i="2"/>
  <c r="T477" i="2"/>
  <c r="H459" i="2"/>
  <c r="D459" i="2"/>
  <c r="I459" i="2"/>
  <c r="L438" i="2"/>
  <c r="D438" i="2"/>
  <c r="I438" i="2"/>
  <c r="G438" i="2"/>
  <c r="M438" i="2"/>
  <c r="E438" i="2"/>
  <c r="P438" i="2"/>
  <c r="M400" i="2"/>
  <c r="I400" i="2"/>
  <c r="Q400" i="2"/>
  <c r="F400" i="2"/>
  <c r="N400" i="2"/>
  <c r="E400" i="2"/>
  <c r="K400" i="2"/>
  <c r="T400" i="2"/>
  <c r="P400" i="2"/>
  <c r="Y400" i="2"/>
  <c r="G368" i="2"/>
  <c r="Q368" i="2"/>
  <c r="F368" i="2"/>
  <c r="N368" i="2"/>
  <c r="E368" i="2"/>
  <c r="K368" i="2"/>
  <c r="P368" i="2"/>
  <c r="Y368" i="2"/>
  <c r="G327" i="2"/>
  <c r="F327" i="2"/>
  <c r="N327" i="2"/>
  <c r="L327" i="2"/>
  <c r="P327" i="2"/>
  <c r="Y327" i="2"/>
  <c r="T327" i="2"/>
  <c r="N298" i="2"/>
  <c r="I298" i="2"/>
  <c r="G298" i="2"/>
  <c r="T298" i="2"/>
  <c r="P298" i="2"/>
  <c r="N266" i="2"/>
  <c r="I266" i="2"/>
  <c r="G266" i="2"/>
  <c r="T266" i="2"/>
  <c r="P266" i="2"/>
  <c r="K240" i="2"/>
  <c r="G240" i="2"/>
  <c r="N240" i="2"/>
  <c r="F240" i="2"/>
  <c r="L240" i="2"/>
  <c r="E240" i="2"/>
  <c r="Y240" i="2"/>
  <c r="P240" i="2"/>
  <c r="K144" i="2"/>
  <c r="T144" i="2"/>
  <c r="P144" i="2"/>
  <c r="K112" i="2"/>
  <c r="T112" i="2"/>
  <c r="P112" i="2"/>
  <c r="L80" i="2"/>
  <c r="T80" i="2"/>
  <c r="G911" i="2"/>
  <c r="M911" i="2"/>
  <c r="F911" i="2"/>
  <c r="L911" i="2"/>
  <c r="D911" i="2"/>
  <c r="K911" i="2"/>
  <c r="Y911" i="2"/>
  <c r="T911" i="2"/>
  <c r="P911" i="2"/>
  <c r="Q843" i="2"/>
  <c r="L843" i="2"/>
  <c r="G843" i="2"/>
  <c r="T843" i="2"/>
  <c r="I742" i="2"/>
  <c r="G742" i="2"/>
  <c r="M742" i="2"/>
  <c r="E742" i="2"/>
  <c r="L742" i="2"/>
  <c r="D742" i="2"/>
  <c r="Y742" i="2"/>
  <c r="T742" i="2"/>
  <c r="P742" i="2"/>
  <c r="M719" i="2"/>
  <c r="I719" i="2"/>
  <c r="E719" i="2"/>
  <c r="D719" i="2"/>
  <c r="L719" i="2"/>
  <c r="P719" i="2"/>
  <c r="O719" i="2"/>
  <c r="N705" i="2"/>
  <c r="M705" i="2"/>
  <c r="P705" i="2"/>
  <c r="Y705" i="2"/>
  <c r="M676" i="2"/>
  <c r="I676" i="2"/>
  <c r="D676" i="2"/>
  <c r="Y676" i="2"/>
  <c r="T676" i="2"/>
  <c r="P676" i="2"/>
  <c r="D651" i="2"/>
  <c r="N651" i="2"/>
  <c r="H651" i="2"/>
  <c r="G651" i="2"/>
  <c r="O651" i="2"/>
  <c r="M633" i="2"/>
  <c r="H633" i="2"/>
  <c r="G633" i="2"/>
  <c r="D633" i="2"/>
  <c r="Y633" i="2"/>
  <c r="T633" i="2"/>
  <c r="P633" i="2"/>
  <c r="G615" i="2"/>
  <c r="M615" i="2"/>
  <c r="E615" i="2"/>
  <c r="L615" i="2"/>
  <c r="D615" i="2"/>
  <c r="I615" i="2"/>
  <c r="P615" i="2"/>
  <c r="T615" i="2"/>
  <c r="L599" i="2"/>
  <c r="I599" i="2"/>
  <c r="H599" i="2"/>
  <c r="N599" i="2"/>
  <c r="E599" i="2"/>
  <c r="D599" i="2"/>
  <c r="M599" i="2"/>
  <c r="T599" i="2"/>
  <c r="P599" i="2"/>
  <c r="L584" i="2"/>
  <c r="M584" i="2"/>
  <c r="D584" i="2"/>
  <c r="I584" i="2"/>
  <c r="H584" i="2"/>
  <c r="N584" i="2"/>
  <c r="E584" i="2"/>
  <c r="L573" i="2"/>
  <c r="N573" i="2"/>
  <c r="E573" i="2"/>
  <c r="M573" i="2"/>
  <c r="D573" i="2"/>
  <c r="I573" i="2"/>
  <c r="H573" i="2"/>
  <c r="T573" i="2"/>
  <c r="P573" i="2"/>
  <c r="Y573" i="2"/>
  <c r="M547" i="2"/>
  <c r="I547" i="2"/>
  <c r="D547" i="2"/>
  <c r="P547" i="2"/>
  <c r="G533" i="2"/>
  <c r="E533" i="2"/>
  <c r="M533" i="2"/>
  <c r="L533" i="2"/>
  <c r="P533" i="2"/>
  <c r="Y533" i="2"/>
  <c r="T533" i="2"/>
  <c r="I515" i="2"/>
  <c r="H515" i="2"/>
  <c r="D515" i="2"/>
  <c r="P515" i="2"/>
  <c r="M494" i="2"/>
  <c r="E494" i="2"/>
  <c r="L494" i="2"/>
  <c r="D494" i="2"/>
  <c r="I494" i="2"/>
  <c r="G494" i="2"/>
  <c r="P494" i="2"/>
  <c r="G469" i="2"/>
  <c r="E469" i="2"/>
  <c r="M469" i="2"/>
  <c r="L469" i="2"/>
  <c r="P469" i="2"/>
  <c r="T469" i="2"/>
  <c r="H451" i="2"/>
  <c r="D451" i="2"/>
  <c r="I451" i="2"/>
  <c r="M422" i="2"/>
  <c r="E422" i="2"/>
  <c r="L422" i="2"/>
  <c r="D422" i="2"/>
  <c r="I422" i="2"/>
  <c r="G422" i="2"/>
  <c r="P422" i="2"/>
  <c r="M390" i="2"/>
  <c r="N390" i="2"/>
  <c r="E390" i="2"/>
  <c r="K390" i="2"/>
  <c r="I390" i="2"/>
  <c r="Q390" i="2"/>
  <c r="F390" i="2"/>
  <c r="P390" i="2"/>
  <c r="Y390" i="2"/>
  <c r="T390" i="2"/>
  <c r="N358" i="2"/>
  <c r="T358" i="2"/>
  <c r="P358" i="2"/>
  <c r="Y358" i="2"/>
  <c r="L1" i="2"/>
  <c r="D1" i="2"/>
  <c r="N1" i="2"/>
  <c r="E1" i="2"/>
  <c r="M1" i="2"/>
  <c r="I1" i="2"/>
  <c r="J1" i="2" s="1"/>
  <c r="P1" i="2" s="1"/>
  <c r="H1" i="2"/>
  <c r="Q1" i="2"/>
  <c r="T1" i="2"/>
  <c r="G1" i="2"/>
  <c r="K1" i="2"/>
  <c r="Y1" i="2"/>
  <c r="F1" i="2"/>
  <c r="O1" i="2" l="1"/>
</calcChain>
</file>

<file path=xl/sharedStrings.xml><?xml version="1.0" encoding="utf-8"?>
<sst xmlns="http://schemas.openxmlformats.org/spreadsheetml/2006/main" count="57" uniqueCount="56">
  <si>
    <t>自：勘定科目</t>
    <rPh sb="0" eb="1">
      <t>ジ</t>
    </rPh>
    <rPh sb="2" eb="4">
      <t>カンジョウ</t>
    </rPh>
    <rPh sb="4" eb="6">
      <t>カモク</t>
    </rPh>
    <phoneticPr fontId="3"/>
  </si>
  <si>
    <t>自：補助科目</t>
    <rPh sb="0" eb="1">
      <t>ジ</t>
    </rPh>
    <rPh sb="2" eb="4">
      <t>ホジョ</t>
    </rPh>
    <rPh sb="4" eb="6">
      <t>カモク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</si>
  <si>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</si>
  <si>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</si>
  <si>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開始残高→</t>
    <rPh sb="0" eb="2">
      <t>カイシ</t>
    </rPh>
    <rPh sb="2" eb="4">
      <t>ザンダカ</t>
    </rPh>
    <phoneticPr fontId="3"/>
  </si>
  <si>
    <t>日</t>
    <rPh sb="0" eb="1">
      <t>ヒ</t>
    </rPh>
    <phoneticPr fontId="3"/>
  </si>
  <si>
    <t>摘要</t>
    <rPh sb="0" eb="2">
      <t>テキヨウ</t>
    </rPh>
    <phoneticPr fontId="3"/>
  </si>
  <si>
    <t>勘定科目</t>
    <rPh sb="0" eb="2">
      <t>カンジョウ</t>
    </rPh>
    <rPh sb="2" eb="4">
      <t>カモク</t>
    </rPh>
    <phoneticPr fontId="3"/>
  </si>
  <si>
    <t>補助科目</t>
    <rPh sb="0" eb="2">
      <t>ホジョ</t>
    </rPh>
    <rPh sb="2" eb="4">
      <t>カモク</t>
    </rPh>
    <phoneticPr fontId="3"/>
  </si>
  <si>
    <t>消費税区分</t>
    <rPh sb="0" eb="3">
      <t>ショウヒゼイ</t>
    </rPh>
    <rPh sb="3" eb="5">
      <t>クブン</t>
    </rPh>
    <phoneticPr fontId="3"/>
  </si>
  <si>
    <t>部門</t>
    <rPh sb="0" eb="2">
      <t>ブモン</t>
    </rPh>
    <phoneticPr fontId="3"/>
  </si>
  <si>
    <t>増加金額</t>
    <rPh sb="0" eb="2">
      <t>ゾウカ</t>
    </rPh>
    <rPh sb="2" eb="4">
      <t>キンガク</t>
    </rPh>
    <phoneticPr fontId="3"/>
  </si>
  <si>
    <t>減少金額</t>
    <rPh sb="0" eb="2">
      <t>ゲンショウ</t>
    </rPh>
    <rPh sb="2" eb="4">
      <t>キンガク</t>
    </rPh>
    <phoneticPr fontId="3"/>
  </si>
  <si>
    <t>残高</t>
    <rPh sb="0" eb="2">
      <t>ザンダカ</t>
    </rPh>
    <phoneticPr fontId="3"/>
  </si>
  <si>
    <t>日付sign</t>
    <rPh sb="0" eb="2">
      <t>ヒヅケ</t>
    </rPh>
    <phoneticPr fontId="3"/>
  </si>
  <si>
    <t>金額ダブりsign</t>
    <rPh sb="0" eb="2">
      <t>キンガク</t>
    </rPh>
    <phoneticPr fontId="3"/>
  </si>
  <si>
    <t>inport sign</t>
    <phoneticPr fontId="3"/>
  </si>
  <si>
    <t>金額sign</t>
    <rPh sb="0" eb="2">
      <t>キンガク</t>
    </rPh>
    <phoneticPr fontId="3"/>
  </si>
  <si>
    <t>課対仕入内10%適格</t>
    <rPh sb="0" eb="10">
      <t>ショウヒゼイ</t>
    </rPh>
    <phoneticPr fontId="3"/>
  </si>
  <si>
    <t>課対仕入内10%区分80%</t>
    <rPh sb="0" eb="13">
      <t>ショウヒゼイ</t>
    </rPh>
    <phoneticPr fontId="3"/>
  </si>
  <si>
    <t>課税仕入8%(軽)適格</t>
    <rPh sb="0" eb="11">
      <t>ショウヒゼイ</t>
    </rPh>
    <phoneticPr fontId="3"/>
  </si>
  <si>
    <t>課税仕入8%(軽)区分80%</t>
    <rPh sb="0" eb="14">
      <t>ショウヒゼイ</t>
    </rPh>
    <phoneticPr fontId="3"/>
  </si>
  <si>
    <t>課対仕入内10%区分50%</t>
    <rPh sb="0" eb="1">
      <t>カ</t>
    </rPh>
    <rPh sb="1" eb="2">
      <t>タイ</t>
    </rPh>
    <rPh sb="2" eb="4">
      <t>シイレ</t>
    </rPh>
    <rPh sb="4" eb="5">
      <t>ウチ</t>
    </rPh>
    <rPh sb="8" eb="10">
      <t>クブン</t>
    </rPh>
    <phoneticPr fontId="3"/>
  </si>
  <si>
    <t>課税仕入8%(軽)区分50%</t>
    <rPh sb="0" eb="2">
      <t>カゼイ</t>
    </rPh>
    <rPh sb="2" eb="4">
      <t>シイレ</t>
    </rPh>
    <rPh sb="7" eb="8">
      <t>ケイ</t>
    </rPh>
    <rPh sb="9" eb="11">
      <t>クブン</t>
    </rPh>
    <phoneticPr fontId="3"/>
  </si>
  <si>
    <t>対象外</t>
    <rPh sb="0" eb="3">
      <t>タイショウガイ</t>
    </rPh>
    <phoneticPr fontId="3"/>
  </si>
  <si>
    <t>非課税</t>
    <rPh sb="0" eb="3">
      <t>ヒカゼイ</t>
    </rPh>
    <phoneticPr fontId="3"/>
  </si>
  <si>
    <t>勘定科目名称</t>
  </si>
  <si>
    <t>普通預金</t>
    <rPh sb="0" eb="4">
      <t>フツウヨキン</t>
    </rPh>
    <phoneticPr fontId="5"/>
  </si>
  <si>
    <t>現金</t>
    <rPh sb="0" eb="2">
      <t>ゲンキン</t>
    </rPh>
    <phoneticPr fontId="5"/>
  </si>
  <si>
    <t>広告宣伝費</t>
  </si>
  <si>
    <t>旅費交通費</t>
  </si>
  <si>
    <t>交際費</t>
  </si>
  <si>
    <t>業務委託料</t>
  </si>
  <si>
    <t>支払手数料</t>
  </si>
  <si>
    <t>支払報酬</t>
  </si>
  <si>
    <t>租税公課</t>
  </si>
  <si>
    <t>荷造運賃</t>
  </si>
  <si>
    <t>水道光熱費</t>
  </si>
  <si>
    <t>通信費</t>
  </si>
  <si>
    <t>地代家賃</t>
  </si>
  <si>
    <t>保険料</t>
  </si>
  <si>
    <t>修繕費</t>
  </si>
  <si>
    <t>消耗品費</t>
  </si>
  <si>
    <t>新聞図書費</t>
  </si>
  <si>
    <t>リース料</t>
  </si>
  <si>
    <t>会議費</t>
  </si>
  <si>
    <t>福利厚生費</t>
  </si>
  <si>
    <t>研究開発費</t>
    <rPh sb="0" eb="2">
      <t>ケンキュウ</t>
    </rPh>
    <rPh sb="2" eb="5">
      <t>カイハツヒ</t>
    </rPh>
    <phoneticPr fontId="5"/>
  </si>
  <si>
    <t>諸会費</t>
    <rPh sb="0" eb="3">
      <t>ショカイヒ</t>
    </rPh>
    <phoneticPr fontId="5"/>
  </si>
  <si>
    <t>車両費</t>
  </si>
  <si>
    <t>雑費</t>
    <rPh sb="0" eb="2">
      <t>ザッピ</t>
    </rPh>
    <phoneticPr fontId="5"/>
  </si>
  <si>
    <t>事務用品費</t>
    <rPh sb="0" eb="2">
      <t>ジム</t>
    </rPh>
    <rPh sb="2" eb="4">
      <t>ヨウヒン</t>
    </rPh>
    <rPh sb="4" eb="5">
      <t>ヒ</t>
    </rPh>
    <phoneticPr fontId="5"/>
  </si>
  <si>
    <t>仮払金</t>
    <rPh sb="0" eb="2">
      <t>カリバラ</t>
    </rPh>
    <rPh sb="2" eb="3">
      <t>キン</t>
    </rPh>
    <phoneticPr fontId="5"/>
  </si>
  <si>
    <t>未確定勘定</t>
    <rPh sb="0" eb="3">
      <t>ミカクテイ</t>
    </rPh>
    <rPh sb="3" eb="5">
      <t>カンジョウ</t>
    </rPh>
    <phoneticPr fontId="5"/>
  </si>
  <si>
    <t>雑収入</t>
    <rPh sb="0" eb="1">
      <t>ザツ</t>
    </rPh>
    <rPh sb="1" eb="3">
      <t>シュウニュウ</t>
    </rPh>
    <phoneticPr fontId="3"/>
  </si>
  <si>
    <t>現金</t>
    <rPh sb="0" eb="2">
      <t>ゲンキン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</si>
</sst>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0" tint="-0.499984740745262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38" fontId="0" fillId="2" borderId="0" xfId="1" applyFont="1" applyFill="1" applyAlignment="1">
      <alignment vertical="center" shrinkToFit="1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38" fontId="0" fillId="2" borderId="0" xfId="1" applyFont="1" applyFill="1" applyAlignment="1">
      <alignment horizontal="right" vertical="center" shrinkToFit="1"/>
    </xf>
    <xf numFmtId="38" fontId="0" fillId="3" borderId="1" xfId="1" applyFont="1" applyFill="1" applyBorder="1" applyAlignment="1" applyProtection="1">
      <alignment vertical="center" shrinkToFit="1"/>
      <protection locked="0"/>
    </xf>
    <xf numFmtId="38" fontId="0" fillId="2" borderId="0" xfId="1" applyFont="1" applyFill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38" fontId="7" fillId="4" borderId="3" xfId="1" applyFont="1" applyFill="1" applyBorder="1" applyAlignment="1">
      <alignment horizontal="center" vertical="center" shrinkToFit="1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38" fontId="7" fillId="3" borderId="3" xfId="1" applyFont="1" applyFill="1" applyBorder="1" applyAlignment="1" applyProtection="1">
      <alignment vertical="center" shrinkToFit="1"/>
      <protection locked="0"/>
    </xf>
    <xf numFmtId="38" fontId="7" fillId="2" borderId="3" xfId="1" applyFont="1" applyFill="1" applyBorder="1" applyAlignment="1">
      <alignment vertical="center" shrinkToFit="1"/>
    </xf>
    <xf numFmtId="0" fontId="0" fillId="5" borderId="0" xfId="0" applyFill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vertical="center" shrinkToFit="1"/>
    </xf>
    <xf numFmtId="0" fontId="0" fillId="2" borderId="5" xfId="0" applyFill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8" fillId="4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right" vertical="center" shrinkToFit="1"/>
    </xf>
    <xf numFmtId="0" fontId="5" fillId="2" borderId="0" xfId="0" applyFont="1" applyFill="1" applyAlignment="1">
      <alignment horizontal="right" vertical="center" shrinkToFit="1"/>
    </xf>
    <xf numFmtId="38" fontId="2" fillId="2" borderId="0" xfId="2" applyNumberForma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8E64-48A1-794F-B092-B421DB90589D}">
  <dimension ref="A1:Q1006"/>
  <sheetViews>
    <sheetView zoomScaleNormal="100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R14" sqref="R14"/>
    </sheetView>
  </sheetViews>
  <sheetFormatPr defaultColWidth="10.6640625" defaultRowHeight="19.5" x14ac:dyDescent="0.4"/>
  <cols>
    <col min="1" max="1" width="5.6640625" bestFit="1" customWidth="1"/>
    <col min="2" max="2" width="6" customWidth="1"/>
    <col min="3" max="3" width="22.5546875" customWidth="1"/>
    <col min="6" max="6" width="16.5546875" customWidth="1"/>
    <col min="16" max="16" width="22.33203125" bestFit="1" customWidth="1"/>
  </cols>
  <sheetData>
    <row r="1" spans="1:17" s="1" customFormat="1" x14ac:dyDescent="0.4">
      <c r="B1" s="2"/>
      <c r="G1" s="23"/>
      <c r="H1" s="24"/>
      <c r="I1" s="25"/>
      <c r="J1" s="25"/>
      <c r="K1" s="2"/>
      <c r="L1" s="2"/>
      <c r="M1" s="2"/>
      <c r="N1" s="2"/>
    </row>
    <row r="2" spans="1:17" s="1" customFormat="1" ht="24.75" thickBot="1" x14ac:dyDescent="0.45">
      <c r="B2" s="26" t="str">
        <f>E3&amp;"出納帳）月次）弥生会計コンバート用"</f>
        <v>現金出納帳）月次）弥生会計コンバート用</v>
      </c>
      <c r="C2" s="26"/>
      <c r="D2" s="26"/>
      <c r="E2" s="26"/>
      <c r="F2" s="26"/>
      <c r="G2" s="26"/>
      <c r="H2" s="26"/>
      <c r="I2" s="26"/>
      <c r="J2" s="26"/>
      <c r="K2" s="2"/>
      <c r="L2" s="2"/>
      <c r="M2" s="2"/>
      <c r="N2" s="2"/>
    </row>
    <row r="3" spans="1:17" s="1" customFormat="1" ht="18.600000000000001" customHeight="1" thickBot="1" x14ac:dyDescent="0.45">
      <c r="B3" s="2"/>
      <c r="D3" s="2" t="s">
        <v>0</v>
      </c>
      <c r="E3" s="3" t="s">
        <v>55</v>
      </c>
      <c r="F3" s="2" t="s">
        <v>1</v>
      </c>
      <c r="G3" s="3"/>
      <c r="H3" s="4"/>
      <c r="I3" s="4"/>
      <c r="J3" s="4"/>
      <c r="K3" s="2"/>
      <c r="L3" s="2"/>
      <c r="M3" s="2"/>
      <c r="N3" s="2"/>
    </row>
    <row r="4" spans="1:17" s="1" customFormat="1" ht="18.600000000000001" customHeight="1" thickBot="1" x14ac:dyDescent="0.45">
      <c r="B4" s="2"/>
      <c r="D4" s="2" t="s">
        <v>2</v>
      </c>
      <c r="E4" s="5">
        <v>2025</v>
      </c>
      <c r="F4" s="2" t="s">
        <v>3</v>
      </c>
      <c r="G4" s="5">
        <v>6</v>
      </c>
      <c r="H4" s="4"/>
      <c r="I4" s="6" t="s">
        <v>4</v>
      </c>
      <c r="J4" s="7"/>
      <c r="K4" s="2"/>
      <c r="L4" s="2"/>
      <c r="M4" s="2"/>
      <c r="N4" s="2"/>
    </row>
    <row r="5" spans="1:17" s="1" customFormat="1" ht="5.0999999999999996" customHeight="1" x14ac:dyDescent="0.4">
      <c r="B5" s="2"/>
      <c r="D5" s="2"/>
      <c r="F5" s="2"/>
      <c r="H5" s="4"/>
      <c r="I5" s="6"/>
      <c r="J5" s="8"/>
      <c r="K5" s="2"/>
      <c r="L5" s="2"/>
      <c r="M5" s="2"/>
      <c r="N5" s="2"/>
    </row>
    <row r="6" spans="1:17" s="2" customFormat="1" x14ac:dyDescent="0.4"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22" t="s">
        <v>10</v>
      </c>
      <c r="H6" s="10" t="s">
        <v>11</v>
      </c>
      <c r="I6" s="10" t="s">
        <v>12</v>
      </c>
      <c r="J6" s="10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P6" s="16" t="s">
        <v>9</v>
      </c>
    </row>
    <row r="7" spans="1:17" s="1" customFormat="1" x14ac:dyDescent="0.4">
      <c r="A7" s="1">
        <v>1</v>
      </c>
      <c r="B7" s="11">
        <v>1</v>
      </c>
      <c r="C7" s="12"/>
      <c r="D7" s="12"/>
      <c r="E7" s="12"/>
      <c r="F7" s="12"/>
      <c r="G7" s="12"/>
      <c r="H7" s="13"/>
      <c r="I7" s="13"/>
      <c r="J7" s="14">
        <f>J4+H7-I7</f>
        <v>0</v>
      </c>
      <c r="K7" s="2" t="str">
        <f>IF(B7="","ng","ok")</f>
        <v>ok</v>
      </c>
      <c r="L7" s="2" t="str">
        <f>IF(AND(H7&gt;0,I7&gt;0),"ng","ok")</f>
        <v>ok</v>
      </c>
      <c r="M7" s="2" t="str">
        <f>IF(AND(K7="ok",L7="ok"),"ok","ng")</f>
        <v>ok</v>
      </c>
      <c r="N7" s="2" t="str">
        <f>IF(H7&gt;0,1,IF(I7&gt;0,-1,""))</f>
        <v/>
      </c>
      <c r="P7" s="17" t="s">
        <v>18</v>
      </c>
      <c r="Q7" s="1">
        <v>0.1</v>
      </c>
    </row>
    <row r="8" spans="1:17" x14ac:dyDescent="0.4">
      <c r="A8" s="1">
        <v>2</v>
      </c>
      <c r="B8" s="11"/>
      <c r="C8" s="12"/>
      <c r="D8" s="12"/>
      <c r="E8" s="12"/>
      <c r="F8" s="12"/>
      <c r="G8" s="12"/>
      <c r="H8" s="13"/>
      <c r="I8" s="13"/>
      <c r="J8" s="14">
        <f>J7+H8-I8</f>
        <v>0</v>
      </c>
      <c r="K8" s="2" t="str">
        <f t="shared" ref="K8:K71" si="0">IF(B8="","ng","ok")</f>
        <v>ng</v>
      </c>
      <c r="L8" s="2" t="str">
        <f t="shared" ref="L8:L71" si="1">IF(AND(H8&gt;0,I8&gt;0),"ng","ok")</f>
        <v>ok</v>
      </c>
      <c r="M8" s="2" t="str">
        <f t="shared" ref="M8:M71" si="2">IF(AND(K8="ok",L8="ok"),"ok","ng")</f>
        <v>ng</v>
      </c>
      <c r="N8" s="2" t="str">
        <f t="shared" ref="N8:N71" si="3">IF(H8&gt;0,1,IF(I8&gt;0,-1,""))</f>
        <v/>
      </c>
      <c r="P8" s="17" t="s">
        <v>19</v>
      </c>
      <c r="Q8">
        <v>0.1</v>
      </c>
    </row>
    <row r="9" spans="1:17" x14ac:dyDescent="0.4">
      <c r="A9" s="1">
        <v>3</v>
      </c>
      <c r="B9" s="11"/>
      <c r="C9" s="12"/>
      <c r="D9" s="12"/>
      <c r="E9" s="12"/>
      <c r="F9" s="12"/>
      <c r="G9" s="12"/>
      <c r="H9" s="13"/>
      <c r="I9" s="13"/>
      <c r="J9" s="14">
        <f t="shared" ref="J9" si="4">J8+H9-I9</f>
        <v>0</v>
      </c>
      <c r="K9" s="2" t="str">
        <f t="shared" si="0"/>
        <v>ng</v>
      </c>
      <c r="L9" s="2" t="str">
        <f t="shared" si="1"/>
        <v>ok</v>
      </c>
      <c r="M9" s="2" t="str">
        <f t="shared" si="2"/>
        <v>ng</v>
      </c>
      <c r="N9" s="2" t="str">
        <f t="shared" si="3"/>
        <v/>
      </c>
      <c r="P9" s="17" t="s">
        <v>20</v>
      </c>
      <c r="Q9">
        <v>0.08</v>
      </c>
    </row>
    <row r="10" spans="1:17" x14ac:dyDescent="0.4">
      <c r="A10" s="1">
        <v>4</v>
      </c>
      <c r="B10" s="11"/>
      <c r="C10" s="12"/>
      <c r="D10" s="12"/>
      <c r="E10" s="12"/>
      <c r="F10" s="12"/>
      <c r="G10" s="12"/>
      <c r="H10" s="13"/>
      <c r="I10" s="13"/>
      <c r="J10" s="14">
        <f>J9+H10-I10</f>
        <v>0</v>
      </c>
      <c r="K10" s="2" t="str">
        <f t="shared" si="0"/>
        <v>ng</v>
      </c>
      <c r="L10" s="2" t="str">
        <f t="shared" si="1"/>
        <v>ok</v>
      </c>
      <c r="M10" s="2" t="str">
        <f t="shared" si="2"/>
        <v>ng</v>
      </c>
      <c r="N10" s="2" t="str">
        <f t="shared" si="3"/>
        <v/>
      </c>
      <c r="P10" s="18" t="s">
        <v>21</v>
      </c>
      <c r="Q10">
        <v>0.08</v>
      </c>
    </row>
    <row r="11" spans="1:17" x14ac:dyDescent="0.4">
      <c r="A11" s="1">
        <v>5</v>
      </c>
      <c r="B11" s="11"/>
      <c r="C11" s="12"/>
      <c r="D11" s="12"/>
      <c r="E11" s="12"/>
      <c r="F11" s="12"/>
      <c r="G11" s="12"/>
      <c r="H11" s="13"/>
      <c r="I11" s="13"/>
      <c r="J11" s="14">
        <f t="shared" ref="J11:J74" si="5">J10+H11-I11</f>
        <v>0</v>
      </c>
      <c r="K11" s="2" t="str">
        <f t="shared" si="0"/>
        <v>ng</v>
      </c>
      <c r="L11" s="2" t="str">
        <f t="shared" si="1"/>
        <v>ok</v>
      </c>
      <c r="M11" s="2" t="str">
        <f t="shared" si="2"/>
        <v>ng</v>
      </c>
      <c r="N11" s="2" t="str">
        <f t="shared" si="3"/>
        <v/>
      </c>
      <c r="P11" s="17" t="s">
        <v>22</v>
      </c>
      <c r="Q11">
        <v>0.1</v>
      </c>
    </row>
    <row r="12" spans="1:17" x14ac:dyDescent="0.4">
      <c r="A12" s="1">
        <v>6</v>
      </c>
      <c r="B12" s="11"/>
      <c r="C12" s="12"/>
      <c r="D12" s="12"/>
      <c r="E12" s="12"/>
      <c r="F12" s="12"/>
      <c r="G12" s="12"/>
      <c r="H12" s="13"/>
      <c r="I12" s="13"/>
      <c r="J12" s="14">
        <f t="shared" si="5"/>
        <v>0</v>
      </c>
      <c r="K12" s="2" t="str">
        <f t="shared" si="0"/>
        <v>ng</v>
      </c>
      <c r="L12" s="2" t="str">
        <f t="shared" si="1"/>
        <v>ok</v>
      </c>
      <c r="M12" s="2" t="str">
        <f t="shared" si="2"/>
        <v>ng</v>
      </c>
      <c r="N12" s="2" t="str">
        <f t="shared" si="3"/>
        <v/>
      </c>
      <c r="P12" s="18" t="s">
        <v>23</v>
      </c>
      <c r="Q12">
        <v>0.08</v>
      </c>
    </row>
    <row r="13" spans="1:17" x14ac:dyDescent="0.4">
      <c r="A13" s="1">
        <v>7</v>
      </c>
      <c r="B13" s="11"/>
      <c r="C13" s="12"/>
      <c r="D13" s="12"/>
      <c r="E13" s="12"/>
      <c r="F13" s="12"/>
      <c r="G13" s="12"/>
      <c r="H13" s="13"/>
      <c r="I13" s="13"/>
      <c r="J13" s="14">
        <f t="shared" si="5"/>
        <v>0</v>
      </c>
      <c r="K13" s="2" t="str">
        <f t="shared" si="0"/>
        <v>ng</v>
      </c>
      <c r="L13" s="2" t="str">
        <f t="shared" si="1"/>
        <v>ok</v>
      </c>
      <c r="M13" s="2" t="str">
        <f t="shared" si="2"/>
        <v>ng</v>
      </c>
      <c r="N13" s="2" t="str">
        <f t="shared" si="3"/>
        <v/>
      </c>
      <c r="P13" s="17" t="s">
        <v>24</v>
      </c>
      <c r="Q13">
        <v>0</v>
      </c>
    </row>
    <row r="14" spans="1:17" x14ac:dyDescent="0.4">
      <c r="A14" s="1">
        <v>8</v>
      </c>
      <c r="B14" s="11"/>
      <c r="C14" s="12"/>
      <c r="D14" s="12"/>
      <c r="E14" s="12"/>
      <c r="F14" s="12"/>
      <c r="G14" s="12"/>
      <c r="H14" s="13"/>
      <c r="I14" s="13"/>
      <c r="J14" s="14">
        <f t="shared" si="5"/>
        <v>0</v>
      </c>
      <c r="K14" s="2" t="str">
        <f t="shared" si="0"/>
        <v>ng</v>
      </c>
      <c r="L14" s="2" t="str">
        <f t="shared" si="1"/>
        <v>ok</v>
      </c>
      <c r="M14" s="2" t="str">
        <f t="shared" si="2"/>
        <v>ng</v>
      </c>
      <c r="N14" s="2" t="str">
        <f t="shared" si="3"/>
        <v/>
      </c>
      <c r="P14" s="18" t="s">
        <v>25</v>
      </c>
      <c r="Q14">
        <v>0</v>
      </c>
    </row>
    <row r="15" spans="1:17" x14ac:dyDescent="0.4">
      <c r="A15" s="1">
        <v>9</v>
      </c>
      <c r="B15" s="11"/>
      <c r="C15" s="12"/>
      <c r="D15" s="12"/>
      <c r="E15" s="12"/>
      <c r="F15" s="12"/>
      <c r="G15" s="12"/>
      <c r="H15" s="13"/>
      <c r="I15" s="13"/>
      <c r="J15" s="14">
        <f t="shared" si="5"/>
        <v>0</v>
      </c>
      <c r="K15" s="2" t="str">
        <f t="shared" si="0"/>
        <v>ng</v>
      </c>
      <c r="L15" s="2" t="str">
        <f t="shared" si="1"/>
        <v>ok</v>
      </c>
      <c r="M15" s="2" t="str">
        <f t="shared" si="2"/>
        <v>ng</v>
      </c>
      <c r="N15" s="2" t="str">
        <f t="shared" si="3"/>
        <v/>
      </c>
      <c r="P15" s="19"/>
    </row>
    <row r="16" spans="1:17" x14ac:dyDescent="0.4">
      <c r="A16" s="1">
        <v>10</v>
      </c>
      <c r="B16" s="11"/>
      <c r="C16" s="12"/>
      <c r="D16" s="12"/>
      <c r="E16" s="12"/>
      <c r="F16" s="12"/>
      <c r="G16" s="12"/>
      <c r="H16" s="13"/>
      <c r="I16" s="13"/>
      <c r="J16" s="14">
        <f t="shared" si="5"/>
        <v>0</v>
      </c>
      <c r="K16" s="2" t="str">
        <f t="shared" si="0"/>
        <v>ng</v>
      </c>
      <c r="L16" s="2" t="str">
        <f t="shared" si="1"/>
        <v>ok</v>
      </c>
      <c r="M16" s="2" t="str">
        <f t="shared" si="2"/>
        <v>ng</v>
      </c>
      <c r="N16" s="2" t="str">
        <f t="shared" si="3"/>
        <v/>
      </c>
    </row>
    <row r="17" spans="1:16" x14ac:dyDescent="0.4">
      <c r="A17" s="1">
        <v>11</v>
      </c>
      <c r="B17" s="11"/>
      <c r="C17" s="12"/>
      <c r="D17" s="12"/>
      <c r="E17" s="12"/>
      <c r="F17" s="12"/>
      <c r="G17" s="12"/>
      <c r="H17" s="13"/>
      <c r="I17" s="13"/>
      <c r="J17" s="14">
        <f t="shared" si="5"/>
        <v>0</v>
      </c>
      <c r="K17" s="2" t="str">
        <f t="shared" si="0"/>
        <v>ng</v>
      </c>
      <c r="L17" s="2" t="str">
        <f t="shared" si="1"/>
        <v>ok</v>
      </c>
      <c r="M17" s="2" t="str">
        <f t="shared" si="2"/>
        <v>ng</v>
      </c>
      <c r="N17" s="2" t="str">
        <f t="shared" si="3"/>
        <v/>
      </c>
      <c r="P17" s="20" t="s">
        <v>26</v>
      </c>
    </row>
    <row r="18" spans="1:16" x14ac:dyDescent="0.4">
      <c r="A18" s="1">
        <v>12</v>
      </c>
      <c r="B18" s="11"/>
      <c r="C18" s="12"/>
      <c r="D18" s="12"/>
      <c r="E18" s="12"/>
      <c r="F18" s="12"/>
      <c r="G18" s="12"/>
      <c r="H18" s="13"/>
      <c r="I18" s="13"/>
      <c r="J18" s="14">
        <f t="shared" si="5"/>
        <v>0</v>
      </c>
      <c r="K18" s="2" t="str">
        <f t="shared" si="0"/>
        <v>ng</v>
      </c>
      <c r="L18" s="2" t="str">
        <f t="shared" si="1"/>
        <v>ok</v>
      </c>
      <c r="M18" s="2" t="str">
        <f t="shared" si="2"/>
        <v>ng</v>
      </c>
      <c r="N18" s="2" t="str">
        <f t="shared" si="3"/>
        <v/>
      </c>
      <c r="P18" s="21" t="s">
        <v>27</v>
      </c>
    </row>
    <row r="19" spans="1:16" x14ac:dyDescent="0.4">
      <c r="A19" s="1">
        <v>13</v>
      </c>
      <c r="B19" s="11"/>
      <c r="C19" s="12"/>
      <c r="D19" s="12"/>
      <c r="E19" s="12"/>
      <c r="F19" s="12"/>
      <c r="G19" s="12"/>
      <c r="H19" s="13"/>
      <c r="I19" s="13"/>
      <c r="J19" s="14">
        <f t="shared" si="5"/>
        <v>0</v>
      </c>
      <c r="K19" s="2" t="str">
        <f t="shared" si="0"/>
        <v>ng</v>
      </c>
      <c r="L19" s="2" t="str">
        <f t="shared" si="1"/>
        <v>ok</v>
      </c>
      <c r="M19" s="2" t="str">
        <f t="shared" si="2"/>
        <v>ng</v>
      </c>
      <c r="N19" s="2" t="str">
        <f t="shared" si="3"/>
        <v/>
      </c>
      <c r="P19" s="21" t="s">
        <v>28</v>
      </c>
    </row>
    <row r="20" spans="1:16" x14ac:dyDescent="0.4">
      <c r="A20" s="1">
        <v>14</v>
      </c>
      <c r="B20" s="11"/>
      <c r="C20" s="12"/>
      <c r="D20" s="12"/>
      <c r="E20" s="12"/>
      <c r="F20" s="12"/>
      <c r="G20" s="12"/>
      <c r="H20" s="13"/>
      <c r="I20" s="13"/>
      <c r="J20" s="14">
        <f t="shared" si="5"/>
        <v>0</v>
      </c>
      <c r="K20" s="2" t="str">
        <f t="shared" si="0"/>
        <v>ng</v>
      </c>
      <c r="L20" s="2" t="str">
        <f t="shared" si="1"/>
        <v>ok</v>
      </c>
      <c r="M20" s="2" t="str">
        <f t="shared" si="2"/>
        <v>ng</v>
      </c>
      <c r="N20" s="2" t="str">
        <f t="shared" si="3"/>
        <v/>
      </c>
      <c r="P20" s="21" t="s">
        <v>52</v>
      </c>
    </row>
    <row r="21" spans="1:16" x14ac:dyDescent="0.4">
      <c r="A21" s="1">
        <v>15</v>
      </c>
      <c r="B21" s="11"/>
      <c r="C21" s="12"/>
      <c r="D21" s="12"/>
      <c r="E21" s="12"/>
      <c r="F21" s="12"/>
      <c r="G21" s="12"/>
      <c r="H21" s="13"/>
      <c r="I21" s="13"/>
      <c r="J21" s="14">
        <f t="shared" si="5"/>
        <v>0</v>
      </c>
      <c r="K21" s="2" t="str">
        <f t="shared" si="0"/>
        <v>ng</v>
      </c>
      <c r="L21" s="2" t="str">
        <f t="shared" si="1"/>
        <v>ok</v>
      </c>
      <c r="M21" s="2" t="str">
        <f t="shared" si="2"/>
        <v>ng</v>
      </c>
      <c r="N21" s="2" t="str">
        <f t="shared" si="3"/>
        <v/>
      </c>
      <c r="P21" s="21" t="s">
        <v>53</v>
      </c>
    </row>
    <row r="22" spans="1:16" x14ac:dyDescent="0.4">
      <c r="A22" s="1">
        <v>16</v>
      </c>
      <c r="B22" s="11"/>
      <c r="C22" s="12"/>
      <c r="D22" s="12"/>
      <c r="E22" s="12"/>
      <c r="F22" s="12"/>
      <c r="G22" s="12"/>
      <c r="H22" s="13"/>
      <c r="I22" s="13"/>
      <c r="J22" s="14">
        <f t="shared" si="5"/>
        <v>0</v>
      </c>
      <c r="K22" s="2" t="str">
        <f t="shared" si="0"/>
        <v>ng</v>
      </c>
      <c r="L22" s="2" t="str">
        <f t="shared" si="1"/>
        <v>ok</v>
      </c>
      <c r="M22" s="2" t="str">
        <f t="shared" si="2"/>
        <v>ng</v>
      </c>
      <c r="N22" s="2" t="str">
        <f t="shared" si="3"/>
        <v/>
      </c>
      <c r="P22" s="21" t="s">
        <v>54</v>
      </c>
    </row>
    <row r="23" spans="1:16" x14ac:dyDescent="0.4">
      <c r="A23" s="1">
        <v>17</v>
      </c>
      <c r="B23" s="11"/>
      <c r="C23" s="12"/>
      <c r="D23" s="12"/>
      <c r="E23" s="12"/>
      <c r="F23" s="12"/>
      <c r="G23" s="12"/>
      <c r="H23" s="13"/>
      <c r="I23" s="13"/>
      <c r="J23" s="14">
        <f t="shared" si="5"/>
        <v>0</v>
      </c>
      <c r="K23" s="2" t="str">
        <f t="shared" si="0"/>
        <v>ng</v>
      </c>
      <c r="L23" s="2" t="str">
        <f t="shared" si="1"/>
        <v>ok</v>
      </c>
      <c r="M23" s="2" t="str">
        <f t="shared" si="2"/>
        <v>ng</v>
      </c>
      <c r="N23" s="2" t="str">
        <f t="shared" si="3"/>
        <v/>
      </c>
      <c r="P23" s="21"/>
    </row>
    <row r="24" spans="1:16" x14ac:dyDescent="0.4">
      <c r="A24" s="1">
        <v>18</v>
      </c>
      <c r="B24" s="11"/>
      <c r="C24" s="12"/>
      <c r="D24" s="12"/>
      <c r="E24" s="12"/>
      <c r="F24" s="12"/>
      <c r="G24" s="12"/>
      <c r="H24" s="13"/>
      <c r="I24" s="13"/>
      <c r="J24" s="14">
        <f t="shared" si="5"/>
        <v>0</v>
      </c>
      <c r="K24" s="2" t="str">
        <f t="shared" si="0"/>
        <v>ng</v>
      </c>
      <c r="L24" s="2" t="str">
        <f t="shared" si="1"/>
        <v>ok</v>
      </c>
      <c r="M24" s="2" t="str">
        <f t="shared" si="2"/>
        <v>ng</v>
      </c>
      <c r="N24" s="2" t="str">
        <f t="shared" si="3"/>
        <v/>
      </c>
      <c r="P24" s="21" t="s">
        <v>29</v>
      </c>
    </row>
    <row r="25" spans="1:16" x14ac:dyDescent="0.4">
      <c r="A25" s="1">
        <v>19</v>
      </c>
      <c r="B25" s="11"/>
      <c r="C25" s="12"/>
      <c r="D25" s="12"/>
      <c r="E25" s="12"/>
      <c r="F25" s="12"/>
      <c r="G25" s="12"/>
      <c r="H25" s="13"/>
      <c r="I25" s="13"/>
      <c r="J25" s="14">
        <f t="shared" si="5"/>
        <v>0</v>
      </c>
      <c r="K25" s="2" t="str">
        <f t="shared" si="0"/>
        <v>ng</v>
      </c>
      <c r="L25" s="2" t="str">
        <f t="shared" si="1"/>
        <v>ok</v>
      </c>
      <c r="M25" s="2" t="str">
        <f t="shared" si="2"/>
        <v>ng</v>
      </c>
      <c r="N25" s="2" t="str">
        <f t="shared" si="3"/>
        <v/>
      </c>
      <c r="P25" s="21" t="s">
        <v>30</v>
      </c>
    </row>
    <row r="26" spans="1:16" x14ac:dyDescent="0.4">
      <c r="A26" s="1">
        <v>20</v>
      </c>
      <c r="B26" s="11"/>
      <c r="C26" s="12"/>
      <c r="D26" s="12"/>
      <c r="E26" s="12"/>
      <c r="F26" s="12"/>
      <c r="G26" s="12"/>
      <c r="H26" s="13"/>
      <c r="I26" s="13"/>
      <c r="J26" s="14">
        <f t="shared" si="5"/>
        <v>0</v>
      </c>
      <c r="K26" s="2" t="str">
        <f t="shared" si="0"/>
        <v>ng</v>
      </c>
      <c r="L26" s="2" t="str">
        <f t="shared" si="1"/>
        <v>ok</v>
      </c>
      <c r="M26" s="2" t="str">
        <f t="shared" si="2"/>
        <v>ng</v>
      </c>
      <c r="N26" s="2" t="str">
        <f t="shared" si="3"/>
        <v/>
      </c>
      <c r="P26" s="21" t="s">
        <v>31</v>
      </c>
    </row>
    <row r="27" spans="1:16" x14ac:dyDescent="0.4">
      <c r="A27" s="1">
        <v>21</v>
      </c>
      <c r="B27" s="11"/>
      <c r="C27" s="12"/>
      <c r="D27" s="12"/>
      <c r="E27" s="12"/>
      <c r="F27" s="12"/>
      <c r="G27" s="12"/>
      <c r="H27" s="13"/>
      <c r="I27" s="13"/>
      <c r="J27" s="14">
        <f t="shared" si="5"/>
        <v>0</v>
      </c>
      <c r="K27" s="2" t="str">
        <f t="shared" si="0"/>
        <v>ng</v>
      </c>
      <c r="L27" s="2" t="str">
        <f t="shared" si="1"/>
        <v>ok</v>
      </c>
      <c r="M27" s="2" t="str">
        <f t="shared" si="2"/>
        <v>ng</v>
      </c>
      <c r="N27" s="2" t="str">
        <f t="shared" si="3"/>
        <v/>
      </c>
      <c r="P27" s="21" t="s">
        <v>32</v>
      </c>
    </row>
    <row r="28" spans="1:16" x14ac:dyDescent="0.4">
      <c r="A28" s="1">
        <v>22</v>
      </c>
      <c r="B28" s="11"/>
      <c r="C28" s="12"/>
      <c r="D28" s="12"/>
      <c r="E28" s="12"/>
      <c r="F28" s="12"/>
      <c r="G28" s="12"/>
      <c r="H28" s="13"/>
      <c r="I28" s="13"/>
      <c r="J28" s="14">
        <f t="shared" si="5"/>
        <v>0</v>
      </c>
      <c r="K28" s="2" t="str">
        <f t="shared" si="0"/>
        <v>ng</v>
      </c>
      <c r="L28" s="2" t="str">
        <f t="shared" si="1"/>
        <v>ok</v>
      </c>
      <c r="M28" s="2" t="str">
        <f t="shared" si="2"/>
        <v>ng</v>
      </c>
      <c r="N28" s="2" t="str">
        <f t="shared" si="3"/>
        <v/>
      </c>
      <c r="P28" s="21" t="s">
        <v>33</v>
      </c>
    </row>
    <row r="29" spans="1:16" x14ac:dyDescent="0.4">
      <c r="A29" s="1">
        <v>23</v>
      </c>
      <c r="B29" s="11"/>
      <c r="C29" s="12"/>
      <c r="D29" s="12"/>
      <c r="E29" s="12"/>
      <c r="F29" s="12"/>
      <c r="G29" s="12"/>
      <c r="H29" s="13"/>
      <c r="I29" s="13"/>
      <c r="J29" s="14">
        <f t="shared" si="5"/>
        <v>0</v>
      </c>
      <c r="K29" s="2" t="str">
        <f t="shared" si="0"/>
        <v>ng</v>
      </c>
      <c r="L29" s="2" t="str">
        <f t="shared" si="1"/>
        <v>ok</v>
      </c>
      <c r="M29" s="2" t="str">
        <f t="shared" si="2"/>
        <v>ng</v>
      </c>
      <c r="N29" s="2" t="str">
        <f t="shared" si="3"/>
        <v/>
      </c>
      <c r="P29" s="21" t="s">
        <v>34</v>
      </c>
    </row>
    <row r="30" spans="1:16" x14ac:dyDescent="0.4">
      <c r="A30" s="1">
        <v>24</v>
      </c>
      <c r="B30" s="11"/>
      <c r="C30" s="12"/>
      <c r="D30" s="12"/>
      <c r="E30" s="12"/>
      <c r="F30" s="12"/>
      <c r="G30" s="12"/>
      <c r="H30" s="13"/>
      <c r="I30" s="13"/>
      <c r="J30" s="14">
        <f t="shared" si="5"/>
        <v>0</v>
      </c>
      <c r="K30" s="2" t="str">
        <f t="shared" si="0"/>
        <v>ng</v>
      </c>
      <c r="L30" s="2" t="str">
        <f t="shared" si="1"/>
        <v>ok</v>
      </c>
      <c r="M30" s="2" t="str">
        <f t="shared" si="2"/>
        <v>ng</v>
      </c>
      <c r="N30" s="2" t="str">
        <f t="shared" si="3"/>
        <v/>
      </c>
      <c r="P30" s="21" t="s">
        <v>35</v>
      </c>
    </row>
    <row r="31" spans="1:16" x14ac:dyDescent="0.4">
      <c r="A31" s="1">
        <v>25</v>
      </c>
      <c r="B31" s="11"/>
      <c r="C31" s="12"/>
      <c r="D31" s="12"/>
      <c r="E31" s="12"/>
      <c r="F31" s="12"/>
      <c r="G31" s="12"/>
      <c r="H31" s="13"/>
      <c r="I31" s="13"/>
      <c r="J31" s="14">
        <f t="shared" si="5"/>
        <v>0</v>
      </c>
      <c r="K31" s="2" t="str">
        <f t="shared" si="0"/>
        <v>ng</v>
      </c>
      <c r="L31" s="2" t="str">
        <f t="shared" si="1"/>
        <v>ok</v>
      </c>
      <c r="M31" s="2" t="str">
        <f t="shared" si="2"/>
        <v>ng</v>
      </c>
      <c r="N31" s="2" t="str">
        <f t="shared" si="3"/>
        <v/>
      </c>
      <c r="P31" s="21" t="s">
        <v>36</v>
      </c>
    </row>
    <row r="32" spans="1:16" x14ac:dyDescent="0.4">
      <c r="A32" s="1">
        <v>26</v>
      </c>
      <c r="B32" s="11"/>
      <c r="C32" s="12"/>
      <c r="D32" s="12"/>
      <c r="E32" s="12"/>
      <c r="F32" s="12"/>
      <c r="G32" s="12"/>
      <c r="H32" s="13"/>
      <c r="I32" s="13"/>
      <c r="J32" s="14">
        <f t="shared" si="5"/>
        <v>0</v>
      </c>
      <c r="K32" s="2" t="str">
        <f t="shared" si="0"/>
        <v>ng</v>
      </c>
      <c r="L32" s="2" t="str">
        <f t="shared" si="1"/>
        <v>ok</v>
      </c>
      <c r="M32" s="2" t="str">
        <f t="shared" si="2"/>
        <v>ng</v>
      </c>
      <c r="N32" s="2" t="str">
        <f t="shared" si="3"/>
        <v/>
      </c>
      <c r="P32" s="21" t="s">
        <v>37</v>
      </c>
    </row>
    <row r="33" spans="1:16" x14ac:dyDescent="0.4">
      <c r="A33" s="1">
        <v>27</v>
      </c>
      <c r="B33" s="11"/>
      <c r="C33" s="12"/>
      <c r="D33" s="12"/>
      <c r="E33" s="12"/>
      <c r="F33" s="12"/>
      <c r="G33" s="12"/>
      <c r="H33" s="13"/>
      <c r="I33" s="13"/>
      <c r="J33" s="14">
        <f t="shared" si="5"/>
        <v>0</v>
      </c>
      <c r="K33" s="2" t="str">
        <f t="shared" si="0"/>
        <v>ng</v>
      </c>
      <c r="L33" s="2" t="str">
        <f t="shared" si="1"/>
        <v>ok</v>
      </c>
      <c r="M33" s="2" t="str">
        <f t="shared" si="2"/>
        <v>ng</v>
      </c>
      <c r="N33" s="2" t="str">
        <f t="shared" si="3"/>
        <v/>
      </c>
      <c r="P33" s="21" t="s">
        <v>38</v>
      </c>
    </row>
    <row r="34" spans="1:16" x14ac:dyDescent="0.4">
      <c r="A34" s="1">
        <v>28</v>
      </c>
      <c r="B34" s="11"/>
      <c r="C34" s="12"/>
      <c r="D34" s="12"/>
      <c r="E34" s="12"/>
      <c r="F34" s="12"/>
      <c r="G34" s="12"/>
      <c r="H34" s="13"/>
      <c r="I34" s="13"/>
      <c r="J34" s="14">
        <f t="shared" si="5"/>
        <v>0</v>
      </c>
      <c r="K34" s="2" t="str">
        <f t="shared" si="0"/>
        <v>ng</v>
      </c>
      <c r="L34" s="2" t="str">
        <f t="shared" si="1"/>
        <v>ok</v>
      </c>
      <c r="M34" s="2" t="str">
        <f t="shared" si="2"/>
        <v>ng</v>
      </c>
      <c r="N34" s="2" t="str">
        <f t="shared" si="3"/>
        <v/>
      </c>
      <c r="P34" s="21" t="s">
        <v>39</v>
      </c>
    </row>
    <row r="35" spans="1:16" x14ac:dyDescent="0.4">
      <c r="A35" s="1">
        <v>29</v>
      </c>
      <c r="B35" s="11"/>
      <c r="C35" s="12"/>
      <c r="D35" s="12"/>
      <c r="E35" s="12"/>
      <c r="F35" s="12"/>
      <c r="G35" s="12"/>
      <c r="H35" s="13"/>
      <c r="I35" s="13"/>
      <c r="J35" s="14">
        <f t="shared" si="5"/>
        <v>0</v>
      </c>
      <c r="K35" s="2" t="str">
        <f t="shared" si="0"/>
        <v>ng</v>
      </c>
      <c r="L35" s="2" t="str">
        <f t="shared" si="1"/>
        <v>ok</v>
      </c>
      <c r="M35" s="2" t="str">
        <f t="shared" si="2"/>
        <v>ng</v>
      </c>
      <c r="N35" s="2" t="str">
        <f t="shared" si="3"/>
        <v/>
      </c>
      <c r="P35" s="21" t="s">
        <v>40</v>
      </c>
    </row>
    <row r="36" spans="1:16" x14ac:dyDescent="0.4">
      <c r="A36" s="1">
        <v>30</v>
      </c>
      <c r="B36" s="11"/>
      <c r="C36" s="12"/>
      <c r="D36" s="12"/>
      <c r="E36" s="12"/>
      <c r="F36" s="12"/>
      <c r="G36" s="12"/>
      <c r="H36" s="13"/>
      <c r="I36" s="13"/>
      <c r="J36" s="14">
        <f t="shared" si="5"/>
        <v>0</v>
      </c>
      <c r="K36" s="2" t="str">
        <f t="shared" si="0"/>
        <v>ng</v>
      </c>
      <c r="L36" s="2" t="str">
        <f t="shared" si="1"/>
        <v>ok</v>
      </c>
      <c r="M36" s="2" t="str">
        <f t="shared" si="2"/>
        <v>ng</v>
      </c>
      <c r="N36" s="2" t="str">
        <f t="shared" si="3"/>
        <v/>
      </c>
      <c r="P36" s="21" t="s">
        <v>41</v>
      </c>
    </row>
    <row r="37" spans="1:16" x14ac:dyDescent="0.4">
      <c r="A37" s="1">
        <v>31</v>
      </c>
      <c r="B37" s="11"/>
      <c r="C37" s="12"/>
      <c r="D37" s="12"/>
      <c r="E37" s="12"/>
      <c r="F37" s="12"/>
      <c r="G37" s="12"/>
      <c r="H37" s="13"/>
      <c r="I37" s="13"/>
      <c r="J37" s="14">
        <f t="shared" si="5"/>
        <v>0</v>
      </c>
      <c r="K37" s="2" t="str">
        <f t="shared" si="0"/>
        <v>ng</v>
      </c>
      <c r="L37" s="2" t="str">
        <f t="shared" si="1"/>
        <v>ok</v>
      </c>
      <c r="M37" s="2" t="str">
        <f t="shared" si="2"/>
        <v>ng</v>
      </c>
      <c r="N37" s="2" t="str">
        <f t="shared" si="3"/>
        <v/>
      </c>
      <c r="P37" s="21" t="s">
        <v>42</v>
      </c>
    </row>
    <row r="38" spans="1:16" x14ac:dyDescent="0.4">
      <c r="A38" s="1">
        <v>32</v>
      </c>
      <c r="B38" s="11"/>
      <c r="C38" s="12"/>
      <c r="D38" s="12"/>
      <c r="E38" s="12"/>
      <c r="F38" s="12"/>
      <c r="G38" s="12"/>
      <c r="H38" s="13"/>
      <c r="I38" s="13"/>
      <c r="J38" s="14">
        <f t="shared" si="5"/>
        <v>0</v>
      </c>
      <c r="K38" s="2" t="str">
        <f t="shared" si="0"/>
        <v>ng</v>
      </c>
      <c r="L38" s="2" t="str">
        <f t="shared" si="1"/>
        <v>ok</v>
      </c>
      <c r="M38" s="2" t="str">
        <f t="shared" si="2"/>
        <v>ng</v>
      </c>
      <c r="N38" s="2" t="str">
        <f t="shared" si="3"/>
        <v/>
      </c>
      <c r="P38" s="21" t="s">
        <v>43</v>
      </c>
    </row>
    <row r="39" spans="1:16" x14ac:dyDescent="0.4">
      <c r="A39" s="1">
        <v>33</v>
      </c>
      <c r="B39" s="11"/>
      <c r="C39" s="12"/>
      <c r="D39" s="12"/>
      <c r="E39" s="12"/>
      <c r="F39" s="12"/>
      <c r="G39" s="12"/>
      <c r="H39" s="13"/>
      <c r="I39" s="13"/>
      <c r="J39" s="14">
        <f t="shared" si="5"/>
        <v>0</v>
      </c>
      <c r="K39" s="2" t="str">
        <f t="shared" si="0"/>
        <v>ng</v>
      </c>
      <c r="L39" s="2" t="str">
        <f t="shared" si="1"/>
        <v>ok</v>
      </c>
      <c r="M39" s="2" t="str">
        <f t="shared" si="2"/>
        <v>ng</v>
      </c>
      <c r="N39" s="2" t="str">
        <f t="shared" si="3"/>
        <v/>
      </c>
      <c r="P39" s="21" t="s">
        <v>44</v>
      </c>
    </row>
    <row r="40" spans="1:16" x14ac:dyDescent="0.4">
      <c r="A40" s="1">
        <v>34</v>
      </c>
      <c r="B40" s="11"/>
      <c r="C40" s="12"/>
      <c r="D40" s="12"/>
      <c r="E40" s="12"/>
      <c r="F40" s="12"/>
      <c r="G40" s="12"/>
      <c r="H40" s="13"/>
      <c r="I40" s="13"/>
      <c r="J40" s="14">
        <f t="shared" si="5"/>
        <v>0</v>
      </c>
      <c r="K40" s="2" t="str">
        <f t="shared" si="0"/>
        <v>ng</v>
      </c>
      <c r="L40" s="2" t="str">
        <f t="shared" si="1"/>
        <v>ok</v>
      </c>
      <c r="M40" s="2" t="str">
        <f t="shared" si="2"/>
        <v>ng</v>
      </c>
      <c r="N40" s="2" t="str">
        <f t="shared" si="3"/>
        <v/>
      </c>
      <c r="P40" s="21" t="s">
        <v>45</v>
      </c>
    </row>
    <row r="41" spans="1:16" x14ac:dyDescent="0.4">
      <c r="A41" s="1">
        <v>35</v>
      </c>
      <c r="B41" s="11"/>
      <c r="C41" s="12"/>
      <c r="D41" s="12"/>
      <c r="E41" s="12"/>
      <c r="F41" s="12"/>
      <c r="G41" s="12"/>
      <c r="H41" s="13"/>
      <c r="I41" s="13"/>
      <c r="J41" s="14">
        <f t="shared" si="5"/>
        <v>0</v>
      </c>
      <c r="K41" s="2" t="str">
        <f t="shared" si="0"/>
        <v>ng</v>
      </c>
      <c r="L41" s="2" t="str">
        <f t="shared" si="1"/>
        <v>ok</v>
      </c>
      <c r="M41" s="2" t="str">
        <f t="shared" si="2"/>
        <v>ng</v>
      </c>
      <c r="N41" s="2" t="str">
        <f t="shared" si="3"/>
        <v/>
      </c>
      <c r="P41" s="21" t="s">
        <v>46</v>
      </c>
    </row>
    <row r="42" spans="1:16" x14ac:dyDescent="0.4">
      <c r="A42" s="1">
        <v>36</v>
      </c>
      <c r="B42" s="11"/>
      <c r="C42" s="12"/>
      <c r="D42" s="12"/>
      <c r="E42" s="12"/>
      <c r="F42" s="12"/>
      <c r="G42" s="12"/>
      <c r="H42" s="13"/>
      <c r="I42" s="13"/>
      <c r="J42" s="14">
        <f t="shared" si="5"/>
        <v>0</v>
      </c>
      <c r="K42" s="2" t="str">
        <f t="shared" si="0"/>
        <v>ng</v>
      </c>
      <c r="L42" s="2" t="str">
        <f t="shared" si="1"/>
        <v>ok</v>
      </c>
      <c r="M42" s="2" t="str">
        <f t="shared" si="2"/>
        <v>ng</v>
      </c>
      <c r="N42" s="2" t="str">
        <f t="shared" si="3"/>
        <v/>
      </c>
      <c r="P42" s="21" t="s">
        <v>47</v>
      </c>
    </row>
    <row r="43" spans="1:16" x14ac:dyDescent="0.4">
      <c r="A43" s="1">
        <v>37</v>
      </c>
      <c r="B43" s="11"/>
      <c r="C43" s="12"/>
      <c r="D43" s="12"/>
      <c r="E43" s="12"/>
      <c r="F43" s="12"/>
      <c r="G43" s="12"/>
      <c r="H43" s="13"/>
      <c r="I43" s="13"/>
      <c r="J43" s="14">
        <f t="shared" si="5"/>
        <v>0</v>
      </c>
      <c r="K43" s="2" t="str">
        <f t="shared" si="0"/>
        <v>ng</v>
      </c>
      <c r="L43" s="2" t="str">
        <f t="shared" si="1"/>
        <v>ok</v>
      </c>
      <c r="M43" s="2" t="str">
        <f t="shared" si="2"/>
        <v>ng</v>
      </c>
      <c r="N43" s="2" t="str">
        <f t="shared" si="3"/>
        <v/>
      </c>
      <c r="P43" s="21" t="s">
        <v>48</v>
      </c>
    </row>
    <row r="44" spans="1:16" x14ac:dyDescent="0.4">
      <c r="A44" s="1">
        <v>38</v>
      </c>
      <c r="B44" s="11"/>
      <c r="C44" s="12"/>
      <c r="D44" s="12"/>
      <c r="E44" s="12"/>
      <c r="F44" s="12"/>
      <c r="G44" s="12"/>
      <c r="H44" s="13"/>
      <c r="I44" s="13"/>
      <c r="J44" s="14">
        <f t="shared" si="5"/>
        <v>0</v>
      </c>
      <c r="K44" s="2" t="str">
        <f t="shared" si="0"/>
        <v>ng</v>
      </c>
      <c r="L44" s="2" t="str">
        <f t="shared" si="1"/>
        <v>ok</v>
      </c>
      <c r="M44" s="2" t="str">
        <f t="shared" si="2"/>
        <v>ng</v>
      </c>
      <c r="N44" s="2" t="str">
        <f t="shared" si="3"/>
        <v/>
      </c>
      <c r="P44" s="21" t="s">
        <v>49</v>
      </c>
    </row>
    <row r="45" spans="1:16" x14ac:dyDescent="0.4">
      <c r="A45" s="1">
        <v>39</v>
      </c>
      <c r="B45" s="11"/>
      <c r="C45" s="12"/>
      <c r="D45" s="12"/>
      <c r="E45" s="12"/>
      <c r="F45" s="12"/>
      <c r="G45" s="12"/>
      <c r="H45" s="13"/>
      <c r="I45" s="13"/>
      <c r="J45" s="14">
        <f t="shared" si="5"/>
        <v>0</v>
      </c>
      <c r="K45" s="2" t="str">
        <f t="shared" si="0"/>
        <v>ng</v>
      </c>
      <c r="L45" s="2" t="str">
        <f t="shared" si="1"/>
        <v>ok</v>
      </c>
      <c r="M45" s="2" t="str">
        <f t="shared" si="2"/>
        <v>ng</v>
      </c>
      <c r="N45" s="2" t="str">
        <f t="shared" si="3"/>
        <v/>
      </c>
      <c r="P45" s="21" t="s">
        <v>50</v>
      </c>
    </row>
    <row r="46" spans="1:16" x14ac:dyDescent="0.4">
      <c r="A46" s="1">
        <v>40</v>
      </c>
      <c r="B46" s="11"/>
      <c r="C46" s="12"/>
      <c r="D46" s="12"/>
      <c r="E46" s="12"/>
      <c r="F46" s="12"/>
      <c r="G46" s="12"/>
      <c r="H46" s="13"/>
      <c r="I46" s="13"/>
      <c r="J46" s="14">
        <f t="shared" si="5"/>
        <v>0</v>
      </c>
      <c r="K46" s="2" t="str">
        <f t="shared" si="0"/>
        <v>ng</v>
      </c>
      <c r="L46" s="2" t="str">
        <f t="shared" si="1"/>
        <v>ok</v>
      </c>
      <c r="M46" s="2" t="str">
        <f t="shared" si="2"/>
        <v>ng</v>
      </c>
      <c r="N46" s="2" t="str">
        <f t="shared" si="3"/>
        <v/>
      </c>
      <c r="P46" s="21" t="s">
        <v>51</v>
      </c>
    </row>
    <row r="47" spans="1:16" x14ac:dyDescent="0.4">
      <c r="A47" s="1">
        <v>41</v>
      </c>
      <c r="B47" s="11"/>
      <c r="C47" s="12"/>
      <c r="D47" s="12"/>
      <c r="E47" s="12"/>
      <c r="F47" s="12"/>
      <c r="G47" s="12"/>
      <c r="H47" s="13"/>
      <c r="I47" s="13"/>
      <c r="J47" s="14">
        <f t="shared" si="5"/>
        <v>0</v>
      </c>
      <c r="K47" s="2" t="str">
        <f t="shared" si="0"/>
        <v>ng</v>
      </c>
      <c r="L47" s="2" t="str">
        <f t="shared" si="1"/>
        <v>ok</v>
      </c>
      <c r="M47" s="2" t="str">
        <f t="shared" si="2"/>
        <v>ng</v>
      </c>
      <c r="N47" s="2" t="str">
        <f t="shared" si="3"/>
        <v/>
      </c>
      <c r="P47" s="21"/>
    </row>
    <row r="48" spans="1:16" x14ac:dyDescent="0.4">
      <c r="A48" s="1">
        <v>42</v>
      </c>
      <c r="B48" s="11"/>
      <c r="C48" s="12"/>
      <c r="D48" s="12"/>
      <c r="E48" s="12"/>
      <c r="F48" s="12"/>
      <c r="G48" s="12"/>
      <c r="H48" s="13"/>
      <c r="I48" s="13"/>
      <c r="J48" s="14">
        <f t="shared" si="5"/>
        <v>0</v>
      </c>
      <c r="K48" s="2" t="str">
        <f t="shared" si="0"/>
        <v>ng</v>
      </c>
      <c r="L48" s="2" t="str">
        <f t="shared" si="1"/>
        <v>ok</v>
      </c>
      <c r="M48" s="2" t="str">
        <f t="shared" si="2"/>
        <v>ng</v>
      </c>
      <c r="N48" s="2" t="str">
        <f t="shared" si="3"/>
        <v/>
      </c>
      <c r="P48" s="21"/>
    </row>
    <row r="49" spans="1:16" x14ac:dyDescent="0.4">
      <c r="A49" s="1">
        <v>43</v>
      </c>
      <c r="B49" s="11"/>
      <c r="C49" s="12"/>
      <c r="D49" s="12"/>
      <c r="E49" s="12"/>
      <c r="F49" s="12"/>
      <c r="G49" s="12"/>
      <c r="H49" s="13"/>
      <c r="I49" s="13"/>
      <c r="J49" s="14">
        <f t="shared" si="5"/>
        <v>0</v>
      </c>
      <c r="K49" s="2" t="str">
        <f t="shared" si="0"/>
        <v>ng</v>
      </c>
      <c r="L49" s="2" t="str">
        <f t="shared" si="1"/>
        <v>ok</v>
      </c>
      <c r="M49" s="2" t="str">
        <f t="shared" si="2"/>
        <v>ng</v>
      </c>
      <c r="N49" s="2" t="str">
        <f t="shared" si="3"/>
        <v/>
      </c>
      <c r="P49" s="19"/>
    </row>
    <row r="50" spans="1:16" x14ac:dyDescent="0.4">
      <c r="A50" s="1">
        <v>44</v>
      </c>
      <c r="B50" s="11"/>
      <c r="C50" s="12"/>
      <c r="D50" s="12"/>
      <c r="E50" s="12"/>
      <c r="F50" s="12"/>
      <c r="G50" s="12"/>
      <c r="H50" s="13"/>
      <c r="I50" s="13"/>
      <c r="J50" s="14">
        <f t="shared" si="5"/>
        <v>0</v>
      </c>
      <c r="K50" s="2" t="str">
        <f t="shared" si="0"/>
        <v>ng</v>
      </c>
      <c r="L50" s="2" t="str">
        <f t="shared" si="1"/>
        <v>ok</v>
      </c>
      <c r="M50" s="2" t="str">
        <f t="shared" si="2"/>
        <v>ng</v>
      </c>
      <c r="N50" s="2" t="str">
        <f t="shared" si="3"/>
        <v/>
      </c>
    </row>
    <row r="51" spans="1:16" x14ac:dyDescent="0.4">
      <c r="A51" s="1">
        <v>45</v>
      </c>
      <c r="B51" s="11"/>
      <c r="C51" s="12"/>
      <c r="D51" s="12"/>
      <c r="E51" s="12"/>
      <c r="F51" s="12"/>
      <c r="G51" s="12"/>
      <c r="H51" s="13"/>
      <c r="I51" s="13"/>
      <c r="J51" s="14">
        <f t="shared" si="5"/>
        <v>0</v>
      </c>
      <c r="K51" s="2" t="str">
        <f t="shared" si="0"/>
        <v>ng</v>
      </c>
      <c r="L51" s="2" t="str">
        <f t="shared" si="1"/>
        <v>ok</v>
      </c>
      <c r="M51" s="2" t="str">
        <f t="shared" si="2"/>
        <v>ng</v>
      </c>
      <c r="N51" s="2" t="str">
        <f t="shared" si="3"/>
        <v/>
      </c>
    </row>
    <row r="52" spans="1:16" x14ac:dyDescent="0.4">
      <c r="A52" s="1">
        <v>46</v>
      </c>
      <c r="B52" s="11"/>
      <c r="C52" s="12"/>
      <c r="D52" s="12"/>
      <c r="E52" s="12"/>
      <c r="F52" s="12"/>
      <c r="G52" s="12"/>
      <c r="H52" s="13"/>
      <c r="I52" s="13"/>
      <c r="J52" s="14">
        <f t="shared" si="5"/>
        <v>0</v>
      </c>
      <c r="K52" s="2" t="str">
        <f t="shared" si="0"/>
        <v>ng</v>
      </c>
      <c r="L52" s="2" t="str">
        <f t="shared" si="1"/>
        <v>ok</v>
      </c>
      <c r="M52" s="2" t="str">
        <f t="shared" si="2"/>
        <v>ng</v>
      </c>
      <c r="N52" s="2" t="str">
        <f t="shared" si="3"/>
        <v/>
      </c>
    </row>
    <row r="53" spans="1:16" x14ac:dyDescent="0.4">
      <c r="A53" s="1">
        <v>47</v>
      </c>
      <c r="B53" s="11"/>
      <c r="C53" s="12"/>
      <c r="D53" s="12"/>
      <c r="E53" s="12"/>
      <c r="F53" s="12"/>
      <c r="G53" s="12"/>
      <c r="H53" s="13"/>
      <c r="I53" s="13"/>
      <c r="J53" s="14">
        <f t="shared" si="5"/>
        <v>0</v>
      </c>
      <c r="K53" s="2" t="str">
        <f t="shared" si="0"/>
        <v>ng</v>
      </c>
      <c r="L53" s="2" t="str">
        <f t="shared" si="1"/>
        <v>ok</v>
      </c>
      <c r="M53" s="2" t="str">
        <f t="shared" si="2"/>
        <v>ng</v>
      </c>
      <c r="N53" s="2" t="str">
        <f t="shared" si="3"/>
        <v/>
      </c>
    </row>
    <row r="54" spans="1:16" x14ac:dyDescent="0.4">
      <c r="A54" s="1">
        <v>48</v>
      </c>
      <c r="B54" s="11"/>
      <c r="C54" s="12"/>
      <c r="D54" s="12"/>
      <c r="E54" s="12"/>
      <c r="F54" s="12"/>
      <c r="G54" s="12"/>
      <c r="H54" s="13"/>
      <c r="I54" s="13"/>
      <c r="J54" s="14">
        <f t="shared" si="5"/>
        <v>0</v>
      </c>
      <c r="K54" s="2" t="str">
        <f t="shared" si="0"/>
        <v>ng</v>
      </c>
      <c r="L54" s="2" t="str">
        <f t="shared" si="1"/>
        <v>ok</v>
      </c>
      <c r="M54" s="2" t="str">
        <f t="shared" si="2"/>
        <v>ng</v>
      </c>
      <c r="N54" s="2" t="str">
        <f t="shared" si="3"/>
        <v/>
      </c>
    </row>
    <row r="55" spans="1:16" x14ac:dyDescent="0.4">
      <c r="A55" s="1">
        <v>49</v>
      </c>
      <c r="B55" s="11"/>
      <c r="C55" s="12"/>
      <c r="D55" s="12"/>
      <c r="E55" s="12"/>
      <c r="F55" s="12"/>
      <c r="G55" s="12"/>
      <c r="H55" s="13"/>
      <c r="I55" s="13"/>
      <c r="J55" s="14">
        <f t="shared" si="5"/>
        <v>0</v>
      </c>
      <c r="K55" s="2" t="str">
        <f t="shared" si="0"/>
        <v>ng</v>
      </c>
      <c r="L55" s="2" t="str">
        <f t="shared" si="1"/>
        <v>ok</v>
      </c>
      <c r="M55" s="2" t="str">
        <f t="shared" si="2"/>
        <v>ng</v>
      </c>
      <c r="N55" s="2" t="str">
        <f t="shared" si="3"/>
        <v/>
      </c>
    </row>
    <row r="56" spans="1:16" x14ac:dyDescent="0.4">
      <c r="A56" s="1">
        <v>50</v>
      </c>
      <c r="B56" s="11"/>
      <c r="C56" s="12"/>
      <c r="D56" s="12"/>
      <c r="E56" s="12"/>
      <c r="F56" s="12"/>
      <c r="G56" s="12"/>
      <c r="H56" s="13"/>
      <c r="I56" s="13"/>
      <c r="J56" s="14">
        <f t="shared" si="5"/>
        <v>0</v>
      </c>
      <c r="K56" s="2" t="str">
        <f t="shared" si="0"/>
        <v>ng</v>
      </c>
      <c r="L56" s="2" t="str">
        <f t="shared" si="1"/>
        <v>ok</v>
      </c>
      <c r="M56" s="2" t="str">
        <f t="shared" si="2"/>
        <v>ng</v>
      </c>
      <c r="N56" s="2" t="str">
        <f t="shared" si="3"/>
        <v/>
      </c>
    </row>
    <row r="57" spans="1:16" x14ac:dyDescent="0.4">
      <c r="A57" s="1">
        <v>51</v>
      </c>
      <c r="B57" s="11"/>
      <c r="C57" s="12"/>
      <c r="D57" s="12"/>
      <c r="E57" s="12"/>
      <c r="F57" s="12"/>
      <c r="G57" s="12"/>
      <c r="H57" s="13"/>
      <c r="I57" s="13"/>
      <c r="J57" s="14">
        <f t="shared" si="5"/>
        <v>0</v>
      </c>
      <c r="K57" s="2" t="str">
        <f t="shared" si="0"/>
        <v>ng</v>
      </c>
      <c r="L57" s="2" t="str">
        <f t="shared" si="1"/>
        <v>ok</v>
      </c>
      <c r="M57" s="2" t="str">
        <f t="shared" si="2"/>
        <v>ng</v>
      </c>
      <c r="N57" s="2" t="str">
        <f t="shared" si="3"/>
        <v/>
      </c>
    </row>
    <row r="58" spans="1:16" x14ac:dyDescent="0.4">
      <c r="A58" s="1">
        <v>52</v>
      </c>
      <c r="B58" s="11"/>
      <c r="C58" s="12"/>
      <c r="D58" s="12"/>
      <c r="E58" s="12"/>
      <c r="F58" s="12"/>
      <c r="G58" s="12"/>
      <c r="H58" s="13"/>
      <c r="I58" s="13"/>
      <c r="J58" s="14">
        <f t="shared" si="5"/>
        <v>0</v>
      </c>
      <c r="K58" s="2" t="str">
        <f t="shared" si="0"/>
        <v>ng</v>
      </c>
      <c r="L58" s="2" t="str">
        <f t="shared" si="1"/>
        <v>ok</v>
      </c>
      <c r="M58" s="2" t="str">
        <f t="shared" si="2"/>
        <v>ng</v>
      </c>
      <c r="N58" s="2" t="str">
        <f t="shared" si="3"/>
        <v/>
      </c>
    </row>
    <row r="59" spans="1:16" x14ac:dyDescent="0.4">
      <c r="A59" s="1">
        <v>53</v>
      </c>
      <c r="B59" s="11"/>
      <c r="C59" s="12"/>
      <c r="D59" s="12"/>
      <c r="E59" s="12"/>
      <c r="F59" s="12"/>
      <c r="G59" s="12"/>
      <c r="H59" s="13"/>
      <c r="I59" s="13"/>
      <c r="J59" s="14">
        <f t="shared" si="5"/>
        <v>0</v>
      </c>
      <c r="K59" s="2" t="str">
        <f t="shared" si="0"/>
        <v>ng</v>
      </c>
      <c r="L59" s="2" t="str">
        <f t="shared" si="1"/>
        <v>ok</v>
      </c>
      <c r="M59" s="2" t="str">
        <f t="shared" si="2"/>
        <v>ng</v>
      </c>
      <c r="N59" s="2" t="str">
        <f t="shared" si="3"/>
        <v/>
      </c>
    </row>
    <row r="60" spans="1:16" x14ac:dyDescent="0.4">
      <c r="A60" s="1">
        <v>54</v>
      </c>
      <c r="B60" s="11"/>
      <c r="C60" s="12"/>
      <c r="D60" s="12"/>
      <c r="E60" s="12"/>
      <c r="F60" s="12"/>
      <c r="G60" s="12"/>
      <c r="H60" s="13"/>
      <c r="I60" s="13"/>
      <c r="J60" s="14">
        <f t="shared" si="5"/>
        <v>0</v>
      </c>
      <c r="K60" s="2" t="str">
        <f t="shared" si="0"/>
        <v>ng</v>
      </c>
      <c r="L60" s="2" t="str">
        <f t="shared" si="1"/>
        <v>ok</v>
      </c>
      <c r="M60" s="2" t="str">
        <f t="shared" si="2"/>
        <v>ng</v>
      </c>
      <c r="N60" s="2" t="str">
        <f t="shared" si="3"/>
        <v/>
      </c>
    </row>
    <row r="61" spans="1:16" x14ac:dyDescent="0.4">
      <c r="A61" s="1">
        <v>55</v>
      </c>
      <c r="B61" s="11"/>
      <c r="C61" s="12"/>
      <c r="D61" s="12"/>
      <c r="E61" s="12"/>
      <c r="F61" s="12"/>
      <c r="G61" s="12"/>
      <c r="H61" s="13"/>
      <c r="I61" s="13"/>
      <c r="J61" s="14">
        <f t="shared" si="5"/>
        <v>0</v>
      </c>
      <c r="K61" s="2" t="str">
        <f t="shared" si="0"/>
        <v>ng</v>
      </c>
      <c r="L61" s="2" t="str">
        <f t="shared" si="1"/>
        <v>ok</v>
      </c>
      <c r="M61" s="2" t="str">
        <f t="shared" si="2"/>
        <v>ng</v>
      </c>
      <c r="N61" s="2" t="str">
        <f t="shared" si="3"/>
        <v/>
      </c>
    </row>
    <row r="62" spans="1:16" x14ac:dyDescent="0.4">
      <c r="A62" s="1">
        <v>56</v>
      </c>
      <c r="B62" s="11"/>
      <c r="C62" s="12"/>
      <c r="D62" s="12"/>
      <c r="E62" s="12"/>
      <c r="F62" s="12"/>
      <c r="G62" s="12"/>
      <c r="H62" s="13"/>
      <c r="I62" s="13"/>
      <c r="J62" s="14">
        <f t="shared" si="5"/>
        <v>0</v>
      </c>
      <c r="K62" s="2" t="str">
        <f t="shared" si="0"/>
        <v>ng</v>
      </c>
      <c r="L62" s="2" t="str">
        <f t="shared" si="1"/>
        <v>ok</v>
      </c>
      <c r="M62" s="2" t="str">
        <f t="shared" si="2"/>
        <v>ng</v>
      </c>
      <c r="N62" s="2" t="str">
        <f t="shared" si="3"/>
        <v/>
      </c>
    </row>
    <row r="63" spans="1:16" x14ac:dyDescent="0.4">
      <c r="A63" s="1">
        <v>57</v>
      </c>
      <c r="B63" s="11"/>
      <c r="C63" s="12"/>
      <c r="D63" s="12"/>
      <c r="E63" s="12"/>
      <c r="F63" s="12"/>
      <c r="G63" s="12"/>
      <c r="H63" s="13"/>
      <c r="I63" s="13"/>
      <c r="J63" s="14">
        <f t="shared" si="5"/>
        <v>0</v>
      </c>
      <c r="K63" s="2" t="str">
        <f t="shared" si="0"/>
        <v>ng</v>
      </c>
      <c r="L63" s="2" t="str">
        <f t="shared" si="1"/>
        <v>ok</v>
      </c>
      <c r="M63" s="2" t="str">
        <f t="shared" si="2"/>
        <v>ng</v>
      </c>
      <c r="N63" s="2" t="str">
        <f t="shared" si="3"/>
        <v/>
      </c>
    </row>
    <row r="64" spans="1:16" x14ac:dyDescent="0.4">
      <c r="A64" s="1">
        <v>58</v>
      </c>
      <c r="B64" s="11"/>
      <c r="C64" s="12"/>
      <c r="D64" s="12"/>
      <c r="E64" s="12"/>
      <c r="F64" s="12"/>
      <c r="G64" s="12"/>
      <c r="H64" s="13"/>
      <c r="I64" s="13"/>
      <c r="J64" s="14">
        <f t="shared" si="5"/>
        <v>0</v>
      </c>
      <c r="K64" s="2" t="str">
        <f t="shared" si="0"/>
        <v>ng</v>
      </c>
      <c r="L64" s="2" t="str">
        <f t="shared" si="1"/>
        <v>ok</v>
      </c>
      <c r="M64" s="2" t="str">
        <f t="shared" si="2"/>
        <v>ng</v>
      </c>
      <c r="N64" s="2" t="str">
        <f t="shared" si="3"/>
        <v/>
      </c>
    </row>
    <row r="65" spans="1:14" x14ac:dyDescent="0.4">
      <c r="A65" s="1">
        <v>59</v>
      </c>
      <c r="B65" s="11"/>
      <c r="C65" s="12"/>
      <c r="D65" s="12"/>
      <c r="E65" s="12"/>
      <c r="F65" s="12"/>
      <c r="G65" s="12"/>
      <c r="H65" s="13"/>
      <c r="I65" s="13"/>
      <c r="J65" s="14">
        <f t="shared" si="5"/>
        <v>0</v>
      </c>
      <c r="K65" s="2" t="str">
        <f t="shared" si="0"/>
        <v>ng</v>
      </c>
      <c r="L65" s="2" t="str">
        <f t="shared" si="1"/>
        <v>ok</v>
      </c>
      <c r="M65" s="2" t="str">
        <f t="shared" si="2"/>
        <v>ng</v>
      </c>
      <c r="N65" s="2" t="str">
        <f t="shared" si="3"/>
        <v/>
      </c>
    </row>
    <row r="66" spans="1:14" x14ac:dyDescent="0.4">
      <c r="A66" s="1">
        <v>60</v>
      </c>
      <c r="B66" s="11"/>
      <c r="C66" s="12"/>
      <c r="D66" s="12"/>
      <c r="E66" s="12"/>
      <c r="F66" s="12"/>
      <c r="G66" s="12"/>
      <c r="H66" s="13"/>
      <c r="I66" s="13"/>
      <c r="J66" s="14">
        <f t="shared" si="5"/>
        <v>0</v>
      </c>
      <c r="K66" s="2" t="str">
        <f t="shared" si="0"/>
        <v>ng</v>
      </c>
      <c r="L66" s="2" t="str">
        <f t="shared" si="1"/>
        <v>ok</v>
      </c>
      <c r="M66" s="2" t="str">
        <f t="shared" si="2"/>
        <v>ng</v>
      </c>
      <c r="N66" s="2" t="str">
        <f t="shared" si="3"/>
        <v/>
      </c>
    </row>
    <row r="67" spans="1:14" x14ac:dyDescent="0.4">
      <c r="A67" s="1">
        <v>61</v>
      </c>
      <c r="B67" s="11"/>
      <c r="C67" s="12"/>
      <c r="D67" s="12"/>
      <c r="E67" s="12"/>
      <c r="F67" s="12"/>
      <c r="G67" s="12"/>
      <c r="H67" s="13"/>
      <c r="I67" s="13"/>
      <c r="J67" s="14">
        <f t="shared" si="5"/>
        <v>0</v>
      </c>
      <c r="K67" s="2" t="str">
        <f t="shared" si="0"/>
        <v>ng</v>
      </c>
      <c r="L67" s="2" t="str">
        <f t="shared" si="1"/>
        <v>ok</v>
      </c>
      <c r="M67" s="2" t="str">
        <f t="shared" si="2"/>
        <v>ng</v>
      </c>
      <c r="N67" s="2" t="str">
        <f t="shared" si="3"/>
        <v/>
      </c>
    </row>
    <row r="68" spans="1:14" x14ac:dyDescent="0.4">
      <c r="A68" s="1">
        <v>62</v>
      </c>
      <c r="B68" s="11"/>
      <c r="C68" s="12"/>
      <c r="D68" s="12"/>
      <c r="E68" s="12"/>
      <c r="F68" s="12"/>
      <c r="G68" s="12"/>
      <c r="H68" s="13"/>
      <c r="I68" s="13"/>
      <c r="J68" s="14">
        <f t="shared" si="5"/>
        <v>0</v>
      </c>
      <c r="K68" s="2" t="str">
        <f t="shared" si="0"/>
        <v>ng</v>
      </c>
      <c r="L68" s="2" t="str">
        <f t="shared" si="1"/>
        <v>ok</v>
      </c>
      <c r="M68" s="2" t="str">
        <f t="shared" si="2"/>
        <v>ng</v>
      </c>
      <c r="N68" s="2" t="str">
        <f t="shared" si="3"/>
        <v/>
      </c>
    </row>
    <row r="69" spans="1:14" x14ac:dyDescent="0.4">
      <c r="A69" s="1">
        <v>63</v>
      </c>
      <c r="B69" s="11"/>
      <c r="C69" s="12"/>
      <c r="D69" s="12"/>
      <c r="E69" s="12"/>
      <c r="F69" s="12"/>
      <c r="G69" s="12"/>
      <c r="H69" s="13"/>
      <c r="I69" s="13"/>
      <c r="J69" s="14">
        <f t="shared" si="5"/>
        <v>0</v>
      </c>
      <c r="K69" s="2" t="str">
        <f t="shared" si="0"/>
        <v>ng</v>
      </c>
      <c r="L69" s="2" t="str">
        <f t="shared" si="1"/>
        <v>ok</v>
      </c>
      <c r="M69" s="2" t="str">
        <f t="shared" si="2"/>
        <v>ng</v>
      </c>
      <c r="N69" s="2" t="str">
        <f t="shared" si="3"/>
        <v/>
      </c>
    </row>
    <row r="70" spans="1:14" x14ac:dyDescent="0.4">
      <c r="A70" s="1">
        <v>64</v>
      </c>
      <c r="B70" s="11"/>
      <c r="C70" s="12"/>
      <c r="D70" s="12"/>
      <c r="E70" s="12"/>
      <c r="F70" s="12"/>
      <c r="G70" s="12"/>
      <c r="H70" s="13"/>
      <c r="I70" s="13"/>
      <c r="J70" s="14">
        <f t="shared" si="5"/>
        <v>0</v>
      </c>
      <c r="K70" s="2" t="str">
        <f t="shared" si="0"/>
        <v>ng</v>
      </c>
      <c r="L70" s="2" t="str">
        <f t="shared" si="1"/>
        <v>ok</v>
      </c>
      <c r="M70" s="2" t="str">
        <f t="shared" si="2"/>
        <v>ng</v>
      </c>
      <c r="N70" s="2" t="str">
        <f t="shared" si="3"/>
        <v/>
      </c>
    </row>
    <row r="71" spans="1:14" x14ac:dyDescent="0.4">
      <c r="A71" s="1">
        <v>65</v>
      </c>
      <c r="B71" s="11"/>
      <c r="C71" s="12"/>
      <c r="D71" s="12"/>
      <c r="E71" s="12"/>
      <c r="F71" s="12"/>
      <c r="G71" s="12"/>
      <c r="H71" s="13"/>
      <c r="I71" s="13"/>
      <c r="J71" s="14">
        <f t="shared" si="5"/>
        <v>0</v>
      </c>
      <c r="K71" s="2" t="str">
        <f t="shared" si="0"/>
        <v>ng</v>
      </c>
      <c r="L71" s="2" t="str">
        <f t="shared" si="1"/>
        <v>ok</v>
      </c>
      <c r="M71" s="2" t="str">
        <f t="shared" si="2"/>
        <v>ng</v>
      </c>
      <c r="N71" s="2" t="str">
        <f t="shared" si="3"/>
        <v/>
      </c>
    </row>
    <row r="72" spans="1:14" x14ac:dyDescent="0.4">
      <c r="A72" s="1">
        <v>66</v>
      </c>
      <c r="B72" s="11"/>
      <c r="C72" s="12"/>
      <c r="D72" s="12"/>
      <c r="E72" s="12"/>
      <c r="F72" s="12"/>
      <c r="G72" s="12"/>
      <c r="H72" s="13"/>
      <c r="I72" s="13"/>
      <c r="J72" s="14">
        <f t="shared" si="5"/>
        <v>0</v>
      </c>
      <c r="K72" s="2" t="str">
        <f t="shared" ref="K72:K135" si="6">IF(B72="","ng","ok")</f>
        <v>ng</v>
      </c>
      <c r="L72" s="2" t="str">
        <f t="shared" ref="L72:L135" si="7">IF(AND(H72&gt;0,I72&gt;0),"ng","ok")</f>
        <v>ok</v>
      </c>
      <c r="M72" s="2" t="str">
        <f t="shared" ref="M72:M135" si="8">IF(AND(K72="ok",L72="ok"),"ok","ng")</f>
        <v>ng</v>
      </c>
      <c r="N72" s="2" t="str">
        <f t="shared" ref="N72:N135" si="9">IF(H72&gt;0,1,IF(I72&gt;0,-1,""))</f>
        <v/>
      </c>
    </row>
    <row r="73" spans="1:14" x14ac:dyDescent="0.4">
      <c r="A73" s="1">
        <v>67</v>
      </c>
      <c r="B73" s="11"/>
      <c r="C73" s="12"/>
      <c r="D73" s="12"/>
      <c r="E73" s="12"/>
      <c r="F73" s="12"/>
      <c r="G73" s="12"/>
      <c r="H73" s="13"/>
      <c r="I73" s="13"/>
      <c r="J73" s="14">
        <f t="shared" si="5"/>
        <v>0</v>
      </c>
      <c r="K73" s="2" t="str">
        <f t="shared" si="6"/>
        <v>ng</v>
      </c>
      <c r="L73" s="2" t="str">
        <f t="shared" si="7"/>
        <v>ok</v>
      </c>
      <c r="M73" s="2" t="str">
        <f t="shared" si="8"/>
        <v>ng</v>
      </c>
      <c r="N73" s="2" t="str">
        <f t="shared" si="9"/>
        <v/>
      </c>
    </row>
    <row r="74" spans="1:14" x14ac:dyDescent="0.4">
      <c r="A74" s="1">
        <v>68</v>
      </c>
      <c r="B74" s="11"/>
      <c r="C74" s="12"/>
      <c r="D74" s="12"/>
      <c r="E74" s="12"/>
      <c r="F74" s="12"/>
      <c r="G74" s="12"/>
      <c r="H74" s="13"/>
      <c r="I74" s="13"/>
      <c r="J74" s="14">
        <f t="shared" si="5"/>
        <v>0</v>
      </c>
      <c r="K74" s="2" t="str">
        <f t="shared" si="6"/>
        <v>ng</v>
      </c>
      <c r="L74" s="2" t="str">
        <f t="shared" si="7"/>
        <v>ok</v>
      </c>
      <c r="M74" s="2" t="str">
        <f t="shared" si="8"/>
        <v>ng</v>
      </c>
      <c r="N74" s="2" t="str">
        <f t="shared" si="9"/>
        <v/>
      </c>
    </row>
    <row r="75" spans="1:14" x14ac:dyDescent="0.4">
      <c r="A75" s="1">
        <v>69</v>
      </c>
      <c r="B75" s="11"/>
      <c r="C75" s="12"/>
      <c r="D75" s="12"/>
      <c r="E75" s="12"/>
      <c r="F75" s="12"/>
      <c r="G75" s="12"/>
      <c r="H75" s="13"/>
      <c r="I75" s="13"/>
      <c r="J75" s="14">
        <f t="shared" ref="J75:J138" si="10">J74+H75-I75</f>
        <v>0</v>
      </c>
      <c r="K75" s="2" t="str">
        <f t="shared" si="6"/>
        <v>ng</v>
      </c>
      <c r="L75" s="2" t="str">
        <f t="shared" si="7"/>
        <v>ok</v>
      </c>
      <c r="M75" s="2" t="str">
        <f t="shared" si="8"/>
        <v>ng</v>
      </c>
      <c r="N75" s="2" t="str">
        <f t="shared" si="9"/>
        <v/>
      </c>
    </row>
    <row r="76" spans="1:14" x14ac:dyDescent="0.4">
      <c r="A76" s="1">
        <v>70</v>
      </c>
      <c r="B76" s="11"/>
      <c r="C76" s="12"/>
      <c r="D76" s="12"/>
      <c r="E76" s="12"/>
      <c r="F76" s="12"/>
      <c r="G76" s="12"/>
      <c r="H76" s="13"/>
      <c r="I76" s="13"/>
      <c r="J76" s="14">
        <f t="shared" si="10"/>
        <v>0</v>
      </c>
      <c r="K76" s="2" t="str">
        <f t="shared" si="6"/>
        <v>ng</v>
      </c>
      <c r="L76" s="2" t="str">
        <f t="shared" si="7"/>
        <v>ok</v>
      </c>
      <c r="M76" s="2" t="str">
        <f t="shared" si="8"/>
        <v>ng</v>
      </c>
      <c r="N76" s="2" t="str">
        <f t="shared" si="9"/>
        <v/>
      </c>
    </row>
    <row r="77" spans="1:14" x14ac:dyDescent="0.4">
      <c r="A77" s="1">
        <v>71</v>
      </c>
      <c r="B77" s="11"/>
      <c r="C77" s="12"/>
      <c r="D77" s="12"/>
      <c r="E77" s="12"/>
      <c r="F77" s="12"/>
      <c r="G77" s="12"/>
      <c r="H77" s="13"/>
      <c r="I77" s="13"/>
      <c r="J77" s="14">
        <f t="shared" si="10"/>
        <v>0</v>
      </c>
      <c r="K77" s="2" t="str">
        <f t="shared" si="6"/>
        <v>ng</v>
      </c>
      <c r="L77" s="2" t="str">
        <f t="shared" si="7"/>
        <v>ok</v>
      </c>
      <c r="M77" s="2" t="str">
        <f t="shared" si="8"/>
        <v>ng</v>
      </c>
      <c r="N77" s="2" t="str">
        <f t="shared" si="9"/>
        <v/>
      </c>
    </row>
    <row r="78" spans="1:14" x14ac:dyDescent="0.4">
      <c r="A78" s="1">
        <v>72</v>
      </c>
      <c r="B78" s="11"/>
      <c r="C78" s="12"/>
      <c r="D78" s="12"/>
      <c r="E78" s="12"/>
      <c r="F78" s="12"/>
      <c r="G78" s="12"/>
      <c r="H78" s="13"/>
      <c r="I78" s="13"/>
      <c r="J78" s="14">
        <f t="shared" si="10"/>
        <v>0</v>
      </c>
      <c r="K78" s="2" t="str">
        <f t="shared" si="6"/>
        <v>ng</v>
      </c>
      <c r="L78" s="2" t="str">
        <f t="shared" si="7"/>
        <v>ok</v>
      </c>
      <c r="M78" s="2" t="str">
        <f t="shared" si="8"/>
        <v>ng</v>
      </c>
      <c r="N78" s="2" t="str">
        <f t="shared" si="9"/>
        <v/>
      </c>
    </row>
    <row r="79" spans="1:14" x14ac:dyDescent="0.4">
      <c r="A79" s="1">
        <v>73</v>
      </c>
      <c r="B79" s="11"/>
      <c r="C79" s="12"/>
      <c r="D79" s="12"/>
      <c r="E79" s="12"/>
      <c r="F79" s="12"/>
      <c r="G79" s="12"/>
      <c r="H79" s="13"/>
      <c r="I79" s="13"/>
      <c r="J79" s="14">
        <f t="shared" si="10"/>
        <v>0</v>
      </c>
      <c r="K79" s="2" t="str">
        <f t="shared" si="6"/>
        <v>ng</v>
      </c>
      <c r="L79" s="2" t="str">
        <f t="shared" si="7"/>
        <v>ok</v>
      </c>
      <c r="M79" s="2" t="str">
        <f t="shared" si="8"/>
        <v>ng</v>
      </c>
      <c r="N79" s="2" t="str">
        <f t="shared" si="9"/>
        <v/>
      </c>
    </row>
    <row r="80" spans="1:14" x14ac:dyDescent="0.4">
      <c r="A80" s="1">
        <v>74</v>
      </c>
      <c r="B80" s="11"/>
      <c r="C80" s="12"/>
      <c r="D80" s="12"/>
      <c r="E80" s="12"/>
      <c r="F80" s="12"/>
      <c r="G80" s="12"/>
      <c r="H80" s="13"/>
      <c r="I80" s="13"/>
      <c r="J80" s="14">
        <f t="shared" si="10"/>
        <v>0</v>
      </c>
      <c r="K80" s="2" t="str">
        <f t="shared" si="6"/>
        <v>ng</v>
      </c>
      <c r="L80" s="2" t="str">
        <f t="shared" si="7"/>
        <v>ok</v>
      </c>
      <c r="M80" s="2" t="str">
        <f t="shared" si="8"/>
        <v>ng</v>
      </c>
      <c r="N80" s="2" t="str">
        <f t="shared" si="9"/>
        <v/>
      </c>
    </row>
    <row r="81" spans="1:14" x14ac:dyDescent="0.4">
      <c r="A81" s="1">
        <v>75</v>
      </c>
      <c r="B81" s="11"/>
      <c r="C81" s="12"/>
      <c r="D81" s="12"/>
      <c r="E81" s="12"/>
      <c r="F81" s="12"/>
      <c r="G81" s="12"/>
      <c r="H81" s="13"/>
      <c r="I81" s="13"/>
      <c r="J81" s="14">
        <f t="shared" si="10"/>
        <v>0</v>
      </c>
      <c r="K81" s="2" t="str">
        <f t="shared" si="6"/>
        <v>ng</v>
      </c>
      <c r="L81" s="2" t="str">
        <f t="shared" si="7"/>
        <v>ok</v>
      </c>
      <c r="M81" s="2" t="str">
        <f t="shared" si="8"/>
        <v>ng</v>
      </c>
      <c r="N81" s="2" t="str">
        <f t="shared" si="9"/>
        <v/>
      </c>
    </row>
    <row r="82" spans="1:14" x14ac:dyDescent="0.4">
      <c r="A82" s="1">
        <v>76</v>
      </c>
      <c r="B82" s="11"/>
      <c r="C82" s="12"/>
      <c r="D82" s="12"/>
      <c r="E82" s="12"/>
      <c r="F82" s="12"/>
      <c r="G82" s="12"/>
      <c r="H82" s="13"/>
      <c r="I82" s="13"/>
      <c r="J82" s="14">
        <f t="shared" si="10"/>
        <v>0</v>
      </c>
      <c r="K82" s="2" t="str">
        <f t="shared" si="6"/>
        <v>ng</v>
      </c>
      <c r="L82" s="2" t="str">
        <f t="shared" si="7"/>
        <v>ok</v>
      </c>
      <c r="M82" s="2" t="str">
        <f t="shared" si="8"/>
        <v>ng</v>
      </c>
      <c r="N82" s="2" t="str">
        <f t="shared" si="9"/>
        <v/>
      </c>
    </row>
    <row r="83" spans="1:14" x14ac:dyDescent="0.4">
      <c r="A83" s="1">
        <v>77</v>
      </c>
      <c r="B83" s="11"/>
      <c r="C83" s="12"/>
      <c r="D83" s="12"/>
      <c r="E83" s="12"/>
      <c r="F83" s="12"/>
      <c r="G83" s="12"/>
      <c r="H83" s="13"/>
      <c r="I83" s="13"/>
      <c r="J83" s="14">
        <f t="shared" si="10"/>
        <v>0</v>
      </c>
      <c r="K83" s="2" t="str">
        <f t="shared" si="6"/>
        <v>ng</v>
      </c>
      <c r="L83" s="2" t="str">
        <f t="shared" si="7"/>
        <v>ok</v>
      </c>
      <c r="M83" s="2" t="str">
        <f t="shared" si="8"/>
        <v>ng</v>
      </c>
      <c r="N83" s="2" t="str">
        <f t="shared" si="9"/>
        <v/>
      </c>
    </row>
    <row r="84" spans="1:14" x14ac:dyDescent="0.4">
      <c r="A84" s="1">
        <v>78</v>
      </c>
      <c r="B84" s="11"/>
      <c r="C84" s="12"/>
      <c r="D84" s="12"/>
      <c r="E84" s="12"/>
      <c r="F84" s="12"/>
      <c r="G84" s="12"/>
      <c r="H84" s="13"/>
      <c r="I84" s="13"/>
      <c r="J84" s="14">
        <f t="shared" si="10"/>
        <v>0</v>
      </c>
      <c r="K84" s="2" t="str">
        <f t="shared" si="6"/>
        <v>ng</v>
      </c>
      <c r="L84" s="2" t="str">
        <f t="shared" si="7"/>
        <v>ok</v>
      </c>
      <c r="M84" s="2" t="str">
        <f t="shared" si="8"/>
        <v>ng</v>
      </c>
      <c r="N84" s="2" t="str">
        <f t="shared" si="9"/>
        <v/>
      </c>
    </row>
    <row r="85" spans="1:14" x14ac:dyDescent="0.4">
      <c r="A85" s="1">
        <v>79</v>
      </c>
      <c r="B85" s="11"/>
      <c r="C85" s="12"/>
      <c r="D85" s="12"/>
      <c r="E85" s="12"/>
      <c r="F85" s="12"/>
      <c r="G85" s="12"/>
      <c r="H85" s="13"/>
      <c r="I85" s="13"/>
      <c r="J85" s="14">
        <f t="shared" si="10"/>
        <v>0</v>
      </c>
      <c r="K85" s="2" t="str">
        <f t="shared" si="6"/>
        <v>ng</v>
      </c>
      <c r="L85" s="2" t="str">
        <f t="shared" si="7"/>
        <v>ok</v>
      </c>
      <c r="M85" s="2" t="str">
        <f t="shared" si="8"/>
        <v>ng</v>
      </c>
      <c r="N85" s="2" t="str">
        <f t="shared" si="9"/>
        <v/>
      </c>
    </row>
    <row r="86" spans="1:14" x14ac:dyDescent="0.4">
      <c r="A86" s="1">
        <v>80</v>
      </c>
      <c r="B86" s="11"/>
      <c r="C86" s="12"/>
      <c r="D86" s="12"/>
      <c r="E86" s="12"/>
      <c r="F86" s="12"/>
      <c r="G86" s="12"/>
      <c r="H86" s="13"/>
      <c r="I86" s="13"/>
      <c r="J86" s="14">
        <f t="shared" si="10"/>
        <v>0</v>
      </c>
      <c r="K86" s="2" t="str">
        <f t="shared" si="6"/>
        <v>ng</v>
      </c>
      <c r="L86" s="2" t="str">
        <f t="shared" si="7"/>
        <v>ok</v>
      </c>
      <c r="M86" s="2" t="str">
        <f t="shared" si="8"/>
        <v>ng</v>
      </c>
      <c r="N86" s="2" t="str">
        <f t="shared" si="9"/>
        <v/>
      </c>
    </row>
    <row r="87" spans="1:14" x14ac:dyDescent="0.4">
      <c r="A87" s="1">
        <v>81</v>
      </c>
      <c r="B87" s="11"/>
      <c r="C87" s="12"/>
      <c r="D87" s="12"/>
      <c r="E87" s="12"/>
      <c r="F87" s="12"/>
      <c r="G87" s="12"/>
      <c r="H87" s="13"/>
      <c r="I87" s="13"/>
      <c r="J87" s="14">
        <f t="shared" si="10"/>
        <v>0</v>
      </c>
      <c r="K87" s="2" t="str">
        <f t="shared" si="6"/>
        <v>ng</v>
      </c>
      <c r="L87" s="2" t="str">
        <f t="shared" si="7"/>
        <v>ok</v>
      </c>
      <c r="M87" s="2" t="str">
        <f t="shared" si="8"/>
        <v>ng</v>
      </c>
      <c r="N87" s="2" t="str">
        <f t="shared" si="9"/>
        <v/>
      </c>
    </row>
    <row r="88" spans="1:14" x14ac:dyDescent="0.4">
      <c r="A88" s="1">
        <v>82</v>
      </c>
      <c r="B88" s="11"/>
      <c r="C88" s="12"/>
      <c r="D88" s="12"/>
      <c r="E88" s="12"/>
      <c r="F88" s="12"/>
      <c r="G88" s="12"/>
      <c r="H88" s="13"/>
      <c r="I88" s="13"/>
      <c r="J88" s="14">
        <f t="shared" si="10"/>
        <v>0</v>
      </c>
      <c r="K88" s="2" t="str">
        <f t="shared" si="6"/>
        <v>ng</v>
      </c>
      <c r="L88" s="2" t="str">
        <f t="shared" si="7"/>
        <v>ok</v>
      </c>
      <c r="M88" s="2" t="str">
        <f t="shared" si="8"/>
        <v>ng</v>
      </c>
      <c r="N88" s="2" t="str">
        <f t="shared" si="9"/>
        <v/>
      </c>
    </row>
    <row r="89" spans="1:14" x14ac:dyDescent="0.4">
      <c r="A89" s="1">
        <v>83</v>
      </c>
      <c r="B89" s="11"/>
      <c r="C89" s="12"/>
      <c r="D89" s="12"/>
      <c r="E89" s="12"/>
      <c r="F89" s="12"/>
      <c r="G89" s="12"/>
      <c r="H89" s="13"/>
      <c r="I89" s="13"/>
      <c r="J89" s="14">
        <f t="shared" si="10"/>
        <v>0</v>
      </c>
      <c r="K89" s="2" t="str">
        <f t="shared" si="6"/>
        <v>ng</v>
      </c>
      <c r="L89" s="2" t="str">
        <f t="shared" si="7"/>
        <v>ok</v>
      </c>
      <c r="M89" s="2" t="str">
        <f t="shared" si="8"/>
        <v>ng</v>
      </c>
      <c r="N89" s="2" t="str">
        <f t="shared" si="9"/>
        <v/>
      </c>
    </row>
    <row r="90" spans="1:14" x14ac:dyDescent="0.4">
      <c r="A90" s="1">
        <v>84</v>
      </c>
      <c r="B90" s="11"/>
      <c r="C90" s="12"/>
      <c r="D90" s="12"/>
      <c r="E90" s="12"/>
      <c r="F90" s="12"/>
      <c r="G90" s="12"/>
      <c r="H90" s="13"/>
      <c r="I90" s="13"/>
      <c r="J90" s="14">
        <f t="shared" si="10"/>
        <v>0</v>
      </c>
      <c r="K90" s="2" t="str">
        <f t="shared" si="6"/>
        <v>ng</v>
      </c>
      <c r="L90" s="2" t="str">
        <f t="shared" si="7"/>
        <v>ok</v>
      </c>
      <c r="M90" s="2" t="str">
        <f t="shared" si="8"/>
        <v>ng</v>
      </c>
      <c r="N90" s="2" t="str">
        <f t="shared" si="9"/>
        <v/>
      </c>
    </row>
    <row r="91" spans="1:14" x14ac:dyDescent="0.4">
      <c r="A91" s="1">
        <v>85</v>
      </c>
      <c r="B91" s="11"/>
      <c r="C91" s="12"/>
      <c r="D91" s="12"/>
      <c r="E91" s="12"/>
      <c r="F91" s="12"/>
      <c r="G91" s="12"/>
      <c r="H91" s="13"/>
      <c r="I91" s="13"/>
      <c r="J91" s="14">
        <f t="shared" si="10"/>
        <v>0</v>
      </c>
      <c r="K91" s="2" t="str">
        <f t="shared" si="6"/>
        <v>ng</v>
      </c>
      <c r="L91" s="2" t="str">
        <f t="shared" si="7"/>
        <v>ok</v>
      </c>
      <c r="M91" s="2" t="str">
        <f t="shared" si="8"/>
        <v>ng</v>
      </c>
      <c r="N91" s="2" t="str">
        <f t="shared" si="9"/>
        <v/>
      </c>
    </row>
    <row r="92" spans="1:14" x14ac:dyDescent="0.4">
      <c r="A92" s="1">
        <v>86</v>
      </c>
      <c r="B92" s="11"/>
      <c r="C92" s="12"/>
      <c r="D92" s="12"/>
      <c r="E92" s="12"/>
      <c r="F92" s="12"/>
      <c r="G92" s="12"/>
      <c r="H92" s="13"/>
      <c r="I92" s="13"/>
      <c r="J92" s="14">
        <f t="shared" si="10"/>
        <v>0</v>
      </c>
      <c r="K92" s="2" t="str">
        <f t="shared" si="6"/>
        <v>ng</v>
      </c>
      <c r="L92" s="2" t="str">
        <f t="shared" si="7"/>
        <v>ok</v>
      </c>
      <c r="M92" s="2" t="str">
        <f t="shared" si="8"/>
        <v>ng</v>
      </c>
      <c r="N92" s="2" t="str">
        <f t="shared" si="9"/>
        <v/>
      </c>
    </row>
    <row r="93" spans="1:14" x14ac:dyDescent="0.4">
      <c r="A93" s="1">
        <v>87</v>
      </c>
      <c r="B93" s="11"/>
      <c r="C93" s="12"/>
      <c r="D93" s="12"/>
      <c r="E93" s="12"/>
      <c r="F93" s="12"/>
      <c r="G93" s="12"/>
      <c r="H93" s="13"/>
      <c r="I93" s="13"/>
      <c r="J93" s="14">
        <f t="shared" si="10"/>
        <v>0</v>
      </c>
      <c r="K93" s="2" t="str">
        <f t="shared" si="6"/>
        <v>ng</v>
      </c>
      <c r="L93" s="2" t="str">
        <f t="shared" si="7"/>
        <v>ok</v>
      </c>
      <c r="M93" s="2" t="str">
        <f t="shared" si="8"/>
        <v>ng</v>
      </c>
      <c r="N93" s="2" t="str">
        <f t="shared" si="9"/>
        <v/>
      </c>
    </row>
    <row r="94" spans="1:14" x14ac:dyDescent="0.4">
      <c r="A94" s="1">
        <v>88</v>
      </c>
      <c r="B94" s="11"/>
      <c r="C94" s="12"/>
      <c r="D94" s="12"/>
      <c r="E94" s="12"/>
      <c r="F94" s="12"/>
      <c r="G94" s="12"/>
      <c r="H94" s="13"/>
      <c r="I94" s="13"/>
      <c r="J94" s="14">
        <f t="shared" si="10"/>
        <v>0</v>
      </c>
      <c r="K94" s="2" t="str">
        <f t="shared" si="6"/>
        <v>ng</v>
      </c>
      <c r="L94" s="2" t="str">
        <f t="shared" si="7"/>
        <v>ok</v>
      </c>
      <c r="M94" s="2" t="str">
        <f t="shared" si="8"/>
        <v>ng</v>
      </c>
      <c r="N94" s="2" t="str">
        <f t="shared" si="9"/>
        <v/>
      </c>
    </row>
    <row r="95" spans="1:14" x14ac:dyDescent="0.4">
      <c r="A95" s="1">
        <v>89</v>
      </c>
      <c r="B95" s="11"/>
      <c r="C95" s="12"/>
      <c r="D95" s="12"/>
      <c r="E95" s="12"/>
      <c r="F95" s="12"/>
      <c r="G95" s="12"/>
      <c r="H95" s="13"/>
      <c r="I95" s="13"/>
      <c r="J95" s="14">
        <f t="shared" si="10"/>
        <v>0</v>
      </c>
      <c r="K95" s="2" t="str">
        <f t="shared" si="6"/>
        <v>ng</v>
      </c>
      <c r="L95" s="2" t="str">
        <f t="shared" si="7"/>
        <v>ok</v>
      </c>
      <c r="M95" s="2" t="str">
        <f t="shared" si="8"/>
        <v>ng</v>
      </c>
      <c r="N95" s="2" t="str">
        <f t="shared" si="9"/>
        <v/>
      </c>
    </row>
    <row r="96" spans="1:14" x14ac:dyDescent="0.4">
      <c r="A96" s="1">
        <v>90</v>
      </c>
      <c r="B96" s="11"/>
      <c r="C96" s="12"/>
      <c r="D96" s="12"/>
      <c r="E96" s="12"/>
      <c r="F96" s="12"/>
      <c r="G96" s="12"/>
      <c r="H96" s="13"/>
      <c r="I96" s="13"/>
      <c r="J96" s="14">
        <f t="shared" si="10"/>
        <v>0</v>
      </c>
      <c r="K96" s="2" t="str">
        <f t="shared" si="6"/>
        <v>ng</v>
      </c>
      <c r="L96" s="2" t="str">
        <f t="shared" si="7"/>
        <v>ok</v>
      </c>
      <c r="M96" s="2" t="str">
        <f t="shared" si="8"/>
        <v>ng</v>
      </c>
      <c r="N96" s="2" t="str">
        <f t="shared" si="9"/>
        <v/>
      </c>
    </row>
    <row r="97" spans="1:14" x14ac:dyDescent="0.4">
      <c r="A97" s="1">
        <v>91</v>
      </c>
      <c r="B97" s="11"/>
      <c r="C97" s="12"/>
      <c r="D97" s="12"/>
      <c r="E97" s="12"/>
      <c r="F97" s="12"/>
      <c r="G97" s="12"/>
      <c r="H97" s="13"/>
      <c r="I97" s="13"/>
      <c r="J97" s="14">
        <f t="shared" si="10"/>
        <v>0</v>
      </c>
      <c r="K97" s="2" t="str">
        <f t="shared" si="6"/>
        <v>ng</v>
      </c>
      <c r="L97" s="2" t="str">
        <f t="shared" si="7"/>
        <v>ok</v>
      </c>
      <c r="M97" s="2" t="str">
        <f t="shared" si="8"/>
        <v>ng</v>
      </c>
      <c r="N97" s="2" t="str">
        <f t="shared" si="9"/>
        <v/>
      </c>
    </row>
    <row r="98" spans="1:14" x14ac:dyDescent="0.4">
      <c r="A98" s="1">
        <v>92</v>
      </c>
      <c r="B98" s="11"/>
      <c r="C98" s="12"/>
      <c r="D98" s="12"/>
      <c r="E98" s="12"/>
      <c r="F98" s="12"/>
      <c r="G98" s="12"/>
      <c r="H98" s="13"/>
      <c r="I98" s="13"/>
      <c r="J98" s="14">
        <f t="shared" si="10"/>
        <v>0</v>
      </c>
      <c r="K98" s="2" t="str">
        <f t="shared" si="6"/>
        <v>ng</v>
      </c>
      <c r="L98" s="2" t="str">
        <f t="shared" si="7"/>
        <v>ok</v>
      </c>
      <c r="M98" s="2" t="str">
        <f t="shared" si="8"/>
        <v>ng</v>
      </c>
      <c r="N98" s="2" t="str">
        <f t="shared" si="9"/>
        <v/>
      </c>
    </row>
    <row r="99" spans="1:14" x14ac:dyDescent="0.4">
      <c r="A99" s="1">
        <v>93</v>
      </c>
      <c r="B99" s="11"/>
      <c r="C99" s="12"/>
      <c r="D99" s="12"/>
      <c r="E99" s="12"/>
      <c r="F99" s="12"/>
      <c r="G99" s="12"/>
      <c r="H99" s="13"/>
      <c r="I99" s="13"/>
      <c r="J99" s="14">
        <f t="shared" si="10"/>
        <v>0</v>
      </c>
      <c r="K99" s="2" t="str">
        <f t="shared" si="6"/>
        <v>ng</v>
      </c>
      <c r="L99" s="2" t="str">
        <f t="shared" si="7"/>
        <v>ok</v>
      </c>
      <c r="M99" s="2" t="str">
        <f t="shared" si="8"/>
        <v>ng</v>
      </c>
      <c r="N99" s="2" t="str">
        <f t="shared" si="9"/>
        <v/>
      </c>
    </row>
    <row r="100" spans="1:14" x14ac:dyDescent="0.4">
      <c r="A100" s="1">
        <v>94</v>
      </c>
      <c r="B100" s="11"/>
      <c r="C100" s="12"/>
      <c r="D100" s="12"/>
      <c r="E100" s="12"/>
      <c r="F100" s="12"/>
      <c r="G100" s="12"/>
      <c r="H100" s="13"/>
      <c r="I100" s="13"/>
      <c r="J100" s="14">
        <f t="shared" si="10"/>
        <v>0</v>
      </c>
      <c r="K100" s="2" t="str">
        <f t="shared" si="6"/>
        <v>ng</v>
      </c>
      <c r="L100" s="2" t="str">
        <f t="shared" si="7"/>
        <v>ok</v>
      </c>
      <c r="M100" s="2" t="str">
        <f t="shared" si="8"/>
        <v>ng</v>
      </c>
      <c r="N100" s="2" t="str">
        <f t="shared" si="9"/>
        <v/>
      </c>
    </row>
    <row r="101" spans="1:14" x14ac:dyDescent="0.4">
      <c r="A101" s="1">
        <v>95</v>
      </c>
      <c r="B101" s="11"/>
      <c r="C101" s="12"/>
      <c r="D101" s="12"/>
      <c r="E101" s="12"/>
      <c r="F101" s="12"/>
      <c r="G101" s="12"/>
      <c r="H101" s="13"/>
      <c r="I101" s="13"/>
      <c r="J101" s="14">
        <f t="shared" si="10"/>
        <v>0</v>
      </c>
      <c r="K101" s="2" t="str">
        <f t="shared" si="6"/>
        <v>ng</v>
      </c>
      <c r="L101" s="2" t="str">
        <f t="shared" si="7"/>
        <v>ok</v>
      </c>
      <c r="M101" s="2" t="str">
        <f t="shared" si="8"/>
        <v>ng</v>
      </c>
      <c r="N101" s="2" t="str">
        <f t="shared" si="9"/>
        <v/>
      </c>
    </row>
    <row r="102" spans="1:14" x14ac:dyDescent="0.4">
      <c r="A102" s="1">
        <v>96</v>
      </c>
      <c r="B102" s="11"/>
      <c r="C102" s="12"/>
      <c r="D102" s="12"/>
      <c r="E102" s="12"/>
      <c r="F102" s="12"/>
      <c r="G102" s="12"/>
      <c r="H102" s="13"/>
      <c r="I102" s="13"/>
      <c r="J102" s="14">
        <f t="shared" si="10"/>
        <v>0</v>
      </c>
      <c r="K102" s="2" t="str">
        <f t="shared" si="6"/>
        <v>ng</v>
      </c>
      <c r="L102" s="2" t="str">
        <f t="shared" si="7"/>
        <v>ok</v>
      </c>
      <c r="M102" s="2" t="str">
        <f t="shared" si="8"/>
        <v>ng</v>
      </c>
      <c r="N102" s="2" t="str">
        <f t="shared" si="9"/>
        <v/>
      </c>
    </row>
    <row r="103" spans="1:14" x14ac:dyDescent="0.4">
      <c r="A103" s="1">
        <v>97</v>
      </c>
      <c r="B103" s="11"/>
      <c r="C103" s="12"/>
      <c r="D103" s="12"/>
      <c r="E103" s="12"/>
      <c r="F103" s="12"/>
      <c r="G103" s="12"/>
      <c r="H103" s="13"/>
      <c r="I103" s="13"/>
      <c r="J103" s="14">
        <f t="shared" si="10"/>
        <v>0</v>
      </c>
      <c r="K103" s="2" t="str">
        <f t="shared" si="6"/>
        <v>ng</v>
      </c>
      <c r="L103" s="2" t="str">
        <f t="shared" si="7"/>
        <v>ok</v>
      </c>
      <c r="M103" s="2" t="str">
        <f t="shared" si="8"/>
        <v>ng</v>
      </c>
      <c r="N103" s="2" t="str">
        <f t="shared" si="9"/>
        <v/>
      </c>
    </row>
    <row r="104" spans="1:14" x14ac:dyDescent="0.4">
      <c r="A104" s="1">
        <v>98</v>
      </c>
      <c r="B104" s="11"/>
      <c r="C104" s="12"/>
      <c r="D104" s="12"/>
      <c r="E104" s="12"/>
      <c r="F104" s="12"/>
      <c r="G104" s="12"/>
      <c r="H104" s="13"/>
      <c r="I104" s="13"/>
      <c r="J104" s="14">
        <f t="shared" si="10"/>
        <v>0</v>
      </c>
      <c r="K104" s="2" t="str">
        <f t="shared" si="6"/>
        <v>ng</v>
      </c>
      <c r="L104" s="2" t="str">
        <f t="shared" si="7"/>
        <v>ok</v>
      </c>
      <c r="M104" s="2" t="str">
        <f t="shared" si="8"/>
        <v>ng</v>
      </c>
      <c r="N104" s="2" t="str">
        <f t="shared" si="9"/>
        <v/>
      </c>
    </row>
    <row r="105" spans="1:14" x14ac:dyDescent="0.4">
      <c r="A105" s="1">
        <v>99</v>
      </c>
      <c r="B105" s="11"/>
      <c r="C105" s="12"/>
      <c r="D105" s="12"/>
      <c r="E105" s="12"/>
      <c r="F105" s="12"/>
      <c r="G105" s="12"/>
      <c r="H105" s="13"/>
      <c r="I105" s="13"/>
      <c r="J105" s="14">
        <f t="shared" si="10"/>
        <v>0</v>
      </c>
      <c r="K105" s="2" t="str">
        <f t="shared" si="6"/>
        <v>ng</v>
      </c>
      <c r="L105" s="2" t="str">
        <f t="shared" si="7"/>
        <v>ok</v>
      </c>
      <c r="M105" s="2" t="str">
        <f t="shared" si="8"/>
        <v>ng</v>
      </c>
      <c r="N105" s="2" t="str">
        <f t="shared" si="9"/>
        <v/>
      </c>
    </row>
    <row r="106" spans="1:14" x14ac:dyDescent="0.4">
      <c r="A106" s="1">
        <v>100</v>
      </c>
      <c r="B106" s="11"/>
      <c r="C106" s="12"/>
      <c r="D106" s="12"/>
      <c r="E106" s="12"/>
      <c r="F106" s="12"/>
      <c r="G106" s="12"/>
      <c r="H106" s="13"/>
      <c r="I106" s="13"/>
      <c r="J106" s="14">
        <f t="shared" si="10"/>
        <v>0</v>
      </c>
      <c r="K106" s="2" t="str">
        <f t="shared" si="6"/>
        <v>ng</v>
      </c>
      <c r="L106" s="2" t="str">
        <f t="shared" si="7"/>
        <v>ok</v>
      </c>
      <c r="M106" s="2" t="str">
        <f t="shared" si="8"/>
        <v>ng</v>
      </c>
      <c r="N106" s="2" t="str">
        <f t="shared" si="9"/>
        <v/>
      </c>
    </row>
    <row r="107" spans="1:14" x14ac:dyDescent="0.4">
      <c r="A107" s="1">
        <v>101</v>
      </c>
      <c r="B107" s="11"/>
      <c r="C107" s="12"/>
      <c r="D107" s="12"/>
      <c r="E107" s="12"/>
      <c r="F107" s="12"/>
      <c r="G107" s="12"/>
      <c r="H107" s="13"/>
      <c r="I107" s="13"/>
      <c r="J107" s="14">
        <f t="shared" si="10"/>
        <v>0</v>
      </c>
      <c r="K107" s="2" t="str">
        <f t="shared" si="6"/>
        <v>ng</v>
      </c>
      <c r="L107" s="2" t="str">
        <f t="shared" si="7"/>
        <v>ok</v>
      </c>
      <c r="M107" s="2" t="str">
        <f t="shared" si="8"/>
        <v>ng</v>
      </c>
      <c r="N107" s="2" t="str">
        <f t="shared" si="9"/>
        <v/>
      </c>
    </row>
    <row r="108" spans="1:14" x14ac:dyDescent="0.4">
      <c r="A108" s="1">
        <v>102</v>
      </c>
      <c r="B108" s="11"/>
      <c r="C108" s="12"/>
      <c r="D108" s="12"/>
      <c r="E108" s="12"/>
      <c r="F108" s="12"/>
      <c r="G108" s="12"/>
      <c r="H108" s="13"/>
      <c r="I108" s="13"/>
      <c r="J108" s="14">
        <f t="shared" si="10"/>
        <v>0</v>
      </c>
      <c r="K108" s="2" t="str">
        <f t="shared" si="6"/>
        <v>ng</v>
      </c>
      <c r="L108" s="2" t="str">
        <f t="shared" si="7"/>
        <v>ok</v>
      </c>
      <c r="M108" s="2" t="str">
        <f t="shared" si="8"/>
        <v>ng</v>
      </c>
      <c r="N108" s="2" t="str">
        <f t="shared" si="9"/>
        <v/>
      </c>
    </row>
    <row r="109" spans="1:14" x14ac:dyDescent="0.4">
      <c r="A109" s="1">
        <v>103</v>
      </c>
      <c r="B109" s="11"/>
      <c r="C109" s="12"/>
      <c r="D109" s="12"/>
      <c r="E109" s="12"/>
      <c r="F109" s="12"/>
      <c r="G109" s="12"/>
      <c r="H109" s="13"/>
      <c r="I109" s="13"/>
      <c r="J109" s="14">
        <f t="shared" si="10"/>
        <v>0</v>
      </c>
      <c r="K109" s="2" t="str">
        <f t="shared" si="6"/>
        <v>ng</v>
      </c>
      <c r="L109" s="2" t="str">
        <f t="shared" si="7"/>
        <v>ok</v>
      </c>
      <c r="M109" s="2" t="str">
        <f t="shared" si="8"/>
        <v>ng</v>
      </c>
      <c r="N109" s="2" t="str">
        <f t="shared" si="9"/>
        <v/>
      </c>
    </row>
    <row r="110" spans="1:14" x14ac:dyDescent="0.4">
      <c r="A110" s="1">
        <v>104</v>
      </c>
      <c r="B110" s="11"/>
      <c r="C110" s="12"/>
      <c r="D110" s="12"/>
      <c r="E110" s="12"/>
      <c r="F110" s="12"/>
      <c r="G110" s="12"/>
      <c r="H110" s="13"/>
      <c r="I110" s="13"/>
      <c r="J110" s="14">
        <f t="shared" si="10"/>
        <v>0</v>
      </c>
      <c r="K110" s="2" t="str">
        <f t="shared" si="6"/>
        <v>ng</v>
      </c>
      <c r="L110" s="2" t="str">
        <f t="shared" si="7"/>
        <v>ok</v>
      </c>
      <c r="M110" s="2" t="str">
        <f t="shared" si="8"/>
        <v>ng</v>
      </c>
      <c r="N110" s="2" t="str">
        <f t="shared" si="9"/>
        <v/>
      </c>
    </row>
    <row r="111" spans="1:14" x14ac:dyDescent="0.4">
      <c r="A111" s="1">
        <v>105</v>
      </c>
      <c r="B111" s="11"/>
      <c r="C111" s="12"/>
      <c r="D111" s="12"/>
      <c r="E111" s="12"/>
      <c r="F111" s="12"/>
      <c r="G111" s="12"/>
      <c r="H111" s="13"/>
      <c r="I111" s="13"/>
      <c r="J111" s="14">
        <f t="shared" si="10"/>
        <v>0</v>
      </c>
      <c r="K111" s="2" t="str">
        <f t="shared" si="6"/>
        <v>ng</v>
      </c>
      <c r="L111" s="2" t="str">
        <f t="shared" si="7"/>
        <v>ok</v>
      </c>
      <c r="M111" s="2" t="str">
        <f t="shared" si="8"/>
        <v>ng</v>
      </c>
      <c r="N111" s="2" t="str">
        <f t="shared" si="9"/>
        <v/>
      </c>
    </row>
    <row r="112" spans="1:14" x14ac:dyDescent="0.4">
      <c r="A112" s="1">
        <v>106</v>
      </c>
      <c r="B112" s="11"/>
      <c r="C112" s="12"/>
      <c r="D112" s="12"/>
      <c r="E112" s="12"/>
      <c r="F112" s="12"/>
      <c r="G112" s="12"/>
      <c r="H112" s="13"/>
      <c r="I112" s="13"/>
      <c r="J112" s="14">
        <f t="shared" si="10"/>
        <v>0</v>
      </c>
      <c r="K112" s="2" t="str">
        <f t="shared" si="6"/>
        <v>ng</v>
      </c>
      <c r="L112" s="2" t="str">
        <f t="shared" si="7"/>
        <v>ok</v>
      </c>
      <c r="M112" s="2" t="str">
        <f t="shared" si="8"/>
        <v>ng</v>
      </c>
      <c r="N112" s="2" t="str">
        <f t="shared" si="9"/>
        <v/>
      </c>
    </row>
    <row r="113" spans="1:14" x14ac:dyDescent="0.4">
      <c r="A113" s="1">
        <v>107</v>
      </c>
      <c r="B113" s="11"/>
      <c r="C113" s="12"/>
      <c r="D113" s="12"/>
      <c r="E113" s="12"/>
      <c r="F113" s="12"/>
      <c r="G113" s="12"/>
      <c r="H113" s="13"/>
      <c r="I113" s="13"/>
      <c r="J113" s="14">
        <f t="shared" si="10"/>
        <v>0</v>
      </c>
      <c r="K113" s="2" t="str">
        <f t="shared" si="6"/>
        <v>ng</v>
      </c>
      <c r="L113" s="2" t="str">
        <f t="shared" si="7"/>
        <v>ok</v>
      </c>
      <c r="M113" s="2" t="str">
        <f t="shared" si="8"/>
        <v>ng</v>
      </c>
      <c r="N113" s="2" t="str">
        <f t="shared" si="9"/>
        <v/>
      </c>
    </row>
    <row r="114" spans="1:14" x14ac:dyDescent="0.4">
      <c r="A114" s="1">
        <v>108</v>
      </c>
      <c r="B114" s="11"/>
      <c r="C114" s="12"/>
      <c r="D114" s="12"/>
      <c r="E114" s="12"/>
      <c r="F114" s="12"/>
      <c r="G114" s="12"/>
      <c r="H114" s="13"/>
      <c r="I114" s="13"/>
      <c r="J114" s="14">
        <f t="shared" si="10"/>
        <v>0</v>
      </c>
      <c r="K114" s="2" t="str">
        <f t="shared" si="6"/>
        <v>ng</v>
      </c>
      <c r="L114" s="2" t="str">
        <f t="shared" si="7"/>
        <v>ok</v>
      </c>
      <c r="M114" s="2" t="str">
        <f t="shared" si="8"/>
        <v>ng</v>
      </c>
      <c r="N114" s="2" t="str">
        <f t="shared" si="9"/>
        <v/>
      </c>
    </row>
    <row r="115" spans="1:14" x14ac:dyDescent="0.4">
      <c r="A115" s="1">
        <v>109</v>
      </c>
      <c r="B115" s="11"/>
      <c r="C115" s="12"/>
      <c r="D115" s="12"/>
      <c r="E115" s="12"/>
      <c r="F115" s="12"/>
      <c r="G115" s="12"/>
      <c r="H115" s="13"/>
      <c r="I115" s="13"/>
      <c r="J115" s="14">
        <f t="shared" si="10"/>
        <v>0</v>
      </c>
      <c r="K115" s="2" t="str">
        <f t="shared" si="6"/>
        <v>ng</v>
      </c>
      <c r="L115" s="2" t="str">
        <f t="shared" si="7"/>
        <v>ok</v>
      </c>
      <c r="M115" s="2" t="str">
        <f t="shared" si="8"/>
        <v>ng</v>
      </c>
      <c r="N115" s="2" t="str">
        <f t="shared" si="9"/>
        <v/>
      </c>
    </row>
    <row r="116" spans="1:14" x14ac:dyDescent="0.4">
      <c r="A116" s="1">
        <v>110</v>
      </c>
      <c r="B116" s="11"/>
      <c r="C116" s="12"/>
      <c r="D116" s="12"/>
      <c r="E116" s="12"/>
      <c r="F116" s="12"/>
      <c r="G116" s="12"/>
      <c r="H116" s="13"/>
      <c r="I116" s="13"/>
      <c r="J116" s="14">
        <f t="shared" si="10"/>
        <v>0</v>
      </c>
      <c r="K116" s="2" t="str">
        <f t="shared" si="6"/>
        <v>ng</v>
      </c>
      <c r="L116" s="2" t="str">
        <f t="shared" si="7"/>
        <v>ok</v>
      </c>
      <c r="M116" s="2" t="str">
        <f t="shared" si="8"/>
        <v>ng</v>
      </c>
      <c r="N116" s="2" t="str">
        <f t="shared" si="9"/>
        <v/>
      </c>
    </row>
    <row r="117" spans="1:14" x14ac:dyDescent="0.4">
      <c r="A117" s="1">
        <v>111</v>
      </c>
      <c r="B117" s="11"/>
      <c r="C117" s="12"/>
      <c r="D117" s="12"/>
      <c r="E117" s="12"/>
      <c r="F117" s="12"/>
      <c r="G117" s="12"/>
      <c r="H117" s="13"/>
      <c r="I117" s="13"/>
      <c r="J117" s="14">
        <f t="shared" si="10"/>
        <v>0</v>
      </c>
      <c r="K117" s="2" t="str">
        <f t="shared" si="6"/>
        <v>ng</v>
      </c>
      <c r="L117" s="2" t="str">
        <f t="shared" si="7"/>
        <v>ok</v>
      </c>
      <c r="M117" s="2" t="str">
        <f t="shared" si="8"/>
        <v>ng</v>
      </c>
      <c r="N117" s="2" t="str">
        <f t="shared" si="9"/>
        <v/>
      </c>
    </row>
    <row r="118" spans="1:14" x14ac:dyDescent="0.4">
      <c r="A118" s="1">
        <v>112</v>
      </c>
      <c r="B118" s="11"/>
      <c r="C118" s="12"/>
      <c r="D118" s="12"/>
      <c r="E118" s="12"/>
      <c r="F118" s="12"/>
      <c r="G118" s="12"/>
      <c r="H118" s="13"/>
      <c r="I118" s="13"/>
      <c r="J118" s="14">
        <f t="shared" si="10"/>
        <v>0</v>
      </c>
      <c r="K118" s="2" t="str">
        <f t="shared" si="6"/>
        <v>ng</v>
      </c>
      <c r="L118" s="2" t="str">
        <f t="shared" si="7"/>
        <v>ok</v>
      </c>
      <c r="M118" s="2" t="str">
        <f t="shared" si="8"/>
        <v>ng</v>
      </c>
      <c r="N118" s="2" t="str">
        <f t="shared" si="9"/>
        <v/>
      </c>
    </row>
    <row r="119" spans="1:14" x14ac:dyDescent="0.4">
      <c r="A119" s="1">
        <v>113</v>
      </c>
      <c r="B119" s="11"/>
      <c r="C119" s="12"/>
      <c r="D119" s="12"/>
      <c r="E119" s="12"/>
      <c r="F119" s="12"/>
      <c r="G119" s="12"/>
      <c r="H119" s="13"/>
      <c r="I119" s="13"/>
      <c r="J119" s="14">
        <f t="shared" si="10"/>
        <v>0</v>
      </c>
      <c r="K119" s="2" t="str">
        <f t="shared" si="6"/>
        <v>ng</v>
      </c>
      <c r="L119" s="2" t="str">
        <f t="shared" si="7"/>
        <v>ok</v>
      </c>
      <c r="M119" s="2" t="str">
        <f t="shared" si="8"/>
        <v>ng</v>
      </c>
      <c r="N119" s="2" t="str">
        <f t="shared" si="9"/>
        <v/>
      </c>
    </row>
    <row r="120" spans="1:14" x14ac:dyDescent="0.4">
      <c r="A120" s="1">
        <v>114</v>
      </c>
      <c r="B120" s="11"/>
      <c r="C120" s="12"/>
      <c r="D120" s="12"/>
      <c r="E120" s="12"/>
      <c r="F120" s="12"/>
      <c r="G120" s="12"/>
      <c r="H120" s="13"/>
      <c r="I120" s="13"/>
      <c r="J120" s="14">
        <f t="shared" si="10"/>
        <v>0</v>
      </c>
      <c r="K120" s="2" t="str">
        <f t="shared" si="6"/>
        <v>ng</v>
      </c>
      <c r="L120" s="2" t="str">
        <f t="shared" si="7"/>
        <v>ok</v>
      </c>
      <c r="M120" s="2" t="str">
        <f t="shared" si="8"/>
        <v>ng</v>
      </c>
      <c r="N120" s="2" t="str">
        <f t="shared" si="9"/>
        <v/>
      </c>
    </row>
    <row r="121" spans="1:14" x14ac:dyDescent="0.4">
      <c r="A121" s="1">
        <v>115</v>
      </c>
      <c r="B121" s="11"/>
      <c r="C121" s="12"/>
      <c r="D121" s="12"/>
      <c r="E121" s="12"/>
      <c r="F121" s="12"/>
      <c r="G121" s="12"/>
      <c r="H121" s="13"/>
      <c r="I121" s="13"/>
      <c r="J121" s="14">
        <f t="shared" si="10"/>
        <v>0</v>
      </c>
      <c r="K121" s="2" t="str">
        <f t="shared" si="6"/>
        <v>ng</v>
      </c>
      <c r="L121" s="2" t="str">
        <f t="shared" si="7"/>
        <v>ok</v>
      </c>
      <c r="M121" s="2" t="str">
        <f t="shared" si="8"/>
        <v>ng</v>
      </c>
      <c r="N121" s="2" t="str">
        <f t="shared" si="9"/>
        <v/>
      </c>
    </row>
    <row r="122" spans="1:14" x14ac:dyDescent="0.4">
      <c r="A122" s="1">
        <v>116</v>
      </c>
      <c r="B122" s="11"/>
      <c r="C122" s="12"/>
      <c r="D122" s="12"/>
      <c r="E122" s="12"/>
      <c r="F122" s="12"/>
      <c r="G122" s="12"/>
      <c r="H122" s="13"/>
      <c r="I122" s="13"/>
      <c r="J122" s="14">
        <f t="shared" si="10"/>
        <v>0</v>
      </c>
      <c r="K122" s="2" t="str">
        <f t="shared" si="6"/>
        <v>ng</v>
      </c>
      <c r="L122" s="2" t="str">
        <f t="shared" si="7"/>
        <v>ok</v>
      </c>
      <c r="M122" s="2" t="str">
        <f t="shared" si="8"/>
        <v>ng</v>
      </c>
      <c r="N122" s="2" t="str">
        <f t="shared" si="9"/>
        <v/>
      </c>
    </row>
    <row r="123" spans="1:14" x14ac:dyDescent="0.4">
      <c r="A123" s="1">
        <v>117</v>
      </c>
      <c r="B123" s="11"/>
      <c r="C123" s="12"/>
      <c r="D123" s="12"/>
      <c r="E123" s="12"/>
      <c r="F123" s="12"/>
      <c r="G123" s="12"/>
      <c r="H123" s="13"/>
      <c r="I123" s="13"/>
      <c r="J123" s="14">
        <f t="shared" si="10"/>
        <v>0</v>
      </c>
      <c r="K123" s="2" t="str">
        <f t="shared" si="6"/>
        <v>ng</v>
      </c>
      <c r="L123" s="2" t="str">
        <f t="shared" si="7"/>
        <v>ok</v>
      </c>
      <c r="M123" s="2" t="str">
        <f t="shared" si="8"/>
        <v>ng</v>
      </c>
      <c r="N123" s="2" t="str">
        <f t="shared" si="9"/>
        <v/>
      </c>
    </row>
    <row r="124" spans="1:14" x14ac:dyDescent="0.4">
      <c r="A124" s="1">
        <v>118</v>
      </c>
      <c r="B124" s="11"/>
      <c r="C124" s="12"/>
      <c r="D124" s="12"/>
      <c r="E124" s="12"/>
      <c r="F124" s="12"/>
      <c r="G124" s="12"/>
      <c r="H124" s="13"/>
      <c r="I124" s="13"/>
      <c r="J124" s="14">
        <f t="shared" si="10"/>
        <v>0</v>
      </c>
      <c r="K124" s="2" t="str">
        <f t="shared" si="6"/>
        <v>ng</v>
      </c>
      <c r="L124" s="2" t="str">
        <f t="shared" si="7"/>
        <v>ok</v>
      </c>
      <c r="M124" s="2" t="str">
        <f t="shared" si="8"/>
        <v>ng</v>
      </c>
      <c r="N124" s="2" t="str">
        <f t="shared" si="9"/>
        <v/>
      </c>
    </row>
    <row r="125" spans="1:14" x14ac:dyDescent="0.4">
      <c r="A125" s="1">
        <v>119</v>
      </c>
      <c r="B125" s="11"/>
      <c r="C125" s="12"/>
      <c r="D125" s="12"/>
      <c r="E125" s="12"/>
      <c r="F125" s="12"/>
      <c r="G125" s="12"/>
      <c r="H125" s="13"/>
      <c r="I125" s="13"/>
      <c r="J125" s="14">
        <f t="shared" si="10"/>
        <v>0</v>
      </c>
      <c r="K125" s="2" t="str">
        <f t="shared" si="6"/>
        <v>ng</v>
      </c>
      <c r="L125" s="2" t="str">
        <f t="shared" si="7"/>
        <v>ok</v>
      </c>
      <c r="M125" s="2" t="str">
        <f t="shared" si="8"/>
        <v>ng</v>
      </c>
      <c r="N125" s="2" t="str">
        <f t="shared" si="9"/>
        <v/>
      </c>
    </row>
    <row r="126" spans="1:14" x14ac:dyDescent="0.4">
      <c r="A126" s="1">
        <v>120</v>
      </c>
      <c r="B126" s="11"/>
      <c r="C126" s="12"/>
      <c r="D126" s="12"/>
      <c r="E126" s="12"/>
      <c r="F126" s="12"/>
      <c r="G126" s="12"/>
      <c r="H126" s="13"/>
      <c r="I126" s="13"/>
      <c r="J126" s="14">
        <f t="shared" si="10"/>
        <v>0</v>
      </c>
      <c r="K126" s="2" t="str">
        <f t="shared" si="6"/>
        <v>ng</v>
      </c>
      <c r="L126" s="2" t="str">
        <f t="shared" si="7"/>
        <v>ok</v>
      </c>
      <c r="M126" s="2" t="str">
        <f t="shared" si="8"/>
        <v>ng</v>
      </c>
      <c r="N126" s="2" t="str">
        <f t="shared" si="9"/>
        <v/>
      </c>
    </row>
    <row r="127" spans="1:14" x14ac:dyDescent="0.4">
      <c r="A127" s="1">
        <v>121</v>
      </c>
      <c r="B127" s="11"/>
      <c r="C127" s="12"/>
      <c r="D127" s="12"/>
      <c r="E127" s="12"/>
      <c r="F127" s="12"/>
      <c r="G127" s="12"/>
      <c r="H127" s="13"/>
      <c r="I127" s="13"/>
      <c r="J127" s="14">
        <f t="shared" si="10"/>
        <v>0</v>
      </c>
      <c r="K127" s="2" t="str">
        <f t="shared" si="6"/>
        <v>ng</v>
      </c>
      <c r="L127" s="2" t="str">
        <f t="shared" si="7"/>
        <v>ok</v>
      </c>
      <c r="M127" s="2" t="str">
        <f t="shared" si="8"/>
        <v>ng</v>
      </c>
      <c r="N127" s="2" t="str">
        <f t="shared" si="9"/>
        <v/>
      </c>
    </row>
    <row r="128" spans="1:14" x14ac:dyDescent="0.4">
      <c r="A128" s="1">
        <v>122</v>
      </c>
      <c r="B128" s="11"/>
      <c r="C128" s="12"/>
      <c r="D128" s="12"/>
      <c r="E128" s="12"/>
      <c r="F128" s="12"/>
      <c r="G128" s="12"/>
      <c r="H128" s="13"/>
      <c r="I128" s="13"/>
      <c r="J128" s="14">
        <f t="shared" si="10"/>
        <v>0</v>
      </c>
      <c r="K128" s="2" t="str">
        <f t="shared" si="6"/>
        <v>ng</v>
      </c>
      <c r="L128" s="2" t="str">
        <f t="shared" si="7"/>
        <v>ok</v>
      </c>
      <c r="M128" s="2" t="str">
        <f t="shared" si="8"/>
        <v>ng</v>
      </c>
      <c r="N128" s="2" t="str">
        <f t="shared" si="9"/>
        <v/>
      </c>
    </row>
    <row r="129" spans="1:14" x14ac:dyDescent="0.4">
      <c r="A129" s="1">
        <v>123</v>
      </c>
      <c r="B129" s="11"/>
      <c r="C129" s="12"/>
      <c r="D129" s="12"/>
      <c r="E129" s="12"/>
      <c r="F129" s="12"/>
      <c r="G129" s="12"/>
      <c r="H129" s="13"/>
      <c r="I129" s="13"/>
      <c r="J129" s="14">
        <f t="shared" si="10"/>
        <v>0</v>
      </c>
      <c r="K129" s="2" t="str">
        <f t="shared" si="6"/>
        <v>ng</v>
      </c>
      <c r="L129" s="2" t="str">
        <f t="shared" si="7"/>
        <v>ok</v>
      </c>
      <c r="M129" s="2" t="str">
        <f t="shared" si="8"/>
        <v>ng</v>
      </c>
      <c r="N129" s="2" t="str">
        <f t="shared" si="9"/>
        <v/>
      </c>
    </row>
    <row r="130" spans="1:14" x14ac:dyDescent="0.4">
      <c r="A130" s="1">
        <v>124</v>
      </c>
      <c r="B130" s="11"/>
      <c r="C130" s="12"/>
      <c r="D130" s="12"/>
      <c r="E130" s="12"/>
      <c r="F130" s="12"/>
      <c r="G130" s="12"/>
      <c r="H130" s="13"/>
      <c r="I130" s="13"/>
      <c r="J130" s="14">
        <f t="shared" si="10"/>
        <v>0</v>
      </c>
      <c r="K130" s="2" t="str">
        <f t="shared" si="6"/>
        <v>ng</v>
      </c>
      <c r="L130" s="2" t="str">
        <f t="shared" si="7"/>
        <v>ok</v>
      </c>
      <c r="M130" s="2" t="str">
        <f t="shared" si="8"/>
        <v>ng</v>
      </c>
      <c r="N130" s="2" t="str">
        <f t="shared" si="9"/>
        <v/>
      </c>
    </row>
    <row r="131" spans="1:14" x14ac:dyDescent="0.4">
      <c r="A131" s="1">
        <v>125</v>
      </c>
      <c r="B131" s="11"/>
      <c r="C131" s="12"/>
      <c r="D131" s="12"/>
      <c r="E131" s="12"/>
      <c r="F131" s="12"/>
      <c r="G131" s="12"/>
      <c r="H131" s="13"/>
      <c r="I131" s="13"/>
      <c r="J131" s="14">
        <f t="shared" si="10"/>
        <v>0</v>
      </c>
      <c r="K131" s="2" t="str">
        <f t="shared" si="6"/>
        <v>ng</v>
      </c>
      <c r="L131" s="2" t="str">
        <f t="shared" si="7"/>
        <v>ok</v>
      </c>
      <c r="M131" s="2" t="str">
        <f t="shared" si="8"/>
        <v>ng</v>
      </c>
      <c r="N131" s="2" t="str">
        <f t="shared" si="9"/>
        <v/>
      </c>
    </row>
    <row r="132" spans="1:14" x14ac:dyDescent="0.4">
      <c r="A132" s="1">
        <v>126</v>
      </c>
      <c r="B132" s="11"/>
      <c r="C132" s="12"/>
      <c r="D132" s="12"/>
      <c r="E132" s="12"/>
      <c r="F132" s="12"/>
      <c r="G132" s="12"/>
      <c r="H132" s="13"/>
      <c r="I132" s="13"/>
      <c r="J132" s="14">
        <f t="shared" si="10"/>
        <v>0</v>
      </c>
      <c r="K132" s="2" t="str">
        <f t="shared" si="6"/>
        <v>ng</v>
      </c>
      <c r="L132" s="2" t="str">
        <f t="shared" si="7"/>
        <v>ok</v>
      </c>
      <c r="M132" s="2" t="str">
        <f t="shared" si="8"/>
        <v>ng</v>
      </c>
      <c r="N132" s="2" t="str">
        <f t="shared" si="9"/>
        <v/>
      </c>
    </row>
    <row r="133" spans="1:14" x14ac:dyDescent="0.4">
      <c r="A133" s="1">
        <v>127</v>
      </c>
      <c r="B133" s="11"/>
      <c r="C133" s="12"/>
      <c r="D133" s="12"/>
      <c r="E133" s="12"/>
      <c r="F133" s="12"/>
      <c r="G133" s="12"/>
      <c r="H133" s="13"/>
      <c r="I133" s="13"/>
      <c r="J133" s="14">
        <f t="shared" si="10"/>
        <v>0</v>
      </c>
      <c r="K133" s="2" t="str">
        <f t="shared" si="6"/>
        <v>ng</v>
      </c>
      <c r="L133" s="2" t="str">
        <f t="shared" si="7"/>
        <v>ok</v>
      </c>
      <c r="M133" s="2" t="str">
        <f t="shared" si="8"/>
        <v>ng</v>
      </c>
      <c r="N133" s="2" t="str">
        <f t="shared" si="9"/>
        <v/>
      </c>
    </row>
    <row r="134" spans="1:14" x14ac:dyDescent="0.4">
      <c r="A134" s="1">
        <v>128</v>
      </c>
      <c r="B134" s="11"/>
      <c r="C134" s="12"/>
      <c r="D134" s="12"/>
      <c r="E134" s="12"/>
      <c r="F134" s="12"/>
      <c r="G134" s="12"/>
      <c r="H134" s="13"/>
      <c r="I134" s="13"/>
      <c r="J134" s="14">
        <f t="shared" si="10"/>
        <v>0</v>
      </c>
      <c r="K134" s="2" t="str">
        <f t="shared" si="6"/>
        <v>ng</v>
      </c>
      <c r="L134" s="2" t="str">
        <f t="shared" si="7"/>
        <v>ok</v>
      </c>
      <c r="M134" s="2" t="str">
        <f t="shared" si="8"/>
        <v>ng</v>
      </c>
      <c r="N134" s="2" t="str">
        <f t="shared" si="9"/>
        <v/>
      </c>
    </row>
    <row r="135" spans="1:14" x14ac:dyDescent="0.4">
      <c r="A135" s="1">
        <v>129</v>
      </c>
      <c r="B135" s="11"/>
      <c r="C135" s="12"/>
      <c r="D135" s="12"/>
      <c r="E135" s="12"/>
      <c r="F135" s="12"/>
      <c r="G135" s="12"/>
      <c r="H135" s="13"/>
      <c r="I135" s="13"/>
      <c r="J135" s="14">
        <f t="shared" si="10"/>
        <v>0</v>
      </c>
      <c r="K135" s="2" t="str">
        <f t="shared" si="6"/>
        <v>ng</v>
      </c>
      <c r="L135" s="2" t="str">
        <f t="shared" si="7"/>
        <v>ok</v>
      </c>
      <c r="M135" s="2" t="str">
        <f t="shared" si="8"/>
        <v>ng</v>
      </c>
      <c r="N135" s="2" t="str">
        <f t="shared" si="9"/>
        <v/>
      </c>
    </row>
    <row r="136" spans="1:14" x14ac:dyDescent="0.4">
      <c r="A136" s="1">
        <v>130</v>
      </c>
      <c r="B136" s="11"/>
      <c r="C136" s="12"/>
      <c r="D136" s="12"/>
      <c r="E136" s="12"/>
      <c r="F136" s="12"/>
      <c r="G136" s="12"/>
      <c r="H136" s="13"/>
      <c r="I136" s="13"/>
      <c r="J136" s="14">
        <f t="shared" si="10"/>
        <v>0</v>
      </c>
      <c r="K136" s="2" t="str">
        <f t="shared" ref="K136:K199" si="11">IF(B136="","ng","ok")</f>
        <v>ng</v>
      </c>
      <c r="L136" s="2" t="str">
        <f t="shared" ref="L136:L199" si="12">IF(AND(H136&gt;0,I136&gt;0),"ng","ok")</f>
        <v>ok</v>
      </c>
      <c r="M136" s="2" t="str">
        <f t="shared" ref="M136:M199" si="13">IF(AND(K136="ok",L136="ok"),"ok","ng")</f>
        <v>ng</v>
      </c>
      <c r="N136" s="2" t="str">
        <f t="shared" ref="N136:N199" si="14">IF(H136&gt;0,1,IF(I136&gt;0,-1,""))</f>
        <v/>
      </c>
    </row>
    <row r="137" spans="1:14" x14ac:dyDescent="0.4">
      <c r="A137" s="1">
        <v>131</v>
      </c>
      <c r="B137" s="11"/>
      <c r="C137" s="12"/>
      <c r="D137" s="12"/>
      <c r="E137" s="12"/>
      <c r="F137" s="12"/>
      <c r="G137" s="12"/>
      <c r="H137" s="13"/>
      <c r="I137" s="13"/>
      <c r="J137" s="14">
        <f t="shared" si="10"/>
        <v>0</v>
      </c>
      <c r="K137" s="2" t="str">
        <f t="shared" si="11"/>
        <v>ng</v>
      </c>
      <c r="L137" s="2" t="str">
        <f t="shared" si="12"/>
        <v>ok</v>
      </c>
      <c r="M137" s="2" t="str">
        <f t="shared" si="13"/>
        <v>ng</v>
      </c>
      <c r="N137" s="2" t="str">
        <f t="shared" si="14"/>
        <v/>
      </c>
    </row>
    <row r="138" spans="1:14" x14ac:dyDescent="0.4">
      <c r="A138" s="1">
        <v>132</v>
      </c>
      <c r="B138" s="11"/>
      <c r="C138" s="12"/>
      <c r="D138" s="12"/>
      <c r="E138" s="12"/>
      <c r="F138" s="12"/>
      <c r="G138" s="12"/>
      <c r="H138" s="13"/>
      <c r="I138" s="13"/>
      <c r="J138" s="14">
        <f t="shared" si="10"/>
        <v>0</v>
      </c>
      <c r="K138" s="2" t="str">
        <f t="shared" si="11"/>
        <v>ng</v>
      </c>
      <c r="L138" s="2" t="str">
        <f t="shared" si="12"/>
        <v>ok</v>
      </c>
      <c r="M138" s="2" t="str">
        <f t="shared" si="13"/>
        <v>ng</v>
      </c>
      <c r="N138" s="2" t="str">
        <f t="shared" si="14"/>
        <v/>
      </c>
    </row>
    <row r="139" spans="1:14" x14ac:dyDescent="0.4">
      <c r="A139" s="1">
        <v>133</v>
      </c>
      <c r="B139" s="11"/>
      <c r="C139" s="12"/>
      <c r="D139" s="12"/>
      <c r="E139" s="12"/>
      <c r="F139" s="12"/>
      <c r="G139" s="12"/>
      <c r="H139" s="13"/>
      <c r="I139" s="13"/>
      <c r="J139" s="14">
        <f t="shared" ref="J139:J202" si="15">J138+H139-I139</f>
        <v>0</v>
      </c>
      <c r="K139" s="2" t="str">
        <f t="shared" si="11"/>
        <v>ng</v>
      </c>
      <c r="L139" s="2" t="str">
        <f t="shared" si="12"/>
        <v>ok</v>
      </c>
      <c r="M139" s="2" t="str">
        <f t="shared" si="13"/>
        <v>ng</v>
      </c>
      <c r="N139" s="2" t="str">
        <f t="shared" si="14"/>
        <v/>
      </c>
    </row>
    <row r="140" spans="1:14" x14ac:dyDescent="0.4">
      <c r="A140" s="1">
        <v>134</v>
      </c>
      <c r="B140" s="11"/>
      <c r="C140" s="12"/>
      <c r="D140" s="12"/>
      <c r="E140" s="12"/>
      <c r="F140" s="12"/>
      <c r="G140" s="12"/>
      <c r="H140" s="13"/>
      <c r="I140" s="13"/>
      <c r="J140" s="14">
        <f t="shared" si="15"/>
        <v>0</v>
      </c>
      <c r="K140" s="2" t="str">
        <f t="shared" si="11"/>
        <v>ng</v>
      </c>
      <c r="L140" s="2" t="str">
        <f t="shared" si="12"/>
        <v>ok</v>
      </c>
      <c r="M140" s="2" t="str">
        <f t="shared" si="13"/>
        <v>ng</v>
      </c>
      <c r="N140" s="2" t="str">
        <f t="shared" si="14"/>
        <v/>
      </c>
    </row>
    <row r="141" spans="1:14" x14ac:dyDescent="0.4">
      <c r="A141" s="1">
        <v>135</v>
      </c>
      <c r="B141" s="11"/>
      <c r="C141" s="12"/>
      <c r="D141" s="12"/>
      <c r="E141" s="12"/>
      <c r="F141" s="12"/>
      <c r="G141" s="12"/>
      <c r="H141" s="13"/>
      <c r="I141" s="13"/>
      <c r="J141" s="14">
        <f t="shared" si="15"/>
        <v>0</v>
      </c>
      <c r="K141" s="2" t="str">
        <f t="shared" si="11"/>
        <v>ng</v>
      </c>
      <c r="L141" s="2" t="str">
        <f t="shared" si="12"/>
        <v>ok</v>
      </c>
      <c r="M141" s="2" t="str">
        <f t="shared" si="13"/>
        <v>ng</v>
      </c>
      <c r="N141" s="2" t="str">
        <f t="shared" si="14"/>
        <v/>
      </c>
    </row>
    <row r="142" spans="1:14" x14ac:dyDescent="0.4">
      <c r="A142" s="1">
        <v>136</v>
      </c>
      <c r="B142" s="11"/>
      <c r="C142" s="12"/>
      <c r="D142" s="12"/>
      <c r="E142" s="12"/>
      <c r="F142" s="12"/>
      <c r="G142" s="12"/>
      <c r="H142" s="13"/>
      <c r="I142" s="13"/>
      <c r="J142" s="14">
        <f t="shared" si="15"/>
        <v>0</v>
      </c>
      <c r="K142" s="2" t="str">
        <f t="shared" si="11"/>
        <v>ng</v>
      </c>
      <c r="L142" s="2" t="str">
        <f t="shared" si="12"/>
        <v>ok</v>
      </c>
      <c r="M142" s="2" t="str">
        <f t="shared" si="13"/>
        <v>ng</v>
      </c>
      <c r="N142" s="2" t="str">
        <f t="shared" si="14"/>
        <v/>
      </c>
    </row>
    <row r="143" spans="1:14" x14ac:dyDescent="0.4">
      <c r="A143" s="1">
        <v>137</v>
      </c>
      <c r="B143" s="11"/>
      <c r="C143" s="12"/>
      <c r="D143" s="12"/>
      <c r="E143" s="12"/>
      <c r="F143" s="12"/>
      <c r="G143" s="12"/>
      <c r="H143" s="13"/>
      <c r="I143" s="13"/>
      <c r="J143" s="14">
        <f t="shared" si="15"/>
        <v>0</v>
      </c>
      <c r="K143" s="2" t="str">
        <f t="shared" si="11"/>
        <v>ng</v>
      </c>
      <c r="L143" s="2" t="str">
        <f t="shared" si="12"/>
        <v>ok</v>
      </c>
      <c r="M143" s="2" t="str">
        <f t="shared" si="13"/>
        <v>ng</v>
      </c>
      <c r="N143" s="2" t="str">
        <f t="shared" si="14"/>
        <v/>
      </c>
    </row>
    <row r="144" spans="1:14" x14ac:dyDescent="0.4">
      <c r="A144" s="1">
        <v>138</v>
      </c>
      <c r="B144" s="11"/>
      <c r="C144" s="12"/>
      <c r="D144" s="12"/>
      <c r="E144" s="12"/>
      <c r="F144" s="12"/>
      <c r="G144" s="12"/>
      <c r="H144" s="13"/>
      <c r="I144" s="13"/>
      <c r="J144" s="14">
        <f t="shared" si="15"/>
        <v>0</v>
      </c>
      <c r="K144" s="2" t="str">
        <f t="shared" si="11"/>
        <v>ng</v>
      </c>
      <c r="L144" s="2" t="str">
        <f t="shared" si="12"/>
        <v>ok</v>
      </c>
      <c r="M144" s="2" t="str">
        <f t="shared" si="13"/>
        <v>ng</v>
      </c>
      <c r="N144" s="2" t="str">
        <f t="shared" si="14"/>
        <v/>
      </c>
    </row>
    <row r="145" spans="1:14" x14ac:dyDescent="0.4">
      <c r="A145" s="1">
        <v>139</v>
      </c>
      <c r="B145" s="11"/>
      <c r="C145" s="12"/>
      <c r="D145" s="12"/>
      <c r="E145" s="12"/>
      <c r="F145" s="12"/>
      <c r="G145" s="12"/>
      <c r="H145" s="13"/>
      <c r="I145" s="13"/>
      <c r="J145" s="14">
        <f t="shared" si="15"/>
        <v>0</v>
      </c>
      <c r="K145" s="2" t="str">
        <f t="shared" si="11"/>
        <v>ng</v>
      </c>
      <c r="L145" s="2" t="str">
        <f t="shared" si="12"/>
        <v>ok</v>
      </c>
      <c r="M145" s="2" t="str">
        <f t="shared" si="13"/>
        <v>ng</v>
      </c>
      <c r="N145" s="2" t="str">
        <f t="shared" si="14"/>
        <v/>
      </c>
    </row>
    <row r="146" spans="1:14" x14ac:dyDescent="0.4">
      <c r="A146" s="1">
        <v>140</v>
      </c>
      <c r="B146" s="11"/>
      <c r="C146" s="12"/>
      <c r="D146" s="12"/>
      <c r="E146" s="12"/>
      <c r="F146" s="12"/>
      <c r="G146" s="12"/>
      <c r="H146" s="13"/>
      <c r="I146" s="13"/>
      <c r="J146" s="14">
        <f t="shared" si="15"/>
        <v>0</v>
      </c>
      <c r="K146" s="2" t="str">
        <f t="shared" si="11"/>
        <v>ng</v>
      </c>
      <c r="L146" s="2" t="str">
        <f t="shared" si="12"/>
        <v>ok</v>
      </c>
      <c r="M146" s="2" t="str">
        <f t="shared" si="13"/>
        <v>ng</v>
      </c>
      <c r="N146" s="2" t="str">
        <f t="shared" si="14"/>
        <v/>
      </c>
    </row>
    <row r="147" spans="1:14" x14ac:dyDescent="0.4">
      <c r="A147" s="1">
        <v>141</v>
      </c>
      <c r="B147" s="11"/>
      <c r="C147" s="12"/>
      <c r="D147" s="12"/>
      <c r="E147" s="12"/>
      <c r="F147" s="12"/>
      <c r="G147" s="12"/>
      <c r="H147" s="13"/>
      <c r="I147" s="13"/>
      <c r="J147" s="14">
        <f t="shared" si="15"/>
        <v>0</v>
      </c>
      <c r="K147" s="2" t="str">
        <f t="shared" si="11"/>
        <v>ng</v>
      </c>
      <c r="L147" s="2" t="str">
        <f t="shared" si="12"/>
        <v>ok</v>
      </c>
      <c r="M147" s="2" t="str">
        <f t="shared" si="13"/>
        <v>ng</v>
      </c>
      <c r="N147" s="2" t="str">
        <f t="shared" si="14"/>
        <v/>
      </c>
    </row>
    <row r="148" spans="1:14" x14ac:dyDescent="0.4">
      <c r="A148" s="1">
        <v>142</v>
      </c>
      <c r="B148" s="11"/>
      <c r="C148" s="12"/>
      <c r="D148" s="12"/>
      <c r="E148" s="12"/>
      <c r="F148" s="12"/>
      <c r="G148" s="12"/>
      <c r="H148" s="13"/>
      <c r="I148" s="13"/>
      <c r="J148" s="14">
        <f t="shared" si="15"/>
        <v>0</v>
      </c>
      <c r="K148" s="2" t="str">
        <f t="shared" si="11"/>
        <v>ng</v>
      </c>
      <c r="L148" s="2" t="str">
        <f t="shared" si="12"/>
        <v>ok</v>
      </c>
      <c r="M148" s="2" t="str">
        <f t="shared" si="13"/>
        <v>ng</v>
      </c>
      <c r="N148" s="2" t="str">
        <f t="shared" si="14"/>
        <v/>
      </c>
    </row>
    <row r="149" spans="1:14" x14ac:dyDescent="0.4">
      <c r="A149" s="1">
        <v>143</v>
      </c>
      <c r="B149" s="11"/>
      <c r="C149" s="12"/>
      <c r="D149" s="12"/>
      <c r="E149" s="12"/>
      <c r="F149" s="12"/>
      <c r="G149" s="12"/>
      <c r="H149" s="13"/>
      <c r="I149" s="13"/>
      <c r="J149" s="14">
        <f t="shared" si="15"/>
        <v>0</v>
      </c>
      <c r="K149" s="2" t="str">
        <f t="shared" si="11"/>
        <v>ng</v>
      </c>
      <c r="L149" s="2" t="str">
        <f t="shared" si="12"/>
        <v>ok</v>
      </c>
      <c r="M149" s="2" t="str">
        <f t="shared" si="13"/>
        <v>ng</v>
      </c>
      <c r="N149" s="2" t="str">
        <f t="shared" si="14"/>
        <v/>
      </c>
    </row>
    <row r="150" spans="1:14" x14ac:dyDescent="0.4">
      <c r="A150" s="1">
        <v>144</v>
      </c>
      <c r="B150" s="11"/>
      <c r="C150" s="12"/>
      <c r="D150" s="12"/>
      <c r="E150" s="12"/>
      <c r="F150" s="12"/>
      <c r="G150" s="12"/>
      <c r="H150" s="13"/>
      <c r="I150" s="13"/>
      <c r="J150" s="14">
        <f t="shared" si="15"/>
        <v>0</v>
      </c>
      <c r="K150" s="2" t="str">
        <f t="shared" si="11"/>
        <v>ng</v>
      </c>
      <c r="L150" s="2" t="str">
        <f t="shared" si="12"/>
        <v>ok</v>
      </c>
      <c r="M150" s="2" t="str">
        <f t="shared" si="13"/>
        <v>ng</v>
      </c>
      <c r="N150" s="2" t="str">
        <f t="shared" si="14"/>
        <v/>
      </c>
    </row>
    <row r="151" spans="1:14" x14ac:dyDescent="0.4">
      <c r="A151" s="1">
        <v>145</v>
      </c>
      <c r="B151" s="11"/>
      <c r="C151" s="12"/>
      <c r="D151" s="12"/>
      <c r="E151" s="12"/>
      <c r="F151" s="12"/>
      <c r="G151" s="12"/>
      <c r="H151" s="13"/>
      <c r="I151" s="13"/>
      <c r="J151" s="14">
        <f t="shared" si="15"/>
        <v>0</v>
      </c>
      <c r="K151" s="2" t="str">
        <f t="shared" si="11"/>
        <v>ng</v>
      </c>
      <c r="L151" s="2" t="str">
        <f t="shared" si="12"/>
        <v>ok</v>
      </c>
      <c r="M151" s="2" t="str">
        <f t="shared" si="13"/>
        <v>ng</v>
      </c>
      <c r="N151" s="2" t="str">
        <f t="shared" si="14"/>
        <v/>
      </c>
    </row>
    <row r="152" spans="1:14" x14ac:dyDescent="0.4">
      <c r="A152" s="1">
        <v>146</v>
      </c>
      <c r="B152" s="11"/>
      <c r="C152" s="12"/>
      <c r="D152" s="12"/>
      <c r="E152" s="12"/>
      <c r="F152" s="12"/>
      <c r="G152" s="12"/>
      <c r="H152" s="13"/>
      <c r="I152" s="13"/>
      <c r="J152" s="14">
        <f t="shared" si="15"/>
        <v>0</v>
      </c>
      <c r="K152" s="2" t="str">
        <f t="shared" si="11"/>
        <v>ng</v>
      </c>
      <c r="L152" s="2" t="str">
        <f t="shared" si="12"/>
        <v>ok</v>
      </c>
      <c r="M152" s="2" t="str">
        <f t="shared" si="13"/>
        <v>ng</v>
      </c>
      <c r="N152" s="2" t="str">
        <f t="shared" si="14"/>
        <v/>
      </c>
    </row>
    <row r="153" spans="1:14" x14ac:dyDescent="0.4">
      <c r="A153" s="1">
        <v>147</v>
      </c>
      <c r="B153" s="11"/>
      <c r="C153" s="12"/>
      <c r="D153" s="12"/>
      <c r="E153" s="12"/>
      <c r="F153" s="12"/>
      <c r="G153" s="12"/>
      <c r="H153" s="13"/>
      <c r="I153" s="13"/>
      <c r="J153" s="14">
        <f t="shared" si="15"/>
        <v>0</v>
      </c>
      <c r="K153" s="2" t="str">
        <f t="shared" si="11"/>
        <v>ng</v>
      </c>
      <c r="L153" s="2" t="str">
        <f t="shared" si="12"/>
        <v>ok</v>
      </c>
      <c r="M153" s="2" t="str">
        <f t="shared" si="13"/>
        <v>ng</v>
      </c>
      <c r="N153" s="2" t="str">
        <f t="shared" si="14"/>
        <v/>
      </c>
    </row>
    <row r="154" spans="1:14" x14ac:dyDescent="0.4">
      <c r="A154" s="1">
        <v>148</v>
      </c>
      <c r="B154" s="11"/>
      <c r="C154" s="12"/>
      <c r="D154" s="12"/>
      <c r="E154" s="12"/>
      <c r="F154" s="12"/>
      <c r="G154" s="12"/>
      <c r="H154" s="13"/>
      <c r="I154" s="13"/>
      <c r="J154" s="14">
        <f t="shared" si="15"/>
        <v>0</v>
      </c>
      <c r="K154" s="2" t="str">
        <f t="shared" si="11"/>
        <v>ng</v>
      </c>
      <c r="L154" s="2" t="str">
        <f t="shared" si="12"/>
        <v>ok</v>
      </c>
      <c r="M154" s="2" t="str">
        <f t="shared" si="13"/>
        <v>ng</v>
      </c>
      <c r="N154" s="2" t="str">
        <f t="shared" si="14"/>
        <v/>
      </c>
    </row>
    <row r="155" spans="1:14" x14ac:dyDescent="0.4">
      <c r="A155" s="1">
        <v>149</v>
      </c>
      <c r="B155" s="11"/>
      <c r="C155" s="12"/>
      <c r="D155" s="12"/>
      <c r="E155" s="12"/>
      <c r="F155" s="12"/>
      <c r="G155" s="12"/>
      <c r="H155" s="13"/>
      <c r="I155" s="13"/>
      <c r="J155" s="14">
        <f t="shared" si="15"/>
        <v>0</v>
      </c>
      <c r="K155" s="2" t="str">
        <f t="shared" si="11"/>
        <v>ng</v>
      </c>
      <c r="L155" s="2" t="str">
        <f t="shared" si="12"/>
        <v>ok</v>
      </c>
      <c r="M155" s="2" t="str">
        <f t="shared" si="13"/>
        <v>ng</v>
      </c>
      <c r="N155" s="2" t="str">
        <f t="shared" si="14"/>
        <v/>
      </c>
    </row>
    <row r="156" spans="1:14" x14ac:dyDescent="0.4">
      <c r="A156" s="1">
        <v>150</v>
      </c>
      <c r="B156" s="11"/>
      <c r="C156" s="12"/>
      <c r="D156" s="12"/>
      <c r="E156" s="12"/>
      <c r="F156" s="12"/>
      <c r="G156" s="12"/>
      <c r="H156" s="13"/>
      <c r="I156" s="13"/>
      <c r="J156" s="14">
        <f t="shared" si="15"/>
        <v>0</v>
      </c>
      <c r="K156" s="2" t="str">
        <f t="shared" si="11"/>
        <v>ng</v>
      </c>
      <c r="L156" s="2" t="str">
        <f t="shared" si="12"/>
        <v>ok</v>
      </c>
      <c r="M156" s="2" t="str">
        <f t="shared" si="13"/>
        <v>ng</v>
      </c>
      <c r="N156" s="2" t="str">
        <f t="shared" si="14"/>
        <v/>
      </c>
    </row>
    <row r="157" spans="1:14" x14ac:dyDescent="0.4">
      <c r="A157" s="1">
        <v>151</v>
      </c>
      <c r="B157" s="11"/>
      <c r="C157" s="12"/>
      <c r="D157" s="12"/>
      <c r="E157" s="12"/>
      <c r="F157" s="12"/>
      <c r="G157" s="12"/>
      <c r="H157" s="13"/>
      <c r="I157" s="13"/>
      <c r="J157" s="14">
        <f t="shared" si="15"/>
        <v>0</v>
      </c>
      <c r="K157" s="2" t="str">
        <f t="shared" si="11"/>
        <v>ng</v>
      </c>
      <c r="L157" s="2" t="str">
        <f t="shared" si="12"/>
        <v>ok</v>
      </c>
      <c r="M157" s="2" t="str">
        <f t="shared" si="13"/>
        <v>ng</v>
      </c>
      <c r="N157" s="2" t="str">
        <f t="shared" si="14"/>
        <v/>
      </c>
    </row>
    <row r="158" spans="1:14" x14ac:dyDescent="0.4">
      <c r="A158" s="1">
        <v>152</v>
      </c>
      <c r="B158" s="11"/>
      <c r="C158" s="12"/>
      <c r="D158" s="12"/>
      <c r="E158" s="12"/>
      <c r="F158" s="12"/>
      <c r="G158" s="12"/>
      <c r="H158" s="13"/>
      <c r="I158" s="13"/>
      <c r="J158" s="14">
        <f t="shared" si="15"/>
        <v>0</v>
      </c>
      <c r="K158" s="2" t="str">
        <f t="shared" si="11"/>
        <v>ng</v>
      </c>
      <c r="L158" s="2" t="str">
        <f t="shared" si="12"/>
        <v>ok</v>
      </c>
      <c r="M158" s="2" t="str">
        <f t="shared" si="13"/>
        <v>ng</v>
      </c>
      <c r="N158" s="2" t="str">
        <f t="shared" si="14"/>
        <v/>
      </c>
    </row>
    <row r="159" spans="1:14" x14ac:dyDescent="0.4">
      <c r="A159" s="1">
        <v>153</v>
      </c>
      <c r="B159" s="11"/>
      <c r="C159" s="12"/>
      <c r="D159" s="12"/>
      <c r="E159" s="12"/>
      <c r="F159" s="12"/>
      <c r="G159" s="12"/>
      <c r="H159" s="13"/>
      <c r="I159" s="13"/>
      <c r="J159" s="14">
        <f t="shared" si="15"/>
        <v>0</v>
      </c>
      <c r="K159" s="2" t="str">
        <f t="shared" si="11"/>
        <v>ng</v>
      </c>
      <c r="L159" s="2" t="str">
        <f t="shared" si="12"/>
        <v>ok</v>
      </c>
      <c r="M159" s="2" t="str">
        <f t="shared" si="13"/>
        <v>ng</v>
      </c>
      <c r="N159" s="2" t="str">
        <f t="shared" si="14"/>
        <v/>
      </c>
    </row>
    <row r="160" spans="1:14" x14ac:dyDescent="0.4">
      <c r="A160" s="1">
        <v>154</v>
      </c>
      <c r="B160" s="11"/>
      <c r="C160" s="12"/>
      <c r="D160" s="12"/>
      <c r="E160" s="12"/>
      <c r="F160" s="12"/>
      <c r="G160" s="12"/>
      <c r="H160" s="13"/>
      <c r="I160" s="13"/>
      <c r="J160" s="14">
        <f t="shared" si="15"/>
        <v>0</v>
      </c>
      <c r="K160" s="2" t="str">
        <f t="shared" si="11"/>
        <v>ng</v>
      </c>
      <c r="L160" s="2" t="str">
        <f t="shared" si="12"/>
        <v>ok</v>
      </c>
      <c r="M160" s="2" t="str">
        <f t="shared" si="13"/>
        <v>ng</v>
      </c>
      <c r="N160" s="2" t="str">
        <f t="shared" si="14"/>
        <v/>
      </c>
    </row>
    <row r="161" spans="1:14" x14ac:dyDescent="0.4">
      <c r="A161" s="1">
        <v>155</v>
      </c>
      <c r="B161" s="11"/>
      <c r="C161" s="12"/>
      <c r="D161" s="12"/>
      <c r="E161" s="12"/>
      <c r="F161" s="12"/>
      <c r="G161" s="12"/>
      <c r="H161" s="13"/>
      <c r="I161" s="13"/>
      <c r="J161" s="14">
        <f t="shared" si="15"/>
        <v>0</v>
      </c>
      <c r="K161" s="2" t="str">
        <f t="shared" si="11"/>
        <v>ng</v>
      </c>
      <c r="L161" s="2" t="str">
        <f t="shared" si="12"/>
        <v>ok</v>
      </c>
      <c r="M161" s="2" t="str">
        <f t="shared" si="13"/>
        <v>ng</v>
      </c>
      <c r="N161" s="2" t="str">
        <f t="shared" si="14"/>
        <v/>
      </c>
    </row>
    <row r="162" spans="1:14" x14ac:dyDescent="0.4">
      <c r="A162" s="1">
        <v>156</v>
      </c>
      <c r="B162" s="11"/>
      <c r="C162" s="12"/>
      <c r="D162" s="12"/>
      <c r="E162" s="12"/>
      <c r="F162" s="12"/>
      <c r="G162" s="12"/>
      <c r="H162" s="13"/>
      <c r="I162" s="13"/>
      <c r="J162" s="14">
        <f t="shared" si="15"/>
        <v>0</v>
      </c>
      <c r="K162" s="2" t="str">
        <f t="shared" si="11"/>
        <v>ng</v>
      </c>
      <c r="L162" s="2" t="str">
        <f t="shared" si="12"/>
        <v>ok</v>
      </c>
      <c r="M162" s="2" t="str">
        <f t="shared" si="13"/>
        <v>ng</v>
      </c>
      <c r="N162" s="2" t="str">
        <f t="shared" si="14"/>
        <v/>
      </c>
    </row>
    <row r="163" spans="1:14" x14ac:dyDescent="0.4">
      <c r="A163" s="1">
        <v>157</v>
      </c>
      <c r="B163" s="11"/>
      <c r="C163" s="12"/>
      <c r="D163" s="12"/>
      <c r="E163" s="12"/>
      <c r="F163" s="12"/>
      <c r="G163" s="12"/>
      <c r="H163" s="13"/>
      <c r="I163" s="13"/>
      <c r="J163" s="14">
        <f t="shared" si="15"/>
        <v>0</v>
      </c>
      <c r="K163" s="2" t="str">
        <f t="shared" si="11"/>
        <v>ng</v>
      </c>
      <c r="L163" s="2" t="str">
        <f t="shared" si="12"/>
        <v>ok</v>
      </c>
      <c r="M163" s="2" t="str">
        <f t="shared" si="13"/>
        <v>ng</v>
      </c>
      <c r="N163" s="2" t="str">
        <f t="shared" si="14"/>
        <v/>
      </c>
    </row>
    <row r="164" spans="1:14" x14ac:dyDescent="0.4">
      <c r="A164" s="1">
        <v>158</v>
      </c>
      <c r="B164" s="11"/>
      <c r="C164" s="12"/>
      <c r="D164" s="12"/>
      <c r="E164" s="12"/>
      <c r="F164" s="12"/>
      <c r="G164" s="12"/>
      <c r="H164" s="13"/>
      <c r="I164" s="13"/>
      <c r="J164" s="14">
        <f t="shared" si="15"/>
        <v>0</v>
      </c>
      <c r="K164" s="2" t="str">
        <f t="shared" si="11"/>
        <v>ng</v>
      </c>
      <c r="L164" s="2" t="str">
        <f t="shared" si="12"/>
        <v>ok</v>
      </c>
      <c r="M164" s="2" t="str">
        <f t="shared" si="13"/>
        <v>ng</v>
      </c>
      <c r="N164" s="2" t="str">
        <f t="shared" si="14"/>
        <v/>
      </c>
    </row>
    <row r="165" spans="1:14" x14ac:dyDescent="0.4">
      <c r="A165" s="1">
        <v>159</v>
      </c>
      <c r="B165" s="11"/>
      <c r="C165" s="12"/>
      <c r="D165" s="12"/>
      <c r="E165" s="12"/>
      <c r="F165" s="12"/>
      <c r="G165" s="12"/>
      <c r="H165" s="13"/>
      <c r="I165" s="13"/>
      <c r="J165" s="14">
        <f t="shared" si="15"/>
        <v>0</v>
      </c>
      <c r="K165" s="2" t="str">
        <f t="shared" si="11"/>
        <v>ng</v>
      </c>
      <c r="L165" s="2" t="str">
        <f t="shared" si="12"/>
        <v>ok</v>
      </c>
      <c r="M165" s="2" t="str">
        <f t="shared" si="13"/>
        <v>ng</v>
      </c>
      <c r="N165" s="2" t="str">
        <f t="shared" si="14"/>
        <v/>
      </c>
    </row>
    <row r="166" spans="1:14" x14ac:dyDescent="0.4">
      <c r="A166" s="1">
        <v>160</v>
      </c>
      <c r="B166" s="11"/>
      <c r="C166" s="12"/>
      <c r="D166" s="12"/>
      <c r="E166" s="12"/>
      <c r="F166" s="12"/>
      <c r="G166" s="12"/>
      <c r="H166" s="13"/>
      <c r="I166" s="13"/>
      <c r="J166" s="14">
        <f t="shared" si="15"/>
        <v>0</v>
      </c>
      <c r="K166" s="2" t="str">
        <f t="shared" si="11"/>
        <v>ng</v>
      </c>
      <c r="L166" s="2" t="str">
        <f t="shared" si="12"/>
        <v>ok</v>
      </c>
      <c r="M166" s="2" t="str">
        <f t="shared" si="13"/>
        <v>ng</v>
      </c>
      <c r="N166" s="2" t="str">
        <f t="shared" si="14"/>
        <v/>
      </c>
    </row>
    <row r="167" spans="1:14" x14ac:dyDescent="0.4">
      <c r="A167" s="1">
        <v>161</v>
      </c>
      <c r="B167" s="11"/>
      <c r="C167" s="12"/>
      <c r="D167" s="12"/>
      <c r="E167" s="12"/>
      <c r="F167" s="12"/>
      <c r="G167" s="12"/>
      <c r="H167" s="13"/>
      <c r="I167" s="13"/>
      <c r="J167" s="14">
        <f t="shared" si="15"/>
        <v>0</v>
      </c>
      <c r="K167" s="2" t="str">
        <f t="shared" si="11"/>
        <v>ng</v>
      </c>
      <c r="L167" s="2" t="str">
        <f t="shared" si="12"/>
        <v>ok</v>
      </c>
      <c r="M167" s="2" t="str">
        <f t="shared" si="13"/>
        <v>ng</v>
      </c>
      <c r="N167" s="2" t="str">
        <f t="shared" si="14"/>
        <v/>
      </c>
    </row>
    <row r="168" spans="1:14" x14ac:dyDescent="0.4">
      <c r="A168" s="1">
        <v>162</v>
      </c>
      <c r="B168" s="11"/>
      <c r="C168" s="12"/>
      <c r="D168" s="12"/>
      <c r="E168" s="12"/>
      <c r="F168" s="12"/>
      <c r="G168" s="12"/>
      <c r="H168" s="13"/>
      <c r="I168" s="13"/>
      <c r="J168" s="14">
        <f t="shared" si="15"/>
        <v>0</v>
      </c>
      <c r="K168" s="2" t="str">
        <f t="shared" si="11"/>
        <v>ng</v>
      </c>
      <c r="L168" s="2" t="str">
        <f t="shared" si="12"/>
        <v>ok</v>
      </c>
      <c r="M168" s="2" t="str">
        <f t="shared" si="13"/>
        <v>ng</v>
      </c>
      <c r="N168" s="2" t="str">
        <f t="shared" si="14"/>
        <v/>
      </c>
    </row>
    <row r="169" spans="1:14" x14ac:dyDescent="0.4">
      <c r="A169" s="1">
        <v>163</v>
      </c>
      <c r="B169" s="11"/>
      <c r="C169" s="12"/>
      <c r="D169" s="12"/>
      <c r="E169" s="12"/>
      <c r="F169" s="12"/>
      <c r="G169" s="12"/>
      <c r="H169" s="13"/>
      <c r="I169" s="13"/>
      <c r="J169" s="14">
        <f t="shared" si="15"/>
        <v>0</v>
      </c>
      <c r="K169" s="2" t="str">
        <f t="shared" si="11"/>
        <v>ng</v>
      </c>
      <c r="L169" s="2" t="str">
        <f t="shared" si="12"/>
        <v>ok</v>
      </c>
      <c r="M169" s="2" t="str">
        <f t="shared" si="13"/>
        <v>ng</v>
      </c>
      <c r="N169" s="2" t="str">
        <f t="shared" si="14"/>
        <v/>
      </c>
    </row>
    <row r="170" spans="1:14" x14ac:dyDescent="0.4">
      <c r="A170" s="1">
        <v>164</v>
      </c>
      <c r="B170" s="11"/>
      <c r="C170" s="12"/>
      <c r="D170" s="12"/>
      <c r="E170" s="12"/>
      <c r="F170" s="12"/>
      <c r="G170" s="12"/>
      <c r="H170" s="13"/>
      <c r="I170" s="13"/>
      <c r="J170" s="14">
        <f t="shared" si="15"/>
        <v>0</v>
      </c>
      <c r="K170" s="2" t="str">
        <f t="shared" si="11"/>
        <v>ng</v>
      </c>
      <c r="L170" s="2" t="str">
        <f t="shared" si="12"/>
        <v>ok</v>
      </c>
      <c r="M170" s="2" t="str">
        <f t="shared" si="13"/>
        <v>ng</v>
      </c>
      <c r="N170" s="2" t="str">
        <f t="shared" si="14"/>
        <v/>
      </c>
    </row>
    <row r="171" spans="1:14" x14ac:dyDescent="0.4">
      <c r="A171" s="1">
        <v>165</v>
      </c>
      <c r="B171" s="11"/>
      <c r="C171" s="12"/>
      <c r="D171" s="12"/>
      <c r="E171" s="12"/>
      <c r="F171" s="12"/>
      <c r="G171" s="12"/>
      <c r="H171" s="13"/>
      <c r="I171" s="13"/>
      <c r="J171" s="14">
        <f t="shared" si="15"/>
        <v>0</v>
      </c>
      <c r="K171" s="2" t="str">
        <f t="shared" si="11"/>
        <v>ng</v>
      </c>
      <c r="L171" s="2" t="str">
        <f t="shared" si="12"/>
        <v>ok</v>
      </c>
      <c r="M171" s="2" t="str">
        <f t="shared" si="13"/>
        <v>ng</v>
      </c>
      <c r="N171" s="2" t="str">
        <f t="shared" si="14"/>
        <v/>
      </c>
    </row>
    <row r="172" spans="1:14" x14ac:dyDescent="0.4">
      <c r="A172" s="1">
        <v>166</v>
      </c>
      <c r="B172" s="11"/>
      <c r="C172" s="12"/>
      <c r="D172" s="12"/>
      <c r="E172" s="12"/>
      <c r="F172" s="12"/>
      <c r="G172" s="12"/>
      <c r="H172" s="13"/>
      <c r="I172" s="13"/>
      <c r="J172" s="14">
        <f t="shared" si="15"/>
        <v>0</v>
      </c>
      <c r="K172" s="2" t="str">
        <f t="shared" si="11"/>
        <v>ng</v>
      </c>
      <c r="L172" s="2" t="str">
        <f t="shared" si="12"/>
        <v>ok</v>
      </c>
      <c r="M172" s="2" t="str">
        <f t="shared" si="13"/>
        <v>ng</v>
      </c>
      <c r="N172" s="2" t="str">
        <f t="shared" si="14"/>
        <v/>
      </c>
    </row>
    <row r="173" spans="1:14" x14ac:dyDescent="0.4">
      <c r="A173" s="1">
        <v>167</v>
      </c>
      <c r="B173" s="11"/>
      <c r="C173" s="12"/>
      <c r="D173" s="12"/>
      <c r="E173" s="12"/>
      <c r="F173" s="12"/>
      <c r="G173" s="12"/>
      <c r="H173" s="13"/>
      <c r="I173" s="13"/>
      <c r="J173" s="14">
        <f t="shared" si="15"/>
        <v>0</v>
      </c>
      <c r="K173" s="2" t="str">
        <f t="shared" si="11"/>
        <v>ng</v>
      </c>
      <c r="L173" s="2" t="str">
        <f t="shared" si="12"/>
        <v>ok</v>
      </c>
      <c r="M173" s="2" t="str">
        <f t="shared" si="13"/>
        <v>ng</v>
      </c>
      <c r="N173" s="2" t="str">
        <f t="shared" si="14"/>
        <v/>
      </c>
    </row>
    <row r="174" spans="1:14" x14ac:dyDescent="0.4">
      <c r="A174" s="1">
        <v>168</v>
      </c>
      <c r="B174" s="11"/>
      <c r="C174" s="12"/>
      <c r="D174" s="12"/>
      <c r="E174" s="12"/>
      <c r="F174" s="12"/>
      <c r="G174" s="12"/>
      <c r="H174" s="13"/>
      <c r="I174" s="13"/>
      <c r="J174" s="14">
        <f t="shared" si="15"/>
        <v>0</v>
      </c>
      <c r="K174" s="2" t="str">
        <f t="shared" si="11"/>
        <v>ng</v>
      </c>
      <c r="L174" s="2" t="str">
        <f t="shared" si="12"/>
        <v>ok</v>
      </c>
      <c r="M174" s="2" t="str">
        <f t="shared" si="13"/>
        <v>ng</v>
      </c>
      <c r="N174" s="2" t="str">
        <f t="shared" si="14"/>
        <v/>
      </c>
    </row>
    <row r="175" spans="1:14" x14ac:dyDescent="0.4">
      <c r="A175" s="1">
        <v>169</v>
      </c>
      <c r="B175" s="11"/>
      <c r="C175" s="12"/>
      <c r="D175" s="12"/>
      <c r="E175" s="12"/>
      <c r="F175" s="12"/>
      <c r="G175" s="12"/>
      <c r="H175" s="13"/>
      <c r="I175" s="13"/>
      <c r="J175" s="14">
        <f t="shared" si="15"/>
        <v>0</v>
      </c>
      <c r="K175" s="2" t="str">
        <f t="shared" si="11"/>
        <v>ng</v>
      </c>
      <c r="L175" s="2" t="str">
        <f t="shared" si="12"/>
        <v>ok</v>
      </c>
      <c r="M175" s="2" t="str">
        <f t="shared" si="13"/>
        <v>ng</v>
      </c>
      <c r="N175" s="2" t="str">
        <f t="shared" si="14"/>
        <v/>
      </c>
    </row>
    <row r="176" spans="1:14" x14ac:dyDescent="0.4">
      <c r="A176" s="1">
        <v>170</v>
      </c>
      <c r="B176" s="11"/>
      <c r="C176" s="12"/>
      <c r="D176" s="12"/>
      <c r="E176" s="12"/>
      <c r="F176" s="12"/>
      <c r="G176" s="12"/>
      <c r="H176" s="13"/>
      <c r="I176" s="13"/>
      <c r="J176" s="14">
        <f t="shared" si="15"/>
        <v>0</v>
      </c>
      <c r="K176" s="2" t="str">
        <f t="shared" si="11"/>
        <v>ng</v>
      </c>
      <c r="L176" s="2" t="str">
        <f t="shared" si="12"/>
        <v>ok</v>
      </c>
      <c r="M176" s="2" t="str">
        <f t="shared" si="13"/>
        <v>ng</v>
      </c>
      <c r="N176" s="2" t="str">
        <f t="shared" si="14"/>
        <v/>
      </c>
    </row>
    <row r="177" spans="1:14" x14ac:dyDescent="0.4">
      <c r="A177" s="1">
        <v>171</v>
      </c>
      <c r="B177" s="11"/>
      <c r="C177" s="12"/>
      <c r="D177" s="12"/>
      <c r="E177" s="12"/>
      <c r="F177" s="12"/>
      <c r="G177" s="12"/>
      <c r="H177" s="13"/>
      <c r="I177" s="13"/>
      <c r="J177" s="14">
        <f t="shared" si="15"/>
        <v>0</v>
      </c>
      <c r="K177" s="2" t="str">
        <f t="shared" si="11"/>
        <v>ng</v>
      </c>
      <c r="L177" s="2" t="str">
        <f t="shared" si="12"/>
        <v>ok</v>
      </c>
      <c r="M177" s="2" t="str">
        <f t="shared" si="13"/>
        <v>ng</v>
      </c>
      <c r="N177" s="2" t="str">
        <f t="shared" si="14"/>
        <v/>
      </c>
    </row>
    <row r="178" spans="1:14" x14ac:dyDescent="0.4">
      <c r="A178" s="1">
        <v>172</v>
      </c>
      <c r="B178" s="11"/>
      <c r="C178" s="12"/>
      <c r="D178" s="12"/>
      <c r="E178" s="12"/>
      <c r="F178" s="12"/>
      <c r="G178" s="12"/>
      <c r="H178" s="13"/>
      <c r="I178" s="13"/>
      <c r="J178" s="14">
        <f t="shared" si="15"/>
        <v>0</v>
      </c>
      <c r="K178" s="2" t="str">
        <f t="shared" si="11"/>
        <v>ng</v>
      </c>
      <c r="L178" s="2" t="str">
        <f t="shared" si="12"/>
        <v>ok</v>
      </c>
      <c r="M178" s="2" t="str">
        <f t="shared" si="13"/>
        <v>ng</v>
      </c>
      <c r="N178" s="2" t="str">
        <f t="shared" si="14"/>
        <v/>
      </c>
    </row>
    <row r="179" spans="1:14" x14ac:dyDescent="0.4">
      <c r="A179" s="1">
        <v>173</v>
      </c>
      <c r="B179" s="11"/>
      <c r="C179" s="12"/>
      <c r="D179" s="12"/>
      <c r="E179" s="12"/>
      <c r="F179" s="12"/>
      <c r="G179" s="12"/>
      <c r="H179" s="13"/>
      <c r="I179" s="13"/>
      <c r="J179" s="14">
        <f t="shared" si="15"/>
        <v>0</v>
      </c>
      <c r="K179" s="2" t="str">
        <f t="shared" si="11"/>
        <v>ng</v>
      </c>
      <c r="L179" s="2" t="str">
        <f t="shared" si="12"/>
        <v>ok</v>
      </c>
      <c r="M179" s="2" t="str">
        <f t="shared" si="13"/>
        <v>ng</v>
      </c>
      <c r="N179" s="2" t="str">
        <f t="shared" si="14"/>
        <v/>
      </c>
    </row>
    <row r="180" spans="1:14" x14ac:dyDescent="0.4">
      <c r="A180" s="1">
        <v>174</v>
      </c>
      <c r="B180" s="11"/>
      <c r="C180" s="12"/>
      <c r="D180" s="12"/>
      <c r="E180" s="12"/>
      <c r="F180" s="12"/>
      <c r="G180" s="12"/>
      <c r="H180" s="13"/>
      <c r="I180" s="13"/>
      <c r="J180" s="14">
        <f t="shared" si="15"/>
        <v>0</v>
      </c>
      <c r="K180" s="2" t="str">
        <f t="shared" si="11"/>
        <v>ng</v>
      </c>
      <c r="L180" s="2" t="str">
        <f t="shared" si="12"/>
        <v>ok</v>
      </c>
      <c r="M180" s="2" t="str">
        <f t="shared" si="13"/>
        <v>ng</v>
      </c>
      <c r="N180" s="2" t="str">
        <f t="shared" si="14"/>
        <v/>
      </c>
    </row>
    <row r="181" spans="1:14" x14ac:dyDescent="0.4">
      <c r="A181" s="1">
        <v>175</v>
      </c>
      <c r="B181" s="11"/>
      <c r="C181" s="12"/>
      <c r="D181" s="12"/>
      <c r="E181" s="12"/>
      <c r="F181" s="12"/>
      <c r="G181" s="12"/>
      <c r="H181" s="13"/>
      <c r="I181" s="13"/>
      <c r="J181" s="14">
        <f t="shared" si="15"/>
        <v>0</v>
      </c>
      <c r="K181" s="2" t="str">
        <f t="shared" si="11"/>
        <v>ng</v>
      </c>
      <c r="L181" s="2" t="str">
        <f t="shared" si="12"/>
        <v>ok</v>
      </c>
      <c r="M181" s="2" t="str">
        <f t="shared" si="13"/>
        <v>ng</v>
      </c>
      <c r="N181" s="2" t="str">
        <f t="shared" si="14"/>
        <v/>
      </c>
    </row>
    <row r="182" spans="1:14" x14ac:dyDescent="0.4">
      <c r="A182" s="1">
        <v>176</v>
      </c>
      <c r="B182" s="11"/>
      <c r="C182" s="12"/>
      <c r="D182" s="12"/>
      <c r="E182" s="12"/>
      <c r="F182" s="12"/>
      <c r="G182" s="12"/>
      <c r="H182" s="13"/>
      <c r="I182" s="13"/>
      <c r="J182" s="14">
        <f t="shared" si="15"/>
        <v>0</v>
      </c>
      <c r="K182" s="2" t="str">
        <f t="shared" si="11"/>
        <v>ng</v>
      </c>
      <c r="L182" s="2" t="str">
        <f t="shared" si="12"/>
        <v>ok</v>
      </c>
      <c r="M182" s="2" t="str">
        <f t="shared" si="13"/>
        <v>ng</v>
      </c>
      <c r="N182" s="2" t="str">
        <f t="shared" si="14"/>
        <v/>
      </c>
    </row>
    <row r="183" spans="1:14" x14ac:dyDescent="0.4">
      <c r="A183" s="1">
        <v>177</v>
      </c>
      <c r="B183" s="11"/>
      <c r="C183" s="12"/>
      <c r="D183" s="12"/>
      <c r="E183" s="12"/>
      <c r="F183" s="12"/>
      <c r="G183" s="12"/>
      <c r="H183" s="13"/>
      <c r="I183" s="13"/>
      <c r="J183" s="14">
        <f t="shared" si="15"/>
        <v>0</v>
      </c>
      <c r="K183" s="2" t="str">
        <f t="shared" si="11"/>
        <v>ng</v>
      </c>
      <c r="L183" s="2" t="str">
        <f t="shared" si="12"/>
        <v>ok</v>
      </c>
      <c r="M183" s="2" t="str">
        <f t="shared" si="13"/>
        <v>ng</v>
      </c>
      <c r="N183" s="2" t="str">
        <f t="shared" si="14"/>
        <v/>
      </c>
    </row>
    <row r="184" spans="1:14" x14ac:dyDescent="0.4">
      <c r="A184" s="1">
        <v>178</v>
      </c>
      <c r="B184" s="11"/>
      <c r="C184" s="12"/>
      <c r="D184" s="12"/>
      <c r="E184" s="12"/>
      <c r="F184" s="12"/>
      <c r="G184" s="12"/>
      <c r="H184" s="13"/>
      <c r="I184" s="13"/>
      <c r="J184" s="14">
        <f t="shared" si="15"/>
        <v>0</v>
      </c>
      <c r="K184" s="2" t="str">
        <f t="shared" si="11"/>
        <v>ng</v>
      </c>
      <c r="L184" s="2" t="str">
        <f t="shared" si="12"/>
        <v>ok</v>
      </c>
      <c r="M184" s="2" t="str">
        <f t="shared" si="13"/>
        <v>ng</v>
      </c>
      <c r="N184" s="2" t="str">
        <f t="shared" si="14"/>
        <v/>
      </c>
    </row>
    <row r="185" spans="1:14" x14ac:dyDescent="0.4">
      <c r="A185" s="1">
        <v>179</v>
      </c>
      <c r="B185" s="11"/>
      <c r="C185" s="12"/>
      <c r="D185" s="12"/>
      <c r="E185" s="12"/>
      <c r="F185" s="12"/>
      <c r="G185" s="12"/>
      <c r="H185" s="13"/>
      <c r="I185" s="13"/>
      <c r="J185" s="14">
        <f t="shared" si="15"/>
        <v>0</v>
      </c>
      <c r="K185" s="2" t="str">
        <f t="shared" si="11"/>
        <v>ng</v>
      </c>
      <c r="L185" s="2" t="str">
        <f t="shared" si="12"/>
        <v>ok</v>
      </c>
      <c r="M185" s="2" t="str">
        <f t="shared" si="13"/>
        <v>ng</v>
      </c>
      <c r="N185" s="2" t="str">
        <f t="shared" si="14"/>
        <v/>
      </c>
    </row>
    <row r="186" spans="1:14" x14ac:dyDescent="0.4">
      <c r="A186" s="1">
        <v>180</v>
      </c>
      <c r="B186" s="11"/>
      <c r="C186" s="12"/>
      <c r="D186" s="12"/>
      <c r="E186" s="12"/>
      <c r="F186" s="12"/>
      <c r="G186" s="12"/>
      <c r="H186" s="13"/>
      <c r="I186" s="13"/>
      <c r="J186" s="14">
        <f t="shared" si="15"/>
        <v>0</v>
      </c>
      <c r="K186" s="2" t="str">
        <f t="shared" si="11"/>
        <v>ng</v>
      </c>
      <c r="L186" s="2" t="str">
        <f t="shared" si="12"/>
        <v>ok</v>
      </c>
      <c r="M186" s="2" t="str">
        <f t="shared" si="13"/>
        <v>ng</v>
      </c>
      <c r="N186" s="2" t="str">
        <f t="shared" si="14"/>
        <v/>
      </c>
    </row>
    <row r="187" spans="1:14" x14ac:dyDescent="0.4">
      <c r="A187" s="1">
        <v>181</v>
      </c>
      <c r="B187" s="11"/>
      <c r="C187" s="12"/>
      <c r="D187" s="12"/>
      <c r="E187" s="12"/>
      <c r="F187" s="12"/>
      <c r="G187" s="12"/>
      <c r="H187" s="13"/>
      <c r="I187" s="13"/>
      <c r="J187" s="14">
        <f t="shared" si="15"/>
        <v>0</v>
      </c>
      <c r="K187" s="2" t="str">
        <f t="shared" si="11"/>
        <v>ng</v>
      </c>
      <c r="L187" s="2" t="str">
        <f t="shared" si="12"/>
        <v>ok</v>
      </c>
      <c r="M187" s="2" t="str">
        <f t="shared" si="13"/>
        <v>ng</v>
      </c>
      <c r="N187" s="2" t="str">
        <f t="shared" si="14"/>
        <v/>
      </c>
    </row>
    <row r="188" spans="1:14" x14ac:dyDescent="0.4">
      <c r="A188" s="1">
        <v>182</v>
      </c>
      <c r="B188" s="11"/>
      <c r="C188" s="12"/>
      <c r="D188" s="12"/>
      <c r="E188" s="12"/>
      <c r="F188" s="12"/>
      <c r="G188" s="12"/>
      <c r="H188" s="13"/>
      <c r="I188" s="13"/>
      <c r="J188" s="14">
        <f t="shared" si="15"/>
        <v>0</v>
      </c>
      <c r="K188" s="2" t="str">
        <f t="shared" si="11"/>
        <v>ng</v>
      </c>
      <c r="L188" s="2" t="str">
        <f t="shared" si="12"/>
        <v>ok</v>
      </c>
      <c r="M188" s="2" t="str">
        <f t="shared" si="13"/>
        <v>ng</v>
      </c>
      <c r="N188" s="2" t="str">
        <f t="shared" si="14"/>
        <v/>
      </c>
    </row>
    <row r="189" spans="1:14" x14ac:dyDescent="0.4">
      <c r="A189" s="1">
        <v>183</v>
      </c>
      <c r="B189" s="11"/>
      <c r="C189" s="12"/>
      <c r="D189" s="12"/>
      <c r="E189" s="12"/>
      <c r="F189" s="12"/>
      <c r="G189" s="12"/>
      <c r="H189" s="13"/>
      <c r="I189" s="13"/>
      <c r="J189" s="14">
        <f t="shared" si="15"/>
        <v>0</v>
      </c>
      <c r="K189" s="2" t="str">
        <f t="shared" si="11"/>
        <v>ng</v>
      </c>
      <c r="L189" s="2" t="str">
        <f t="shared" si="12"/>
        <v>ok</v>
      </c>
      <c r="M189" s="2" t="str">
        <f t="shared" si="13"/>
        <v>ng</v>
      </c>
      <c r="N189" s="2" t="str">
        <f t="shared" si="14"/>
        <v/>
      </c>
    </row>
    <row r="190" spans="1:14" x14ac:dyDescent="0.4">
      <c r="A190" s="1">
        <v>184</v>
      </c>
      <c r="B190" s="11"/>
      <c r="C190" s="12"/>
      <c r="D190" s="12"/>
      <c r="E190" s="12"/>
      <c r="F190" s="12"/>
      <c r="G190" s="12"/>
      <c r="H190" s="13"/>
      <c r="I190" s="13"/>
      <c r="J190" s="14">
        <f t="shared" si="15"/>
        <v>0</v>
      </c>
      <c r="K190" s="2" t="str">
        <f t="shared" si="11"/>
        <v>ng</v>
      </c>
      <c r="L190" s="2" t="str">
        <f t="shared" si="12"/>
        <v>ok</v>
      </c>
      <c r="M190" s="2" t="str">
        <f t="shared" si="13"/>
        <v>ng</v>
      </c>
      <c r="N190" s="2" t="str">
        <f t="shared" si="14"/>
        <v/>
      </c>
    </row>
    <row r="191" spans="1:14" x14ac:dyDescent="0.4">
      <c r="A191" s="1">
        <v>185</v>
      </c>
      <c r="B191" s="11"/>
      <c r="C191" s="12"/>
      <c r="D191" s="12"/>
      <c r="E191" s="12"/>
      <c r="F191" s="12"/>
      <c r="G191" s="12"/>
      <c r="H191" s="13"/>
      <c r="I191" s="13"/>
      <c r="J191" s="14">
        <f t="shared" si="15"/>
        <v>0</v>
      </c>
      <c r="K191" s="2" t="str">
        <f t="shared" si="11"/>
        <v>ng</v>
      </c>
      <c r="L191" s="2" t="str">
        <f t="shared" si="12"/>
        <v>ok</v>
      </c>
      <c r="M191" s="2" t="str">
        <f t="shared" si="13"/>
        <v>ng</v>
      </c>
      <c r="N191" s="2" t="str">
        <f t="shared" si="14"/>
        <v/>
      </c>
    </row>
    <row r="192" spans="1:14" x14ac:dyDescent="0.4">
      <c r="A192" s="1">
        <v>186</v>
      </c>
      <c r="B192" s="11"/>
      <c r="C192" s="12"/>
      <c r="D192" s="12"/>
      <c r="E192" s="12"/>
      <c r="F192" s="12"/>
      <c r="G192" s="12"/>
      <c r="H192" s="13"/>
      <c r="I192" s="13"/>
      <c r="J192" s="14">
        <f t="shared" si="15"/>
        <v>0</v>
      </c>
      <c r="K192" s="2" t="str">
        <f t="shared" si="11"/>
        <v>ng</v>
      </c>
      <c r="L192" s="2" t="str">
        <f t="shared" si="12"/>
        <v>ok</v>
      </c>
      <c r="M192" s="2" t="str">
        <f t="shared" si="13"/>
        <v>ng</v>
      </c>
      <c r="N192" s="2" t="str">
        <f t="shared" si="14"/>
        <v/>
      </c>
    </row>
    <row r="193" spans="1:14" x14ac:dyDescent="0.4">
      <c r="A193" s="1">
        <v>187</v>
      </c>
      <c r="B193" s="11"/>
      <c r="C193" s="12"/>
      <c r="D193" s="12"/>
      <c r="E193" s="12"/>
      <c r="F193" s="12"/>
      <c r="G193" s="12"/>
      <c r="H193" s="13"/>
      <c r="I193" s="13"/>
      <c r="J193" s="14">
        <f t="shared" si="15"/>
        <v>0</v>
      </c>
      <c r="K193" s="2" t="str">
        <f t="shared" si="11"/>
        <v>ng</v>
      </c>
      <c r="L193" s="2" t="str">
        <f t="shared" si="12"/>
        <v>ok</v>
      </c>
      <c r="M193" s="2" t="str">
        <f t="shared" si="13"/>
        <v>ng</v>
      </c>
      <c r="N193" s="2" t="str">
        <f t="shared" si="14"/>
        <v/>
      </c>
    </row>
    <row r="194" spans="1:14" x14ac:dyDescent="0.4">
      <c r="A194" s="1">
        <v>188</v>
      </c>
      <c r="B194" s="11"/>
      <c r="C194" s="12"/>
      <c r="D194" s="12"/>
      <c r="E194" s="12"/>
      <c r="F194" s="12"/>
      <c r="G194" s="12"/>
      <c r="H194" s="13"/>
      <c r="I194" s="13"/>
      <c r="J194" s="14">
        <f t="shared" si="15"/>
        <v>0</v>
      </c>
      <c r="K194" s="2" t="str">
        <f t="shared" si="11"/>
        <v>ng</v>
      </c>
      <c r="L194" s="2" t="str">
        <f t="shared" si="12"/>
        <v>ok</v>
      </c>
      <c r="M194" s="2" t="str">
        <f t="shared" si="13"/>
        <v>ng</v>
      </c>
      <c r="N194" s="2" t="str">
        <f t="shared" si="14"/>
        <v/>
      </c>
    </row>
    <row r="195" spans="1:14" x14ac:dyDescent="0.4">
      <c r="A195" s="1">
        <v>189</v>
      </c>
      <c r="B195" s="11"/>
      <c r="C195" s="12"/>
      <c r="D195" s="12"/>
      <c r="E195" s="12"/>
      <c r="F195" s="12"/>
      <c r="G195" s="12"/>
      <c r="H195" s="13"/>
      <c r="I195" s="13"/>
      <c r="J195" s="14">
        <f t="shared" si="15"/>
        <v>0</v>
      </c>
      <c r="K195" s="2" t="str">
        <f t="shared" si="11"/>
        <v>ng</v>
      </c>
      <c r="L195" s="2" t="str">
        <f t="shared" si="12"/>
        <v>ok</v>
      </c>
      <c r="M195" s="2" t="str">
        <f t="shared" si="13"/>
        <v>ng</v>
      </c>
      <c r="N195" s="2" t="str">
        <f t="shared" si="14"/>
        <v/>
      </c>
    </row>
    <row r="196" spans="1:14" x14ac:dyDescent="0.4">
      <c r="A196" s="1">
        <v>190</v>
      </c>
      <c r="B196" s="11"/>
      <c r="C196" s="12"/>
      <c r="D196" s="12"/>
      <c r="E196" s="12"/>
      <c r="F196" s="12"/>
      <c r="G196" s="12"/>
      <c r="H196" s="13"/>
      <c r="I196" s="13"/>
      <c r="J196" s="14">
        <f t="shared" si="15"/>
        <v>0</v>
      </c>
      <c r="K196" s="2" t="str">
        <f t="shared" si="11"/>
        <v>ng</v>
      </c>
      <c r="L196" s="2" t="str">
        <f t="shared" si="12"/>
        <v>ok</v>
      </c>
      <c r="M196" s="2" t="str">
        <f t="shared" si="13"/>
        <v>ng</v>
      </c>
      <c r="N196" s="2" t="str">
        <f t="shared" si="14"/>
        <v/>
      </c>
    </row>
    <row r="197" spans="1:14" x14ac:dyDescent="0.4">
      <c r="A197" s="1">
        <v>191</v>
      </c>
      <c r="B197" s="11"/>
      <c r="C197" s="12"/>
      <c r="D197" s="12"/>
      <c r="E197" s="12"/>
      <c r="F197" s="12"/>
      <c r="G197" s="12"/>
      <c r="H197" s="13"/>
      <c r="I197" s="13"/>
      <c r="J197" s="14">
        <f t="shared" si="15"/>
        <v>0</v>
      </c>
      <c r="K197" s="2" t="str">
        <f t="shared" si="11"/>
        <v>ng</v>
      </c>
      <c r="L197" s="2" t="str">
        <f t="shared" si="12"/>
        <v>ok</v>
      </c>
      <c r="M197" s="2" t="str">
        <f t="shared" si="13"/>
        <v>ng</v>
      </c>
      <c r="N197" s="2" t="str">
        <f t="shared" si="14"/>
        <v/>
      </c>
    </row>
    <row r="198" spans="1:14" x14ac:dyDescent="0.4">
      <c r="A198" s="1">
        <v>192</v>
      </c>
      <c r="B198" s="11"/>
      <c r="C198" s="12"/>
      <c r="D198" s="12"/>
      <c r="E198" s="12"/>
      <c r="F198" s="12"/>
      <c r="G198" s="12"/>
      <c r="H198" s="13"/>
      <c r="I198" s="13"/>
      <c r="J198" s="14">
        <f t="shared" si="15"/>
        <v>0</v>
      </c>
      <c r="K198" s="2" t="str">
        <f t="shared" si="11"/>
        <v>ng</v>
      </c>
      <c r="L198" s="2" t="str">
        <f t="shared" si="12"/>
        <v>ok</v>
      </c>
      <c r="M198" s="2" t="str">
        <f t="shared" si="13"/>
        <v>ng</v>
      </c>
      <c r="N198" s="2" t="str">
        <f t="shared" si="14"/>
        <v/>
      </c>
    </row>
    <row r="199" spans="1:14" x14ac:dyDescent="0.4">
      <c r="A199" s="1">
        <v>193</v>
      </c>
      <c r="B199" s="11"/>
      <c r="C199" s="12"/>
      <c r="D199" s="12"/>
      <c r="E199" s="12"/>
      <c r="F199" s="12"/>
      <c r="G199" s="12"/>
      <c r="H199" s="13"/>
      <c r="I199" s="13"/>
      <c r="J199" s="14">
        <f t="shared" si="15"/>
        <v>0</v>
      </c>
      <c r="K199" s="2" t="str">
        <f t="shared" si="11"/>
        <v>ng</v>
      </c>
      <c r="L199" s="2" t="str">
        <f t="shared" si="12"/>
        <v>ok</v>
      </c>
      <c r="M199" s="2" t="str">
        <f t="shared" si="13"/>
        <v>ng</v>
      </c>
      <c r="N199" s="2" t="str">
        <f t="shared" si="14"/>
        <v/>
      </c>
    </row>
    <row r="200" spans="1:14" x14ac:dyDescent="0.4">
      <c r="A200" s="1">
        <v>194</v>
      </c>
      <c r="B200" s="11"/>
      <c r="C200" s="12"/>
      <c r="D200" s="12"/>
      <c r="E200" s="12"/>
      <c r="F200" s="12"/>
      <c r="G200" s="12"/>
      <c r="H200" s="13"/>
      <c r="I200" s="13"/>
      <c r="J200" s="14">
        <f t="shared" si="15"/>
        <v>0</v>
      </c>
      <c r="K200" s="2" t="str">
        <f t="shared" ref="K200:K263" si="16">IF(B200="","ng","ok")</f>
        <v>ng</v>
      </c>
      <c r="L200" s="2" t="str">
        <f t="shared" ref="L200:L263" si="17">IF(AND(H200&gt;0,I200&gt;0),"ng","ok")</f>
        <v>ok</v>
      </c>
      <c r="M200" s="2" t="str">
        <f t="shared" ref="M200:M263" si="18">IF(AND(K200="ok",L200="ok"),"ok","ng")</f>
        <v>ng</v>
      </c>
      <c r="N200" s="2" t="str">
        <f t="shared" ref="N200:N263" si="19">IF(H200&gt;0,1,IF(I200&gt;0,-1,""))</f>
        <v/>
      </c>
    </row>
    <row r="201" spans="1:14" x14ac:dyDescent="0.4">
      <c r="A201" s="1">
        <v>195</v>
      </c>
      <c r="B201" s="11"/>
      <c r="C201" s="12"/>
      <c r="D201" s="12"/>
      <c r="E201" s="12"/>
      <c r="F201" s="12"/>
      <c r="G201" s="12"/>
      <c r="H201" s="13"/>
      <c r="I201" s="13"/>
      <c r="J201" s="14">
        <f t="shared" si="15"/>
        <v>0</v>
      </c>
      <c r="K201" s="2" t="str">
        <f t="shared" si="16"/>
        <v>ng</v>
      </c>
      <c r="L201" s="2" t="str">
        <f t="shared" si="17"/>
        <v>ok</v>
      </c>
      <c r="M201" s="2" t="str">
        <f t="shared" si="18"/>
        <v>ng</v>
      </c>
      <c r="N201" s="2" t="str">
        <f t="shared" si="19"/>
        <v/>
      </c>
    </row>
    <row r="202" spans="1:14" x14ac:dyDescent="0.4">
      <c r="A202" s="1">
        <v>196</v>
      </c>
      <c r="B202" s="11"/>
      <c r="C202" s="12"/>
      <c r="D202" s="12"/>
      <c r="E202" s="12"/>
      <c r="F202" s="12"/>
      <c r="G202" s="12"/>
      <c r="H202" s="13"/>
      <c r="I202" s="13"/>
      <c r="J202" s="14">
        <f t="shared" si="15"/>
        <v>0</v>
      </c>
      <c r="K202" s="2" t="str">
        <f t="shared" si="16"/>
        <v>ng</v>
      </c>
      <c r="L202" s="2" t="str">
        <f t="shared" si="17"/>
        <v>ok</v>
      </c>
      <c r="M202" s="2" t="str">
        <f t="shared" si="18"/>
        <v>ng</v>
      </c>
      <c r="N202" s="2" t="str">
        <f t="shared" si="19"/>
        <v/>
      </c>
    </row>
    <row r="203" spans="1:14" x14ac:dyDescent="0.4">
      <c r="A203" s="1">
        <v>197</v>
      </c>
      <c r="B203" s="11"/>
      <c r="C203" s="12"/>
      <c r="D203" s="12"/>
      <c r="E203" s="12"/>
      <c r="F203" s="12"/>
      <c r="G203" s="12"/>
      <c r="H203" s="13"/>
      <c r="I203" s="13"/>
      <c r="J203" s="14">
        <f t="shared" ref="J203:J266" si="20">J202+H203-I203</f>
        <v>0</v>
      </c>
      <c r="K203" s="2" t="str">
        <f t="shared" si="16"/>
        <v>ng</v>
      </c>
      <c r="L203" s="2" t="str">
        <f t="shared" si="17"/>
        <v>ok</v>
      </c>
      <c r="M203" s="2" t="str">
        <f t="shared" si="18"/>
        <v>ng</v>
      </c>
      <c r="N203" s="2" t="str">
        <f t="shared" si="19"/>
        <v/>
      </c>
    </row>
    <row r="204" spans="1:14" x14ac:dyDescent="0.4">
      <c r="A204" s="1">
        <v>198</v>
      </c>
      <c r="B204" s="11"/>
      <c r="C204" s="12"/>
      <c r="D204" s="12"/>
      <c r="E204" s="12"/>
      <c r="F204" s="12"/>
      <c r="G204" s="12"/>
      <c r="H204" s="13"/>
      <c r="I204" s="13"/>
      <c r="J204" s="14">
        <f t="shared" si="20"/>
        <v>0</v>
      </c>
      <c r="K204" s="2" t="str">
        <f t="shared" si="16"/>
        <v>ng</v>
      </c>
      <c r="L204" s="2" t="str">
        <f t="shared" si="17"/>
        <v>ok</v>
      </c>
      <c r="M204" s="2" t="str">
        <f t="shared" si="18"/>
        <v>ng</v>
      </c>
      <c r="N204" s="2" t="str">
        <f t="shared" si="19"/>
        <v/>
      </c>
    </row>
    <row r="205" spans="1:14" x14ac:dyDescent="0.4">
      <c r="A205" s="1">
        <v>199</v>
      </c>
      <c r="B205" s="11"/>
      <c r="C205" s="12"/>
      <c r="D205" s="12"/>
      <c r="E205" s="12"/>
      <c r="F205" s="12"/>
      <c r="G205" s="12"/>
      <c r="H205" s="13"/>
      <c r="I205" s="13"/>
      <c r="J205" s="14">
        <f t="shared" si="20"/>
        <v>0</v>
      </c>
      <c r="K205" s="2" t="str">
        <f t="shared" si="16"/>
        <v>ng</v>
      </c>
      <c r="L205" s="2" t="str">
        <f t="shared" si="17"/>
        <v>ok</v>
      </c>
      <c r="M205" s="2" t="str">
        <f t="shared" si="18"/>
        <v>ng</v>
      </c>
      <c r="N205" s="2" t="str">
        <f t="shared" si="19"/>
        <v/>
      </c>
    </row>
    <row r="206" spans="1:14" x14ac:dyDescent="0.4">
      <c r="A206" s="1">
        <v>200</v>
      </c>
      <c r="B206" s="11"/>
      <c r="C206" s="12"/>
      <c r="D206" s="12"/>
      <c r="E206" s="12"/>
      <c r="F206" s="12"/>
      <c r="G206" s="12"/>
      <c r="H206" s="13"/>
      <c r="I206" s="13"/>
      <c r="J206" s="14">
        <f t="shared" si="20"/>
        <v>0</v>
      </c>
      <c r="K206" s="2" t="str">
        <f t="shared" si="16"/>
        <v>ng</v>
      </c>
      <c r="L206" s="2" t="str">
        <f t="shared" si="17"/>
        <v>ok</v>
      </c>
      <c r="M206" s="2" t="str">
        <f t="shared" si="18"/>
        <v>ng</v>
      </c>
      <c r="N206" s="2" t="str">
        <f t="shared" si="19"/>
        <v/>
      </c>
    </row>
    <row r="207" spans="1:14" x14ac:dyDescent="0.4">
      <c r="A207" s="1">
        <v>201</v>
      </c>
      <c r="B207" s="11"/>
      <c r="C207" s="12"/>
      <c r="D207" s="12"/>
      <c r="E207" s="12"/>
      <c r="F207" s="12"/>
      <c r="G207" s="12"/>
      <c r="H207" s="13"/>
      <c r="I207" s="13"/>
      <c r="J207" s="14">
        <f t="shared" si="20"/>
        <v>0</v>
      </c>
      <c r="K207" s="2" t="str">
        <f t="shared" si="16"/>
        <v>ng</v>
      </c>
      <c r="L207" s="2" t="str">
        <f t="shared" si="17"/>
        <v>ok</v>
      </c>
      <c r="M207" s="2" t="str">
        <f t="shared" si="18"/>
        <v>ng</v>
      </c>
      <c r="N207" s="2" t="str">
        <f t="shared" si="19"/>
        <v/>
      </c>
    </row>
    <row r="208" spans="1:14" x14ac:dyDescent="0.4">
      <c r="A208" s="1">
        <v>202</v>
      </c>
      <c r="B208" s="11"/>
      <c r="C208" s="12"/>
      <c r="D208" s="12"/>
      <c r="E208" s="12"/>
      <c r="F208" s="12"/>
      <c r="G208" s="12"/>
      <c r="H208" s="13"/>
      <c r="I208" s="13"/>
      <c r="J208" s="14">
        <f t="shared" si="20"/>
        <v>0</v>
      </c>
      <c r="K208" s="2" t="str">
        <f t="shared" si="16"/>
        <v>ng</v>
      </c>
      <c r="L208" s="2" t="str">
        <f t="shared" si="17"/>
        <v>ok</v>
      </c>
      <c r="M208" s="2" t="str">
        <f t="shared" si="18"/>
        <v>ng</v>
      </c>
      <c r="N208" s="2" t="str">
        <f t="shared" si="19"/>
        <v/>
      </c>
    </row>
    <row r="209" spans="1:14" x14ac:dyDescent="0.4">
      <c r="A209" s="1">
        <v>203</v>
      </c>
      <c r="B209" s="11"/>
      <c r="C209" s="12"/>
      <c r="D209" s="12"/>
      <c r="E209" s="12"/>
      <c r="F209" s="12"/>
      <c r="G209" s="12"/>
      <c r="H209" s="13"/>
      <c r="I209" s="13"/>
      <c r="J209" s="14">
        <f t="shared" si="20"/>
        <v>0</v>
      </c>
      <c r="K209" s="2" t="str">
        <f t="shared" si="16"/>
        <v>ng</v>
      </c>
      <c r="L209" s="2" t="str">
        <f t="shared" si="17"/>
        <v>ok</v>
      </c>
      <c r="M209" s="2" t="str">
        <f t="shared" si="18"/>
        <v>ng</v>
      </c>
      <c r="N209" s="2" t="str">
        <f t="shared" si="19"/>
        <v/>
      </c>
    </row>
    <row r="210" spans="1:14" x14ac:dyDescent="0.4">
      <c r="A210" s="1">
        <v>204</v>
      </c>
      <c r="B210" s="11"/>
      <c r="C210" s="12"/>
      <c r="D210" s="12"/>
      <c r="E210" s="12"/>
      <c r="F210" s="12"/>
      <c r="G210" s="12"/>
      <c r="H210" s="13"/>
      <c r="I210" s="13"/>
      <c r="J210" s="14">
        <f t="shared" si="20"/>
        <v>0</v>
      </c>
      <c r="K210" s="2" t="str">
        <f t="shared" si="16"/>
        <v>ng</v>
      </c>
      <c r="L210" s="2" t="str">
        <f t="shared" si="17"/>
        <v>ok</v>
      </c>
      <c r="M210" s="2" t="str">
        <f t="shared" si="18"/>
        <v>ng</v>
      </c>
      <c r="N210" s="2" t="str">
        <f t="shared" si="19"/>
        <v/>
      </c>
    </row>
    <row r="211" spans="1:14" x14ac:dyDescent="0.4">
      <c r="A211" s="1">
        <v>205</v>
      </c>
      <c r="B211" s="11"/>
      <c r="C211" s="12"/>
      <c r="D211" s="12"/>
      <c r="E211" s="12"/>
      <c r="F211" s="12"/>
      <c r="G211" s="12"/>
      <c r="H211" s="13"/>
      <c r="I211" s="13"/>
      <c r="J211" s="14">
        <f t="shared" si="20"/>
        <v>0</v>
      </c>
      <c r="K211" s="2" t="str">
        <f t="shared" si="16"/>
        <v>ng</v>
      </c>
      <c r="L211" s="2" t="str">
        <f t="shared" si="17"/>
        <v>ok</v>
      </c>
      <c r="M211" s="2" t="str">
        <f t="shared" si="18"/>
        <v>ng</v>
      </c>
      <c r="N211" s="2" t="str">
        <f t="shared" si="19"/>
        <v/>
      </c>
    </row>
    <row r="212" spans="1:14" x14ac:dyDescent="0.4">
      <c r="A212" s="1">
        <v>206</v>
      </c>
      <c r="B212" s="11"/>
      <c r="C212" s="12"/>
      <c r="D212" s="12"/>
      <c r="E212" s="12"/>
      <c r="F212" s="12"/>
      <c r="G212" s="12"/>
      <c r="H212" s="13"/>
      <c r="I212" s="13"/>
      <c r="J212" s="14">
        <f t="shared" si="20"/>
        <v>0</v>
      </c>
      <c r="K212" s="2" t="str">
        <f t="shared" si="16"/>
        <v>ng</v>
      </c>
      <c r="L212" s="2" t="str">
        <f t="shared" si="17"/>
        <v>ok</v>
      </c>
      <c r="M212" s="2" t="str">
        <f t="shared" si="18"/>
        <v>ng</v>
      </c>
      <c r="N212" s="2" t="str">
        <f t="shared" si="19"/>
        <v/>
      </c>
    </row>
    <row r="213" spans="1:14" x14ac:dyDescent="0.4">
      <c r="A213" s="1">
        <v>207</v>
      </c>
      <c r="B213" s="11"/>
      <c r="C213" s="12"/>
      <c r="D213" s="12"/>
      <c r="E213" s="12"/>
      <c r="F213" s="12"/>
      <c r="G213" s="12"/>
      <c r="H213" s="13"/>
      <c r="I213" s="13"/>
      <c r="J213" s="14">
        <f t="shared" si="20"/>
        <v>0</v>
      </c>
      <c r="K213" s="2" t="str">
        <f t="shared" si="16"/>
        <v>ng</v>
      </c>
      <c r="L213" s="2" t="str">
        <f t="shared" si="17"/>
        <v>ok</v>
      </c>
      <c r="M213" s="2" t="str">
        <f t="shared" si="18"/>
        <v>ng</v>
      </c>
      <c r="N213" s="2" t="str">
        <f t="shared" si="19"/>
        <v/>
      </c>
    </row>
    <row r="214" spans="1:14" x14ac:dyDescent="0.4">
      <c r="A214" s="1">
        <v>208</v>
      </c>
      <c r="B214" s="11"/>
      <c r="C214" s="12"/>
      <c r="D214" s="12"/>
      <c r="E214" s="12"/>
      <c r="F214" s="12"/>
      <c r="G214" s="12"/>
      <c r="H214" s="13"/>
      <c r="I214" s="13"/>
      <c r="J214" s="14">
        <f t="shared" si="20"/>
        <v>0</v>
      </c>
      <c r="K214" s="2" t="str">
        <f t="shared" si="16"/>
        <v>ng</v>
      </c>
      <c r="L214" s="2" t="str">
        <f t="shared" si="17"/>
        <v>ok</v>
      </c>
      <c r="M214" s="2" t="str">
        <f t="shared" si="18"/>
        <v>ng</v>
      </c>
      <c r="N214" s="2" t="str">
        <f t="shared" si="19"/>
        <v/>
      </c>
    </row>
    <row r="215" spans="1:14" x14ac:dyDescent="0.4">
      <c r="A215" s="1">
        <v>209</v>
      </c>
      <c r="B215" s="11"/>
      <c r="C215" s="12"/>
      <c r="D215" s="12"/>
      <c r="E215" s="12"/>
      <c r="F215" s="12"/>
      <c r="G215" s="12"/>
      <c r="H215" s="13"/>
      <c r="I215" s="13"/>
      <c r="J215" s="14">
        <f t="shared" si="20"/>
        <v>0</v>
      </c>
      <c r="K215" s="2" t="str">
        <f t="shared" si="16"/>
        <v>ng</v>
      </c>
      <c r="L215" s="2" t="str">
        <f t="shared" si="17"/>
        <v>ok</v>
      </c>
      <c r="M215" s="2" t="str">
        <f t="shared" si="18"/>
        <v>ng</v>
      </c>
      <c r="N215" s="2" t="str">
        <f t="shared" si="19"/>
        <v/>
      </c>
    </row>
    <row r="216" spans="1:14" x14ac:dyDescent="0.4">
      <c r="A216" s="1">
        <v>210</v>
      </c>
      <c r="B216" s="11"/>
      <c r="C216" s="12"/>
      <c r="D216" s="12"/>
      <c r="E216" s="12"/>
      <c r="F216" s="12"/>
      <c r="G216" s="12"/>
      <c r="H216" s="13"/>
      <c r="I216" s="13"/>
      <c r="J216" s="14">
        <f t="shared" si="20"/>
        <v>0</v>
      </c>
      <c r="K216" s="2" t="str">
        <f t="shared" si="16"/>
        <v>ng</v>
      </c>
      <c r="L216" s="2" t="str">
        <f t="shared" si="17"/>
        <v>ok</v>
      </c>
      <c r="M216" s="2" t="str">
        <f t="shared" si="18"/>
        <v>ng</v>
      </c>
      <c r="N216" s="2" t="str">
        <f t="shared" si="19"/>
        <v/>
      </c>
    </row>
    <row r="217" spans="1:14" x14ac:dyDescent="0.4">
      <c r="A217" s="1">
        <v>211</v>
      </c>
      <c r="B217" s="11"/>
      <c r="C217" s="12"/>
      <c r="D217" s="12"/>
      <c r="E217" s="12"/>
      <c r="F217" s="12"/>
      <c r="G217" s="12"/>
      <c r="H217" s="13"/>
      <c r="I217" s="13"/>
      <c r="J217" s="14">
        <f t="shared" si="20"/>
        <v>0</v>
      </c>
      <c r="K217" s="2" t="str">
        <f t="shared" si="16"/>
        <v>ng</v>
      </c>
      <c r="L217" s="2" t="str">
        <f t="shared" si="17"/>
        <v>ok</v>
      </c>
      <c r="M217" s="2" t="str">
        <f t="shared" si="18"/>
        <v>ng</v>
      </c>
      <c r="N217" s="2" t="str">
        <f t="shared" si="19"/>
        <v/>
      </c>
    </row>
    <row r="218" spans="1:14" x14ac:dyDescent="0.4">
      <c r="A218" s="1">
        <v>212</v>
      </c>
      <c r="B218" s="11"/>
      <c r="C218" s="12"/>
      <c r="D218" s="12"/>
      <c r="E218" s="12"/>
      <c r="F218" s="12"/>
      <c r="G218" s="12"/>
      <c r="H218" s="13"/>
      <c r="I218" s="13"/>
      <c r="J218" s="14">
        <f t="shared" si="20"/>
        <v>0</v>
      </c>
      <c r="K218" s="2" t="str">
        <f t="shared" si="16"/>
        <v>ng</v>
      </c>
      <c r="L218" s="2" t="str">
        <f t="shared" si="17"/>
        <v>ok</v>
      </c>
      <c r="M218" s="2" t="str">
        <f t="shared" si="18"/>
        <v>ng</v>
      </c>
      <c r="N218" s="2" t="str">
        <f t="shared" si="19"/>
        <v/>
      </c>
    </row>
    <row r="219" spans="1:14" x14ac:dyDescent="0.4">
      <c r="A219" s="1">
        <v>213</v>
      </c>
      <c r="B219" s="11"/>
      <c r="C219" s="12"/>
      <c r="D219" s="12"/>
      <c r="E219" s="12"/>
      <c r="F219" s="12"/>
      <c r="G219" s="12"/>
      <c r="H219" s="13"/>
      <c r="I219" s="13"/>
      <c r="J219" s="14">
        <f t="shared" si="20"/>
        <v>0</v>
      </c>
      <c r="K219" s="2" t="str">
        <f t="shared" si="16"/>
        <v>ng</v>
      </c>
      <c r="L219" s="2" t="str">
        <f t="shared" si="17"/>
        <v>ok</v>
      </c>
      <c r="M219" s="2" t="str">
        <f t="shared" si="18"/>
        <v>ng</v>
      </c>
      <c r="N219" s="2" t="str">
        <f t="shared" si="19"/>
        <v/>
      </c>
    </row>
    <row r="220" spans="1:14" x14ac:dyDescent="0.4">
      <c r="A220" s="1">
        <v>214</v>
      </c>
      <c r="B220" s="11"/>
      <c r="C220" s="12"/>
      <c r="D220" s="12"/>
      <c r="E220" s="12"/>
      <c r="F220" s="12"/>
      <c r="G220" s="12"/>
      <c r="H220" s="13"/>
      <c r="I220" s="13"/>
      <c r="J220" s="14">
        <f t="shared" si="20"/>
        <v>0</v>
      </c>
      <c r="K220" s="2" t="str">
        <f t="shared" si="16"/>
        <v>ng</v>
      </c>
      <c r="L220" s="2" t="str">
        <f t="shared" si="17"/>
        <v>ok</v>
      </c>
      <c r="M220" s="2" t="str">
        <f t="shared" si="18"/>
        <v>ng</v>
      </c>
      <c r="N220" s="2" t="str">
        <f t="shared" si="19"/>
        <v/>
      </c>
    </row>
    <row r="221" spans="1:14" x14ac:dyDescent="0.4">
      <c r="A221" s="1">
        <v>215</v>
      </c>
      <c r="B221" s="11"/>
      <c r="C221" s="12"/>
      <c r="D221" s="12"/>
      <c r="E221" s="12"/>
      <c r="F221" s="12"/>
      <c r="G221" s="12"/>
      <c r="H221" s="13"/>
      <c r="I221" s="13"/>
      <c r="J221" s="14">
        <f t="shared" si="20"/>
        <v>0</v>
      </c>
      <c r="K221" s="2" t="str">
        <f t="shared" si="16"/>
        <v>ng</v>
      </c>
      <c r="L221" s="2" t="str">
        <f t="shared" si="17"/>
        <v>ok</v>
      </c>
      <c r="M221" s="2" t="str">
        <f t="shared" si="18"/>
        <v>ng</v>
      </c>
      <c r="N221" s="2" t="str">
        <f t="shared" si="19"/>
        <v/>
      </c>
    </row>
    <row r="222" spans="1:14" x14ac:dyDescent="0.4">
      <c r="A222" s="1">
        <v>216</v>
      </c>
      <c r="B222" s="11"/>
      <c r="C222" s="12"/>
      <c r="D222" s="12"/>
      <c r="E222" s="12"/>
      <c r="F222" s="12"/>
      <c r="G222" s="12"/>
      <c r="H222" s="13"/>
      <c r="I222" s="13"/>
      <c r="J222" s="14">
        <f t="shared" si="20"/>
        <v>0</v>
      </c>
      <c r="K222" s="2" t="str">
        <f t="shared" si="16"/>
        <v>ng</v>
      </c>
      <c r="L222" s="2" t="str">
        <f t="shared" si="17"/>
        <v>ok</v>
      </c>
      <c r="M222" s="2" t="str">
        <f t="shared" si="18"/>
        <v>ng</v>
      </c>
      <c r="N222" s="2" t="str">
        <f t="shared" si="19"/>
        <v/>
      </c>
    </row>
    <row r="223" spans="1:14" x14ac:dyDescent="0.4">
      <c r="A223" s="1">
        <v>217</v>
      </c>
      <c r="B223" s="11"/>
      <c r="C223" s="12"/>
      <c r="D223" s="12"/>
      <c r="E223" s="12"/>
      <c r="F223" s="12"/>
      <c r="G223" s="12"/>
      <c r="H223" s="13"/>
      <c r="I223" s="13"/>
      <c r="J223" s="14">
        <f t="shared" si="20"/>
        <v>0</v>
      </c>
      <c r="K223" s="2" t="str">
        <f t="shared" si="16"/>
        <v>ng</v>
      </c>
      <c r="L223" s="2" t="str">
        <f t="shared" si="17"/>
        <v>ok</v>
      </c>
      <c r="M223" s="2" t="str">
        <f t="shared" si="18"/>
        <v>ng</v>
      </c>
      <c r="N223" s="2" t="str">
        <f t="shared" si="19"/>
        <v/>
      </c>
    </row>
    <row r="224" spans="1:14" x14ac:dyDescent="0.4">
      <c r="A224" s="1">
        <v>218</v>
      </c>
      <c r="B224" s="11"/>
      <c r="C224" s="12"/>
      <c r="D224" s="12"/>
      <c r="E224" s="12"/>
      <c r="F224" s="12"/>
      <c r="G224" s="12"/>
      <c r="H224" s="13"/>
      <c r="I224" s="13"/>
      <c r="J224" s="14">
        <f t="shared" si="20"/>
        <v>0</v>
      </c>
      <c r="K224" s="2" t="str">
        <f t="shared" si="16"/>
        <v>ng</v>
      </c>
      <c r="L224" s="2" t="str">
        <f t="shared" si="17"/>
        <v>ok</v>
      </c>
      <c r="M224" s="2" t="str">
        <f t="shared" si="18"/>
        <v>ng</v>
      </c>
      <c r="N224" s="2" t="str">
        <f t="shared" si="19"/>
        <v/>
      </c>
    </row>
    <row r="225" spans="1:14" x14ac:dyDescent="0.4">
      <c r="A225" s="1">
        <v>219</v>
      </c>
      <c r="B225" s="11"/>
      <c r="C225" s="12"/>
      <c r="D225" s="12"/>
      <c r="E225" s="12"/>
      <c r="F225" s="12"/>
      <c r="G225" s="12"/>
      <c r="H225" s="13"/>
      <c r="I225" s="13"/>
      <c r="J225" s="14">
        <f t="shared" si="20"/>
        <v>0</v>
      </c>
      <c r="K225" s="2" t="str">
        <f t="shared" si="16"/>
        <v>ng</v>
      </c>
      <c r="L225" s="2" t="str">
        <f t="shared" si="17"/>
        <v>ok</v>
      </c>
      <c r="M225" s="2" t="str">
        <f t="shared" si="18"/>
        <v>ng</v>
      </c>
      <c r="N225" s="2" t="str">
        <f t="shared" si="19"/>
        <v/>
      </c>
    </row>
    <row r="226" spans="1:14" x14ac:dyDescent="0.4">
      <c r="A226" s="1">
        <v>220</v>
      </c>
      <c r="B226" s="11"/>
      <c r="C226" s="12"/>
      <c r="D226" s="12"/>
      <c r="E226" s="12"/>
      <c r="F226" s="12"/>
      <c r="G226" s="12"/>
      <c r="H226" s="13"/>
      <c r="I226" s="13"/>
      <c r="J226" s="14">
        <f t="shared" si="20"/>
        <v>0</v>
      </c>
      <c r="K226" s="2" t="str">
        <f t="shared" si="16"/>
        <v>ng</v>
      </c>
      <c r="L226" s="2" t="str">
        <f t="shared" si="17"/>
        <v>ok</v>
      </c>
      <c r="M226" s="2" t="str">
        <f t="shared" si="18"/>
        <v>ng</v>
      </c>
      <c r="N226" s="2" t="str">
        <f t="shared" si="19"/>
        <v/>
      </c>
    </row>
    <row r="227" spans="1:14" x14ac:dyDescent="0.4">
      <c r="A227" s="1">
        <v>221</v>
      </c>
      <c r="B227" s="11"/>
      <c r="C227" s="12"/>
      <c r="D227" s="12"/>
      <c r="E227" s="12"/>
      <c r="F227" s="12"/>
      <c r="G227" s="12"/>
      <c r="H227" s="13"/>
      <c r="I227" s="13"/>
      <c r="J227" s="14">
        <f t="shared" si="20"/>
        <v>0</v>
      </c>
      <c r="K227" s="2" t="str">
        <f t="shared" si="16"/>
        <v>ng</v>
      </c>
      <c r="L227" s="2" t="str">
        <f t="shared" si="17"/>
        <v>ok</v>
      </c>
      <c r="M227" s="2" t="str">
        <f t="shared" si="18"/>
        <v>ng</v>
      </c>
      <c r="N227" s="2" t="str">
        <f t="shared" si="19"/>
        <v/>
      </c>
    </row>
    <row r="228" spans="1:14" x14ac:dyDescent="0.4">
      <c r="A228" s="1">
        <v>222</v>
      </c>
      <c r="B228" s="11"/>
      <c r="C228" s="12"/>
      <c r="D228" s="12"/>
      <c r="E228" s="12"/>
      <c r="F228" s="12"/>
      <c r="G228" s="12"/>
      <c r="H228" s="13"/>
      <c r="I228" s="13"/>
      <c r="J228" s="14">
        <f t="shared" si="20"/>
        <v>0</v>
      </c>
      <c r="K228" s="2" t="str">
        <f t="shared" si="16"/>
        <v>ng</v>
      </c>
      <c r="L228" s="2" t="str">
        <f t="shared" si="17"/>
        <v>ok</v>
      </c>
      <c r="M228" s="2" t="str">
        <f t="shared" si="18"/>
        <v>ng</v>
      </c>
      <c r="N228" s="2" t="str">
        <f t="shared" si="19"/>
        <v/>
      </c>
    </row>
    <row r="229" spans="1:14" x14ac:dyDescent="0.4">
      <c r="A229" s="1">
        <v>223</v>
      </c>
      <c r="B229" s="11"/>
      <c r="C229" s="12"/>
      <c r="D229" s="12"/>
      <c r="E229" s="12"/>
      <c r="F229" s="12"/>
      <c r="G229" s="12"/>
      <c r="H229" s="13"/>
      <c r="I229" s="13"/>
      <c r="J229" s="14">
        <f t="shared" si="20"/>
        <v>0</v>
      </c>
      <c r="K229" s="2" t="str">
        <f t="shared" si="16"/>
        <v>ng</v>
      </c>
      <c r="L229" s="2" t="str">
        <f t="shared" si="17"/>
        <v>ok</v>
      </c>
      <c r="M229" s="2" t="str">
        <f t="shared" si="18"/>
        <v>ng</v>
      </c>
      <c r="N229" s="2" t="str">
        <f t="shared" si="19"/>
        <v/>
      </c>
    </row>
    <row r="230" spans="1:14" x14ac:dyDescent="0.4">
      <c r="A230" s="1">
        <v>224</v>
      </c>
      <c r="B230" s="11"/>
      <c r="C230" s="12"/>
      <c r="D230" s="12"/>
      <c r="E230" s="12"/>
      <c r="F230" s="12"/>
      <c r="G230" s="12"/>
      <c r="H230" s="13"/>
      <c r="I230" s="13"/>
      <c r="J230" s="14">
        <f t="shared" si="20"/>
        <v>0</v>
      </c>
      <c r="K230" s="2" t="str">
        <f t="shared" si="16"/>
        <v>ng</v>
      </c>
      <c r="L230" s="2" t="str">
        <f t="shared" si="17"/>
        <v>ok</v>
      </c>
      <c r="M230" s="2" t="str">
        <f t="shared" si="18"/>
        <v>ng</v>
      </c>
      <c r="N230" s="2" t="str">
        <f t="shared" si="19"/>
        <v/>
      </c>
    </row>
    <row r="231" spans="1:14" x14ac:dyDescent="0.4">
      <c r="A231" s="1">
        <v>225</v>
      </c>
      <c r="B231" s="11"/>
      <c r="C231" s="12"/>
      <c r="D231" s="12"/>
      <c r="E231" s="12"/>
      <c r="F231" s="12"/>
      <c r="G231" s="12"/>
      <c r="H231" s="13"/>
      <c r="I231" s="13"/>
      <c r="J231" s="14">
        <f t="shared" si="20"/>
        <v>0</v>
      </c>
      <c r="K231" s="2" t="str">
        <f t="shared" si="16"/>
        <v>ng</v>
      </c>
      <c r="L231" s="2" t="str">
        <f t="shared" si="17"/>
        <v>ok</v>
      </c>
      <c r="M231" s="2" t="str">
        <f t="shared" si="18"/>
        <v>ng</v>
      </c>
      <c r="N231" s="2" t="str">
        <f t="shared" si="19"/>
        <v/>
      </c>
    </row>
    <row r="232" spans="1:14" x14ac:dyDescent="0.4">
      <c r="A232" s="1">
        <v>226</v>
      </c>
      <c r="B232" s="11"/>
      <c r="C232" s="12"/>
      <c r="D232" s="12"/>
      <c r="E232" s="12"/>
      <c r="F232" s="12"/>
      <c r="G232" s="12"/>
      <c r="H232" s="13"/>
      <c r="I232" s="13"/>
      <c r="J232" s="14">
        <f t="shared" si="20"/>
        <v>0</v>
      </c>
      <c r="K232" s="2" t="str">
        <f t="shared" si="16"/>
        <v>ng</v>
      </c>
      <c r="L232" s="2" t="str">
        <f t="shared" si="17"/>
        <v>ok</v>
      </c>
      <c r="M232" s="2" t="str">
        <f t="shared" si="18"/>
        <v>ng</v>
      </c>
      <c r="N232" s="2" t="str">
        <f t="shared" si="19"/>
        <v/>
      </c>
    </row>
    <row r="233" spans="1:14" x14ac:dyDescent="0.4">
      <c r="A233" s="1">
        <v>227</v>
      </c>
      <c r="B233" s="11"/>
      <c r="C233" s="12"/>
      <c r="D233" s="12"/>
      <c r="E233" s="12"/>
      <c r="F233" s="12"/>
      <c r="G233" s="12"/>
      <c r="H233" s="13"/>
      <c r="I233" s="13"/>
      <c r="J233" s="14">
        <f t="shared" si="20"/>
        <v>0</v>
      </c>
      <c r="K233" s="2" t="str">
        <f t="shared" si="16"/>
        <v>ng</v>
      </c>
      <c r="L233" s="2" t="str">
        <f t="shared" si="17"/>
        <v>ok</v>
      </c>
      <c r="M233" s="2" t="str">
        <f t="shared" si="18"/>
        <v>ng</v>
      </c>
      <c r="N233" s="2" t="str">
        <f t="shared" si="19"/>
        <v/>
      </c>
    </row>
    <row r="234" spans="1:14" x14ac:dyDescent="0.4">
      <c r="A234" s="1">
        <v>228</v>
      </c>
      <c r="B234" s="11"/>
      <c r="C234" s="12"/>
      <c r="D234" s="12"/>
      <c r="E234" s="12"/>
      <c r="F234" s="12"/>
      <c r="G234" s="12"/>
      <c r="H234" s="13"/>
      <c r="I234" s="13"/>
      <c r="J234" s="14">
        <f t="shared" si="20"/>
        <v>0</v>
      </c>
      <c r="K234" s="2" t="str">
        <f t="shared" si="16"/>
        <v>ng</v>
      </c>
      <c r="L234" s="2" t="str">
        <f t="shared" si="17"/>
        <v>ok</v>
      </c>
      <c r="M234" s="2" t="str">
        <f t="shared" si="18"/>
        <v>ng</v>
      </c>
      <c r="N234" s="2" t="str">
        <f t="shared" si="19"/>
        <v/>
      </c>
    </row>
    <row r="235" spans="1:14" x14ac:dyDescent="0.4">
      <c r="A235" s="1">
        <v>229</v>
      </c>
      <c r="B235" s="11"/>
      <c r="C235" s="12"/>
      <c r="D235" s="12"/>
      <c r="E235" s="12"/>
      <c r="F235" s="12"/>
      <c r="G235" s="12"/>
      <c r="H235" s="13"/>
      <c r="I235" s="13"/>
      <c r="J235" s="14">
        <f t="shared" si="20"/>
        <v>0</v>
      </c>
      <c r="K235" s="2" t="str">
        <f t="shared" si="16"/>
        <v>ng</v>
      </c>
      <c r="L235" s="2" t="str">
        <f t="shared" si="17"/>
        <v>ok</v>
      </c>
      <c r="M235" s="2" t="str">
        <f t="shared" si="18"/>
        <v>ng</v>
      </c>
      <c r="N235" s="2" t="str">
        <f t="shared" si="19"/>
        <v/>
      </c>
    </row>
    <row r="236" spans="1:14" x14ac:dyDescent="0.4">
      <c r="A236" s="1">
        <v>230</v>
      </c>
      <c r="B236" s="11"/>
      <c r="C236" s="12"/>
      <c r="D236" s="12"/>
      <c r="E236" s="12"/>
      <c r="F236" s="12"/>
      <c r="G236" s="12"/>
      <c r="H236" s="13"/>
      <c r="I236" s="13"/>
      <c r="J236" s="14">
        <f t="shared" si="20"/>
        <v>0</v>
      </c>
      <c r="K236" s="2" t="str">
        <f t="shared" si="16"/>
        <v>ng</v>
      </c>
      <c r="L236" s="2" t="str">
        <f t="shared" si="17"/>
        <v>ok</v>
      </c>
      <c r="M236" s="2" t="str">
        <f t="shared" si="18"/>
        <v>ng</v>
      </c>
      <c r="N236" s="2" t="str">
        <f t="shared" si="19"/>
        <v/>
      </c>
    </row>
    <row r="237" spans="1:14" x14ac:dyDescent="0.4">
      <c r="A237" s="1">
        <v>231</v>
      </c>
      <c r="B237" s="11"/>
      <c r="C237" s="12"/>
      <c r="D237" s="12"/>
      <c r="E237" s="12"/>
      <c r="F237" s="12"/>
      <c r="G237" s="12"/>
      <c r="H237" s="13"/>
      <c r="I237" s="13"/>
      <c r="J237" s="14">
        <f t="shared" si="20"/>
        <v>0</v>
      </c>
      <c r="K237" s="2" t="str">
        <f t="shared" si="16"/>
        <v>ng</v>
      </c>
      <c r="L237" s="2" t="str">
        <f t="shared" si="17"/>
        <v>ok</v>
      </c>
      <c r="M237" s="2" t="str">
        <f t="shared" si="18"/>
        <v>ng</v>
      </c>
      <c r="N237" s="2" t="str">
        <f t="shared" si="19"/>
        <v/>
      </c>
    </row>
    <row r="238" spans="1:14" x14ac:dyDescent="0.4">
      <c r="A238" s="1">
        <v>232</v>
      </c>
      <c r="B238" s="11"/>
      <c r="C238" s="12"/>
      <c r="D238" s="12"/>
      <c r="E238" s="12"/>
      <c r="F238" s="12"/>
      <c r="G238" s="12"/>
      <c r="H238" s="13"/>
      <c r="I238" s="13"/>
      <c r="J238" s="14">
        <f t="shared" si="20"/>
        <v>0</v>
      </c>
      <c r="K238" s="2" t="str">
        <f t="shared" si="16"/>
        <v>ng</v>
      </c>
      <c r="L238" s="2" t="str">
        <f t="shared" si="17"/>
        <v>ok</v>
      </c>
      <c r="M238" s="2" t="str">
        <f t="shared" si="18"/>
        <v>ng</v>
      </c>
      <c r="N238" s="2" t="str">
        <f t="shared" si="19"/>
        <v/>
      </c>
    </row>
    <row r="239" spans="1:14" x14ac:dyDescent="0.4">
      <c r="A239" s="1">
        <v>233</v>
      </c>
      <c r="B239" s="11"/>
      <c r="C239" s="12"/>
      <c r="D239" s="12"/>
      <c r="E239" s="12"/>
      <c r="F239" s="12"/>
      <c r="G239" s="12"/>
      <c r="H239" s="13"/>
      <c r="I239" s="13"/>
      <c r="J239" s="14">
        <f t="shared" si="20"/>
        <v>0</v>
      </c>
      <c r="K239" s="2" t="str">
        <f t="shared" si="16"/>
        <v>ng</v>
      </c>
      <c r="L239" s="2" t="str">
        <f t="shared" si="17"/>
        <v>ok</v>
      </c>
      <c r="M239" s="2" t="str">
        <f t="shared" si="18"/>
        <v>ng</v>
      </c>
      <c r="N239" s="2" t="str">
        <f t="shared" si="19"/>
        <v/>
      </c>
    </row>
    <row r="240" spans="1:14" x14ac:dyDescent="0.4">
      <c r="A240" s="1">
        <v>234</v>
      </c>
      <c r="B240" s="11"/>
      <c r="C240" s="12"/>
      <c r="D240" s="12"/>
      <c r="E240" s="12"/>
      <c r="F240" s="12"/>
      <c r="G240" s="12"/>
      <c r="H240" s="13"/>
      <c r="I240" s="13"/>
      <c r="J240" s="14">
        <f t="shared" si="20"/>
        <v>0</v>
      </c>
      <c r="K240" s="2" t="str">
        <f t="shared" si="16"/>
        <v>ng</v>
      </c>
      <c r="L240" s="2" t="str">
        <f t="shared" si="17"/>
        <v>ok</v>
      </c>
      <c r="M240" s="2" t="str">
        <f t="shared" si="18"/>
        <v>ng</v>
      </c>
      <c r="N240" s="2" t="str">
        <f t="shared" si="19"/>
        <v/>
      </c>
    </row>
    <row r="241" spans="1:14" x14ac:dyDescent="0.4">
      <c r="A241" s="1">
        <v>235</v>
      </c>
      <c r="B241" s="11"/>
      <c r="C241" s="12"/>
      <c r="D241" s="12"/>
      <c r="E241" s="12"/>
      <c r="F241" s="12"/>
      <c r="G241" s="12"/>
      <c r="H241" s="13"/>
      <c r="I241" s="13"/>
      <c r="J241" s="14">
        <f t="shared" si="20"/>
        <v>0</v>
      </c>
      <c r="K241" s="2" t="str">
        <f t="shared" si="16"/>
        <v>ng</v>
      </c>
      <c r="L241" s="2" t="str">
        <f t="shared" si="17"/>
        <v>ok</v>
      </c>
      <c r="M241" s="2" t="str">
        <f t="shared" si="18"/>
        <v>ng</v>
      </c>
      <c r="N241" s="2" t="str">
        <f t="shared" si="19"/>
        <v/>
      </c>
    </row>
    <row r="242" spans="1:14" x14ac:dyDescent="0.4">
      <c r="A242" s="1">
        <v>236</v>
      </c>
      <c r="B242" s="11"/>
      <c r="C242" s="12"/>
      <c r="D242" s="12"/>
      <c r="E242" s="12"/>
      <c r="F242" s="12"/>
      <c r="G242" s="12"/>
      <c r="H242" s="13"/>
      <c r="I242" s="13"/>
      <c r="J242" s="14">
        <f t="shared" si="20"/>
        <v>0</v>
      </c>
      <c r="K242" s="2" t="str">
        <f t="shared" si="16"/>
        <v>ng</v>
      </c>
      <c r="L242" s="2" t="str">
        <f t="shared" si="17"/>
        <v>ok</v>
      </c>
      <c r="M242" s="2" t="str">
        <f t="shared" si="18"/>
        <v>ng</v>
      </c>
      <c r="N242" s="2" t="str">
        <f t="shared" si="19"/>
        <v/>
      </c>
    </row>
    <row r="243" spans="1:14" x14ac:dyDescent="0.4">
      <c r="A243" s="1">
        <v>237</v>
      </c>
      <c r="B243" s="11"/>
      <c r="C243" s="12"/>
      <c r="D243" s="12"/>
      <c r="E243" s="12"/>
      <c r="F243" s="12"/>
      <c r="G243" s="12"/>
      <c r="H243" s="13"/>
      <c r="I243" s="13"/>
      <c r="J243" s="14">
        <f t="shared" si="20"/>
        <v>0</v>
      </c>
      <c r="K243" s="2" t="str">
        <f t="shared" si="16"/>
        <v>ng</v>
      </c>
      <c r="L243" s="2" t="str">
        <f t="shared" si="17"/>
        <v>ok</v>
      </c>
      <c r="M243" s="2" t="str">
        <f t="shared" si="18"/>
        <v>ng</v>
      </c>
      <c r="N243" s="2" t="str">
        <f t="shared" si="19"/>
        <v/>
      </c>
    </row>
    <row r="244" spans="1:14" x14ac:dyDescent="0.4">
      <c r="A244" s="1">
        <v>238</v>
      </c>
      <c r="B244" s="11"/>
      <c r="C244" s="12"/>
      <c r="D244" s="12"/>
      <c r="E244" s="12"/>
      <c r="F244" s="12"/>
      <c r="G244" s="12"/>
      <c r="H244" s="13"/>
      <c r="I244" s="13"/>
      <c r="J244" s="14">
        <f t="shared" si="20"/>
        <v>0</v>
      </c>
      <c r="K244" s="2" t="str">
        <f t="shared" si="16"/>
        <v>ng</v>
      </c>
      <c r="L244" s="2" t="str">
        <f t="shared" si="17"/>
        <v>ok</v>
      </c>
      <c r="M244" s="2" t="str">
        <f t="shared" si="18"/>
        <v>ng</v>
      </c>
      <c r="N244" s="2" t="str">
        <f t="shared" si="19"/>
        <v/>
      </c>
    </row>
    <row r="245" spans="1:14" x14ac:dyDescent="0.4">
      <c r="A245" s="1">
        <v>239</v>
      </c>
      <c r="B245" s="11"/>
      <c r="C245" s="12"/>
      <c r="D245" s="12"/>
      <c r="E245" s="12"/>
      <c r="F245" s="12"/>
      <c r="G245" s="12"/>
      <c r="H245" s="13"/>
      <c r="I245" s="13"/>
      <c r="J245" s="14">
        <f t="shared" si="20"/>
        <v>0</v>
      </c>
      <c r="K245" s="2" t="str">
        <f t="shared" si="16"/>
        <v>ng</v>
      </c>
      <c r="L245" s="2" t="str">
        <f t="shared" si="17"/>
        <v>ok</v>
      </c>
      <c r="M245" s="2" t="str">
        <f t="shared" si="18"/>
        <v>ng</v>
      </c>
      <c r="N245" s="2" t="str">
        <f t="shared" si="19"/>
        <v/>
      </c>
    </row>
    <row r="246" spans="1:14" x14ac:dyDescent="0.4">
      <c r="A246" s="1">
        <v>240</v>
      </c>
      <c r="B246" s="11"/>
      <c r="C246" s="12"/>
      <c r="D246" s="12"/>
      <c r="E246" s="12"/>
      <c r="F246" s="12"/>
      <c r="G246" s="12"/>
      <c r="H246" s="13"/>
      <c r="I246" s="13"/>
      <c r="J246" s="14">
        <f t="shared" si="20"/>
        <v>0</v>
      </c>
      <c r="K246" s="2" t="str">
        <f t="shared" si="16"/>
        <v>ng</v>
      </c>
      <c r="L246" s="2" t="str">
        <f t="shared" si="17"/>
        <v>ok</v>
      </c>
      <c r="M246" s="2" t="str">
        <f t="shared" si="18"/>
        <v>ng</v>
      </c>
      <c r="N246" s="2" t="str">
        <f t="shared" si="19"/>
        <v/>
      </c>
    </row>
    <row r="247" spans="1:14" x14ac:dyDescent="0.4">
      <c r="A247" s="1">
        <v>241</v>
      </c>
      <c r="B247" s="11"/>
      <c r="C247" s="12"/>
      <c r="D247" s="12"/>
      <c r="E247" s="12"/>
      <c r="F247" s="12"/>
      <c r="G247" s="12"/>
      <c r="H247" s="13"/>
      <c r="I247" s="13"/>
      <c r="J247" s="14">
        <f t="shared" si="20"/>
        <v>0</v>
      </c>
      <c r="K247" s="2" t="str">
        <f t="shared" si="16"/>
        <v>ng</v>
      </c>
      <c r="L247" s="2" t="str">
        <f t="shared" si="17"/>
        <v>ok</v>
      </c>
      <c r="M247" s="2" t="str">
        <f t="shared" si="18"/>
        <v>ng</v>
      </c>
      <c r="N247" s="2" t="str">
        <f t="shared" si="19"/>
        <v/>
      </c>
    </row>
    <row r="248" spans="1:14" x14ac:dyDescent="0.4">
      <c r="A248" s="1">
        <v>242</v>
      </c>
      <c r="B248" s="11"/>
      <c r="C248" s="12"/>
      <c r="D248" s="12"/>
      <c r="E248" s="12"/>
      <c r="F248" s="12"/>
      <c r="G248" s="12"/>
      <c r="H248" s="13"/>
      <c r="I248" s="13"/>
      <c r="J248" s="14">
        <f t="shared" si="20"/>
        <v>0</v>
      </c>
      <c r="K248" s="2" t="str">
        <f t="shared" si="16"/>
        <v>ng</v>
      </c>
      <c r="L248" s="2" t="str">
        <f t="shared" si="17"/>
        <v>ok</v>
      </c>
      <c r="M248" s="2" t="str">
        <f t="shared" si="18"/>
        <v>ng</v>
      </c>
      <c r="N248" s="2" t="str">
        <f t="shared" si="19"/>
        <v/>
      </c>
    </row>
    <row r="249" spans="1:14" x14ac:dyDescent="0.4">
      <c r="A249" s="1">
        <v>243</v>
      </c>
      <c r="B249" s="11"/>
      <c r="C249" s="12"/>
      <c r="D249" s="12"/>
      <c r="E249" s="12"/>
      <c r="F249" s="12"/>
      <c r="G249" s="12"/>
      <c r="H249" s="13"/>
      <c r="I249" s="13"/>
      <c r="J249" s="14">
        <f t="shared" si="20"/>
        <v>0</v>
      </c>
      <c r="K249" s="2" t="str">
        <f t="shared" si="16"/>
        <v>ng</v>
      </c>
      <c r="L249" s="2" t="str">
        <f t="shared" si="17"/>
        <v>ok</v>
      </c>
      <c r="M249" s="2" t="str">
        <f t="shared" si="18"/>
        <v>ng</v>
      </c>
      <c r="N249" s="2" t="str">
        <f t="shared" si="19"/>
        <v/>
      </c>
    </row>
    <row r="250" spans="1:14" x14ac:dyDescent="0.4">
      <c r="A250" s="1">
        <v>244</v>
      </c>
      <c r="B250" s="11"/>
      <c r="C250" s="12"/>
      <c r="D250" s="12"/>
      <c r="E250" s="12"/>
      <c r="F250" s="12"/>
      <c r="G250" s="12"/>
      <c r="H250" s="13"/>
      <c r="I250" s="13"/>
      <c r="J250" s="14">
        <f t="shared" si="20"/>
        <v>0</v>
      </c>
      <c r="K250" s="2" t="str">
        <f t="shared" si="16"/>
        <v>ng</v>
      </c>
      <c r="L250" s="2" t="str">
        <f t="shared" si="17"/>
        <v>ok</v>
      </c>
      <c r="M250" s="2" t="str">
        <f t="shared" si="18"/>
        <v>ng</v>
      </c>
      <c r="N250" s="2" t="str">
        <f t="shared" si="19"/>
        <v/>
      </c>
    </row>
    <row r="251" spans="1:14" x14ac:dyDescent="0.4">
      <c r="A251" s="1">
        <v>245</v>
      </c>
      <c r="B251" s="11"/>
      <c r="C251" s="12"/>
      <c r="D251" s="12"/>
      <c r="E251" s="12"/>
      <c r="F251" s="12"/>
      <c r="G251" s="12"/>
      <c r="H251" s="13"/>
      <c r="I251" s="13"/>
      <c r="J251" s="14">
        <f t="shared" si="20"/>
        <v>0</v>
      </c>
      <c r="K251" s="2" t="str">
        <f t="shared" si="16"/>
        <v>ng</v>
      </c>
      <c r="L251" s="2" t="str">
        <f t="shared" si="17"/>
        <v>ok</v>
      </c>
      <c r="M251" s="2" t="str">
        <f t="shared" si="18"/>
        <v>ng</v>
      </c>
      <c r="N251" s="2" t="str">
        <f t="shared" si="19"/>
        <v/>
      </c>
    </row>
    <row r="252" spans="1:14" x14ac:dyDescent="0.4">
      <c r="A252" s="1">
        <v>246</v>
      </c>
      <c r="B252" s="11"/>
      <c r="C252" s="12"/>
      <c r="D252" s="12"/>
      <c r="E252" s="12"/>
      <c r="F252" s="12"/>
      <c r="G252" s="12"/>
      <c r="H252" s="13"/>
      <c r="I252" s="13"/>
      <c r="J252" s="14">
        <f t="shared" si="20"/>
        <v>0</v>
      </c>
      <c r="K252" s="2" t="str">
        <f t="shared" si="16"/>
        <v>ng</v>
      </c>
      <c r="L252" s="2" t="str">
        <f t="shared" si="17"/>
        <v>ok</v>
      </c>
      <c r="M252" s="2" t="str">
        <f t="shared" si="18"/>
        <v>ng</v>
      </c>
      <c r="N252" s="2" t="str">
        <f t="shared" si="19"/>
        <v/>
      </c>
    </row>
    <row r="253" spans="1:14" x14ac:dyDescent="0.4">
      <c r="A253" s="1">
        <v>247</v>
      </c>
      <c r="B253" s="11"/>
      <c r="C253" s="12"/>
      <c r="D253" s="12"/>
      <c r="E253" s="12"/>
      <c r="F253" s="12"/>
      <c r="G253" s="12"/>
      <c r="H253" s="13"/>
      <c r="I253" s="13"/>
      <c r="J253" s="14">
        <f t="shared" si="20"/>
        <v>0</v>
      </c>
      <c r="K253" s="2" t="str">
        <f t="shared" si="16"/>
        <v>ng</v>
      </c>
      <c r="L253" s="2" t="str">
        <f t="shared" si="17"/>
        <v>ok</v>
      </c>
      <c r="M253" s="2" t="str">
        <f t="shared" si="18"/>
        <v>ng</v>
      </c>
      <c r="N253" s="2" t="str">
        <f t="shared" si="19"/>
        <v/>
      </c>
    </row>
    <row r="254" spans="1:14" x14ac:dyDescent="0.4">
      <c r="A254" s="1">
        <v>248</v>
      </c>
      <c r="B254" s="11"/>
      <c r="C254" s="12"/>
      <c r="D254" s="12"/>
      <c r="E254" s="12"/>
      <c r="F254" s="12"/>
      <c r="G254" s="12"/>
      <c r="H254" s="13"/>
      <c r="I254" s="13"/>
      <c r="J254" s="14">
        <f t="shared" si="20"/>
        <v>0</v>
      </c>
      <c r="K254" s="2" t="str">
        <f t="shared" si="16"/>
        <v>ng</v>
      </c>
      <c r="L254" s="2" t="str">
        <f t="shared" si="17"/>
        <v>ok</v>
      </c>
      <c r="M254" s="2" t="str">
        <f t="shared" si="18"/>
        <v>ng</v>
      </c>
      <c r="N254" s="2" t="str">
        <f t="shared" si="19"/>
        <v/>
      </c>
    </row>
    <row r="255" spans="1:14" x14ac:dyDescent="0.4">
      <c r="A255" s="1">
        <v>249</v>
      </c>
      <c r="B255" s="11"/>
      <c r="C255" s="12"/>
      <c r="D255" s="12"/>
      <c r="E255" s="12"/>
      <c r="F255" s="12"/>
      <c r="G255" s="12"/>
      <c r="H255" s="13"/>
      <c r="I255" s="13"/>
      <c r="J255" s="14">
        <f t="shared" si="20"/>
        <v>0</v>
      </c>
      <c r="K255" s="2" t="str">
        <f t="shared" si="16"/>
        <v>ng</v>
      </c>
      <c r="L255" s="2" t="str">
        <f t="shared" si="17"/>
        <v>ok</v>
      </c>
      <c r="M255" s="2" t="str">
        <f t="shared" si="18"/>
        <v>ng</v>
      </c>
      <c r="N255" s="2" t="str">
        <f t="shared" si="19"/>
        <v/>
      </c>
    </row>
    <row r="256" spans="1:14" x14ac:dyDescent="0.4">
      <c r="A256" s="1">
        <v>250</v>
      </c>
      <c r="B256" s="11"/>
      <c r="C256" s="12"/>
      <c r="D256" s="12"/>
      <c r="E256" s="12"/>
      <c r="F256" s="12"/>
      <c r="G256" s="12"/>
      <c r="H256" s="13"/>
      <c r="I256" s="13"/>
      <c r="J256" s="14">
        <f t="shared" si="20"/>
        <v>0</v>
      </c>
      <c r="K256" s="2" t="str">
        <f t="shared" si="16"/>
        <v>ng</v>
      </c>
      <c r="L256" s="2" t="str">
        <f t="shared" si="17"/>
        <v>ok</v>
      </c>
      <c r="M256" s="2" t="str">
        <f t="shared" si="18"/>
        <v>ng</v>
      </c>
      <c r="N256" s="2" t="str">
        <f t="shared" si="19"/>
        <v/>
      </c>
    </row>
    <row r="257" spans="1:14" x14ac:dyDescent="0.4">
      <c r="A257" s="1">
        <v>251</v>
      </c>
      <c r="B257" s="11"/>
      <c r="C257" s="12"/>
      <c r="D257" s="12"/>
      <c r="E257" s="12"/>
      <c r="F257" s="12"/>
      <c r="G257" s="12"/>
      <c r="H257" s="13"/>
      <c r="I257" s="13"/>
      <c r="J257" s="14">
        <f t="shared" si="20"/>
        <v>0</v>
      </c>
      <c r="K257" s="2" t="str">
        <f t="shared" si="16"/>
        <v>ng</v>
      </c>
      <c r="L257" s="2" t="str">
        <f t="shared" si="17"/>
        <v>ok</v>
      </c>
      <c r="M257" s="2" t="str">
        <f t="shared" si="18"/>
        <v>ng</v>
      </c>
      <c r="N257" s="2" t="str">
        <f t="shared" si="19"/>
        <v/>
      </c>
    </row>
    <row r="258" spans="1:14" x14ac:dyDescent="0.4">
      <c r="A258" s="1">
        <v>252</v>
      </c>
      <c r="B258" s="11"/>
      <c r="C258" s="12"/>
      <c r="D258" s="12"/>
      <c r="E258" s="12"/>
      <c r="F258" s="12"/>
      <c r="G258" s="12"/>
      <c r="H258" s="13"/>
      <c r="I258" s="13"/>
      <c r="J258" s="14">
        <f t="shared" si="20"/>
        <v>0</v>
      </c>
      <c r="K258" s="2" t="str">
        <f t="shared" si="16"/>
        <v>ng</v>
      </c>
      <c r="L258" s="2" t="str">
        <f t="shared" si="17"/>
        <v>ok</v>
      </c>
      <c r="M258" s="2" t="str">
        <f t="shared" si="18"/>
        <v>ng</v>
      </c>
      <c r="N258" s="2" t="str">
        <f t="shared" si="19"/>
        <v/>
      </c>
    </row>
    <row r="259" spans="1:14" x14ac:dyDescent="0.4">
      <c r="A259" s="1">
        <v>253</v>
      </c>
      <c r="B259" s="11"/>
      <c r="C259" s="12"/>
      <c r="D259" s="12"/>
      <c r="E259" s="12"/>
      <c r="F259" s="12"/>
      <c r="G259" s="12"/>
      <c r="H259" s="13"/>
      <c r="I259" s="13"/>
      <c r="J259" s="14">
        <f t="shared" si="20"/>
        <v>0</v>
      </c>
      <c r="K259" s="2" t="str">
        <f t="shared" si="16"/>
        <v>ng</v>
      </c>
      <c r="L259" s="2" t="str">
        <f t="shared" si="17"/>
        <v>ok</v>
      </c>
      <c r="M259" s="2" t="str">
        <f t="shared" si="18"/>
        <v>ng</v>
      </c>
      <c r="N259" s="2" t="str">
        <f t="shared" si="19"/>
        <v/>
      </c>
    </row>
    <row r="260" spans="1:14" x14ac:dyDescent="0.4">
      <c r="A260" s="1">
        <v>254</v>
      </c>
      <c r="B260" s="11"/>
      <c r="C260" s="12"/>
      <c r="D260" s="12"/>
      <c r="E260" s="12"/>
      <c r="F260" s="12"/>
      <c r="G260" s="12"/>
      <c r="H260" s="13"/>
      <c r="I260" s="13"/>
      <c r="J260" s="14">
        <f t="shared" si="20"/>
        <v>0</v>
      </c>
      <c r="K260" s="2" t="str">
        <f t="shared" si="16"/>
        <v>ng</v>
      </c>
      <c r="L260" s="2" t="str">
        <f t="shared" si="17"/>
        <v>ok</v>
      </c>
      <c r="M260" s="2" t="str">
        <f t="shared" si="18"/>
        <v>ng</v>
      </c>
      <c r="N260" s="2" t="str">
        <f t="shared" si="19"/>
        <v/>
      </c>
    </row>
    <row r="261" spans="1:14" x14ac:dyDescent="0.4">
      <c r="A261" s="1">
        <v>255</v>
      </c>
      <c r="B261" s="11"/>
      <c r="C261" s="12"/>
      <c r="D261" s="12"/>
      <c r="E261" s="12"/>
      <c r="F261" s="12"/>
      <c r="G261" s="12"/>
      <c r="H261" s="13"/>
      <c r="I261" s="13"/>
      <c r="J261" s="14">
        <f t="shared" si="20"/>
        <v>0</v>
      </c>
      <c r="K261" s="2" t="str">
        <f t="shared" si="16"/>
        <v>ng</v>
      </c>
      <c r="L261" s="2" t="str">
        <f t="shared" si="17"/>
        <v>ok</v>
      </c>
      <c r="M261" s="2" t="str">
        <f t="shared" si="18"/>
        <v>ng</v>
      </c>
      <c r="N261" s="2" t="str">
        <f t="shared" si="19"/>
        <v/>
      </c>
    </row>
    <row r="262" spans="1:14" x14ac:dyDescent="0.4">
      <c r="A262" s="1">
        <v>256</v>
      </c>
      <c r="B262" s="11"/>
      <c r="C262" s="12"/>
      <c r="D262" s="12"/>
      <c r="E262" s="12"/>
      <c r="F262" s="12"/>
      <c r="G262" s="12"/>
      <c r="H262" s="13"/>
      <c r="I262" s="13"/>
      <c r="J262" s="14">
        <f t="shared" si="20"/>
        <v>0</v>
      </c>
      <c r="K262" s="2" t="str">
        <f t="shared" si="16"/>
        <v>ng</v>
      </c>
      <c r="L262" s="2" t="str">
        <f t="shared" si="17"/>
        <v>ok</v>
      </c>
      <c r="M262" s="2" t="str">
        <f t="shared" si="18"/>
        <v>ng</v>
      </c>
      <c r="N262" s="2" t="str">
        <f t="shared" si="19"/>
        <v/>
      </c>
    </row>
    <row r="263" spans="1:14" x14ac:dyDescent="0.4">
      <c r="A263" s="1">
        <v>257</v>
      </c>
      <c r="B263" s="11"/>
      <c r="C263" s="12"/>
      <c r="D263" s="12"/>
      <c r="E263" s="12"/>
      <c r="F263" s="12"/>
      <c r="G263" s="12"/>
      <c r="H263" s="13"/>
      <c r="I263" s="13"/>
      <c r="J263" s="14">
        <f t="shared" si="20"/>
        <v>0</v>
      </c>
      <c r="K263" s="2" t="str">
        <f t="shared" si="16"/>
        <v>ng</v>
      </c>
      <c r="L263" s="2" t="str">
        <f t="shared" si="17"/>
        <v>ok</v>
      </c>
      <c r="M263" s="2" t="str">
        <f t="shared" si="18"/>
        <v>ng</v>
      </c>
      <c r="N263" s="2" t="str">
        <f t="shared" si="19"/>
        <v/>
      </c>
    </row>
    <row r="264" spans="1:14" x14ac:dyDescent="0.4">
      <c r="A264" s="1">
        <v>258</v>
      </c>
      <c r="B264" s="11"/>
      <c r="C264" s="12"/>
      <c r="D264" s="12"/>
      <c r="E264" s="12"/>
      <c r="F264" s="12"/>
      <c r="G264" s="12"/>
      <c r="H264" s="13"/>
      <c r="I264" s="13"/>
      <c r="J264" s="14">
        <f t="shared" si="20"/>
        <v>0</v>
      </c>
      <c r="K264" s="2" t="str">
        <f t="shared" ref="K264:K327" si="21">IF(B264="","ng","ok")</f>
        <v>ng</v>
      </c>
      <c r="L264" s="2" t="str">
        <f t="shared" ref="L264:L327" si="22">IF(AND(H264&gt;0,I264&gt;0),"ng","ok")</f>
        <v>ok</v>
      </c>
      <c r="M264" s="2" t="str">
        <f t="shared" ref="M264:M327" si="23">IF(AND(K264="ok",L264="ok"),"ok","ng")</f>
        <v>ng</v>
      </c>
      <c r="N264" s="2" t="str">
        <f t="shared" ref="N264:N327" si="24">IF(H264&gt;0,1,IF(I264&gt;0,-1,""))</f>
        <v/>
      </c>
    </row>
    <row r="265" spans="1:14" x14ac:dyDescent="0.4">
      <c r="A265" s="1">
        <v>259</v>
      </c>
      <c r="B265" s="11"/>
      <c r="C265" s="12"/>
      <c r="D265" s="12"/>
      <c r="E265" s="12"/>
      <c r="F265" s="12"/>
      <c r="G265" s="12"/>
      <c r="H265" s="13"/>
      <c r="I265" s="13"/>
      <c r="J265" s="14">
        <f t="shared" si="20"/>
        <v>0</v>
      </c>
      <c r="K265" s="2" t="str">
        <f t="shared" si="21"/>
        <v>ng</v>
      </c>
      <c r="L265" s="2" t="str">
        <f t="shared" si="22"/>
        <v>ok</v>
      </c>
      <c r="M265" s="2" t="str">
        <f t="shared" si="23"/>
        <v>ng</v>
      </c>
      <c r="N265" s="2" t="str">
        <f t="shared" si="24"/>
        <v/>
      </c>
    </row>
    <row r="266" spans="1:14" x14ac:dyDescent="0.4">
      <c r="A266" s="1">
        <v>260</v>
      </c>
      <c r="B266" s="11"/>
      <c r="C266" s="12"/>
      <c r="D266" s="12"/>
      <c r="E266" s="12"/>
      <c r="F266" s="12"/>
      <c r="G266" s="12"/>
      <c r="H266" s="13"/>
      <c r="I266" s="13"/>
      <c r="J266" s="14">
        <f t="shared" si="20"/>
        <v>0</v>
      </c>
      <c r="K266" s="2" t="str">
        <f t="shared" si="21"/>
        <v>ng</v>
      </c>
      <c r="L266" s="2" t="str">
        <f t="shared" si="22"/>
        <v>ok</v>
      </c>
      <c r="M266" s="2" t="str">
        <f t="shared" si="23"/>
        <v>ng</v>
      </c>
      <c r="N266" s="2" t="str">
        <f t="shared" si="24"/>
        <v/>
      </c>
    </row>
    <row r="267" spans="1:14" x14ac:dyDescent="0.4">
      <c r="A267" s="1">
        <v>261</v>
      </c>
      <c r="B267" s="11"/>
      <c r="C267" s="12"/>
      <c r="D267" s="12"/>
      <c r="E267" s="12"/>
      <c r="F267" s="12"/>
      <c r="G267" s="12"/>
      <c r="H267" s="13"/>
      <c r="I267" s="13"/>
      <c r="J267" s="14">
        <f t="shared" ref="J267:J330" si="25">J266+H267-I267</f>
        <v>0</v>
      </c>
      <c r="K267" s="2" t="str">
        <f t="shared" si="21"/>
        <v>ng</v>
      </c>
      <c r="L267" s="2" t="str">
        <f t="shared" si="22"/>
        <v>ok</v>
      </c>
      <c r="M267" s="2" t="str">
        <f t="shared" si="23"/>
        <v>ng</v>
      </c>
      <c r="N267" s="2" t="str">
        <f t="shared" si="24"/>
        <v/>
      </c>
    </row>
    <row r="268" spans="1:14" x14ac:dyDescent="0.4">
      <c r="A268" s="1">
        <v>262</v>
      </c>
      <c r="B268" s="11"/>
      <c r="C268" s="12"/>
      <c r="D268" s="12"/>
      <c r="E268" s="12"/>
      <c r="F268" s="12"/>
      <c r="G268" s="12"/>
      <c r="H268" s="13"/>
      <c r="I268" s="13"/>
      <c r="J268" s="14">
        <f t="shared" si="25"/>
        <v>0</v>
      </c>
      <c r="K268" s="2" t="str">
        <f t="shared" si="21"/>
        <v>ng</v>
      </c>
      <c r="L268" s="2" t="str">
        <f t="shared" si="22"/>
        <v>ok</v>
      </c>
      <c r="M268" s="2" t="str">
        <f t="shared" si="23"/>
        <v>ng</v>
      </c>
      <c r="N268" s="2" t="str">
        <f t="shared" si="24"/>
        <v/>
      </c>
    </row>
    <row r="269" spans="1:14" x14ac:dyDescent="0.4">
      <c r="A269" s="1">
        <v>263</v>
      </c>
      <c r="B269" s="11"/>
      <c r="C269" s="12"/>
      <c r="D269" s="12"/>
      <c r="E269" s="12"/>
      <c r="F269" s="12"/>
      <c r="G269" s="12"/>
      <c r="H269" s="13"/>
      <c r="I269" s="13"/>
      <c r="J269" s="14">
        <f t="shared" si="25"/>
        <v>0</v>
      </c>
      <c r="K269" s="2" t="str">
        <f t="shared" si="21"/>
        <v>ng</v>
      </c>
      <c r="L269" s="2" t="str">
        <f t="shared" si="22"/>
        <v>ok</v>
      </c>
      <c r="M269" s="2" t="str">
        <f t="shared" si="23"/>
        <v>ng</v>
      </c>
      <c r="N269" s="2" t="str">
        <f t="shared" si="24"/>
        <v/>
      </c>
    </row>
    <row r="270" spans="1:14" x14ac:dyDescent="0.4">
      <c r="A270" s="1">
        <v>264</v>
      </c>
      <c r="B270" s="11"/>
      <c r="C270" s="12"/>
      <c r="D270" s="12"/>
      <c r="E270" s="12"/>
      <c r="F270" s="12"/>
      <c r="G270" s="12"/>
      <c r="H270" s="13"/>
      <c r="I270" s="13"/>
      <c r="J270" s="14">
        <f t="shared" si="25"/>
        <v>0</v>
      </c>
      <c r="K270" s="2" t="str">
        <f t="shared" si="21"/>
        <v>ng</v>
      </c>
      <c r="L270" s="2" t="str">
        <f t="shared" si="22"/>
        <v>ok</v>
      </c>
      <c r="M270" s="2" t="str">
        <f t="shared" si="23"/>
        <v>ng</v>
      </c>
      <c r="N270" s="2" t="str">
        <f t="shared" si="24"/>
        <v/>
      </c>
    </row>
    <row r="271" spans="1:14" x14ac:dyDescent="0.4">
      <c r="A271" s="1">
        <v>265</v>
      </c>
      <c r="B271" s="11"/>
      <c r="C271" s="12"/>
      <c r="D271" s="12"/>
      <c r="E271" s="12"/>
      <c r="F271" s="12"/>
      <c r="G271" s="12"/>
      <c r="H271" s="13"/>
      <c r="I271" s="13"/>
      <c r="J271" s="14">
        <f t="shared" si="25"/>
        <v>0</v>
      </c>
      <c r="K271" s="2" t="str">
        <f t="shared" si="21"/>
        <v>ng</v>
      </c>
      <c r="L271" s="2" t="str">
        <f t="shared" si="22"/>
        <v>ok</v>
      </c>
      <c r="M271" s="2" t="str">
        <f t="shared" si="23"/>
        <v>ng</v>
      </c>
      <c r="N271" s="2" t="str">
        <f t="shared" si="24"/>
        <v/>
      </c>
    </row>
    <row r="272" spans="1:14" x14ac:dyDescent="0.4">
      <c r="A272" s="1">
        <v>266</v>
      </c>
      <c r="B272" s="11"/>
      <c r="C272" s="12"/>
      <c r="D272" s="12"/>
      <c r="E272" s="12"/>
      <c r="F272" s="12"/>
      <c r="G272" s="12"/>
      <c r="H272" s="13"/>
      <c r="I272" s="13"/>
      <c r="J272" s="14">
        <f t="shared" si="25"/>
        <v>0</v>
      </c>
      <c r="K272" s="2" t="str">
        <f t="shared" si="21"/>
        <v>ng</v>
      </c>
      <c r="L272" s="2" t="str">
        <f t="shared" si="22"/>
        <v>ok</v>
      </c>
      <c r="M272" s="2" t="str">
        <f t="shared" si="23"/>
        <v>ng</v>
      </c>
      <c r="N272" s="2" t="str">
        <f t="shared" si="24"/>
        <v/>
      </c>
    </row>
    <row r="273" spans="1:14" x14ac:dyDescent="0.4">
      <c r="A273" s="1">
        <v>267</v>
      </c>
      <c r="B273" s="11"/>
      <c r="C273" s="12"/>
      <c r="D273" s="12"/>
      <c r="E273" s="12"/>
      <c r="F273" s="12"/>
      <c r="G273" s="12"/>
      <c r="H273" s="13"/>
      <c r="I273" s="13"/>
      <c r="J273" s="14">
        <f t="shared" si="25"/>
        <v>0</v>
      </c>
      <c r="K273" s="2" t="str">
        <f t="shared" si="21"/>
        <v>ng</v>
      </c>
      <c r="L273" s="2" t="str">
        <f t="shared" si="22"/>
        <v>ok</v>
      </c>
      <c r="M273" s="2" t="str">
        <f t="shared" si="23"/>
        <v>ng</v>
      </c>
      <c r="N273" s="2" t="str">
        <f t="shared" si="24"/>
        <v/>
      </c>
    </row>
    <row r="274" spans="1:14" x14ac:dyDescent="0.4">
      <c r="A274" s="1">
        <v>268</v>
      </c>
      <c r="B274" s="11"/>
      <c r="C274" s="12"/>
      <c r="D274" s="12"/>
      <c r="E274" s="12"/>
      <c r="F274" s="12"/>
      <c r="G274" s="12"/>
      <c r="H274" s="13"/>
      <c r="I274" s="13"/>
      <c r="J274" s="14">
        <f t="shared" si="25"/>
        <v>0</v>
      </c>
      <c r="K274" s="2" t="str">
        <f t="shared" si="21"/>
        <v>ng</v>
      </c>
      <c r="L274" s="2" t="str">
        <f t="shared" si="22"/>
        <v>ok</v>
      </c>
      <c r="M274" s="2" t="str">
        <f t="shared" si="23"/>
        <v>ng</v>
      </c>
      <c r="N274" s="2" t="str">
        <f t="shared" si="24"/>
        <v/>
      </c>
    </row>
    <row r="275" spans="1:14" x14ac:dyDescent="0.4">
      <c r="A275" s="1">
        <v>269</v>
      </c>
      <c r="B275" s="11"/>
      <c r="C275" s="12"/>
      <c r="D275" s="12"/>
      <c r="E275" s="12"/>
      <c r="F275" s="12"/>
      <c r="G275" s="12"/>
      <c r="H275" s="13"/>
      <c r="I275" s="13"/>
      <c r="J275" s="14">
        <f t="shared" si="25"/>
        <v>0</v>
      </c>
      <c r="K275" s="2" t="str">
        <f t="shared" si="21"/>
        <v>ng</v>
      </c>
      <c r="L275" s="2" t="str">
        <f t="shared" si="22"/>
        <v>ok</v>
      </c>
      <c r="M275" s="2" t="str">
        <f t="shared" si="23"/>
        <v>ng</v>
      </c>
      <c r="N275" s="2" t="str">
        <f t="shared" si="24"/>
        <v/>
      </c>
    </row>
    <row r="276" spans="1:14" x14ac:dyDescent="0.4">
      <c r="A276" s="1">
        <v>270</v>
      </c>
      <c r="B276" s="11"/>
      <c r="C276" s="12"/>
      <c r="D276" s="12"/>
      <c r="E276" s="12"/>
      <c r="F276" s="12"/>
      <c r="G276" s="12"/>
      <c r="H276" s="13"/>
      <c r="I276" s="13"/>
      <c r="J276" s="14">
        <f t="shared" si="25"/>
        <v>0</v>
      </c>
      <c r="K276" s="2" t="str">
        <f t="shared" si="21"/>
        <v>ng</v>
      </c>
      <c r="L276" s="2" t="str">
        <f t="shared" si="22"/>
        <v>ok</v>
      </c>
      <c r="M276" s="2" t="str">
        <f t="shared" si="23"/>
        <v>ng</v>
      </c>
      <c r="N276" s="2" t="str">
        <f t="shared" si="24"/>
        <v/>
      </c>
    </row>
    <row r="277" spans="1:14" x14ac:dyDescent="0.4">
      <c r="A277" s="1">
        <v>271</v>
      </c>
      <c r="B277" s="11"/>
      <c r="C277" s="12"/>
      <c r="D277" s="12"/>
      <c r="E277" s="12"/>
      <c r="F277" s="12"/>
      <c r="G277" s="12"/>
      <c r="H277" s="13"/>
      <c r="I277" s="13"/>
      <c r="J277" s="14">
        <f t="shared" si="25"/>
        <v>0</v>
      </c>
      <c r="K277" s="2" t="str">
        <f t="shared" si="21"/>
        <v>ng</v>
      </c>
      <c r="L277" s="2" t="str">
        <f t="shared" si="22"/>
        <v>ok</v>
      </c>
      <c r="M277" s="2" t="str">
        <f t="shared" si="23"/>
        <v>ng</v>
      </c>
      <c r="N277" s="2" t="str">
        <f t="shared" si="24"/>
        <v/>
      </c>
    </row>
    <row r="278" spans="1:14" x14ac:dyDescent="0.4">
      <c r="A278" s="1">
        <v>272</v>
      </c>
      <c r="B278" s="11"/>
      <c r="C278" s="12"/>
      <c r="D278" s="12"/>
      <c r="E278" s="12"/>
      <c r="F278" s="12"/>
      <c r="G278" s="12"/>
      <c r="H278" s="13"/>
      <c r="I278" s="13"/>
      <c r="J278" s="14">
        <f t="shared" si="25"/>
        <v>0</v>
      </c>
      <c r="K278" s="2" t="str">
        <f t="shared" si="21"/>
        <v>ng</v>
      </c>
      <c r="L278" s="2" t="str">
        <f t="shared" si="22"/>
        <v>ok</v>
      </c>
      <c r="M278" s="2" t="str">
        <f t="shared" si="23"/>
        <v>ng</v>
      </c>
      <c r="N278" s="2" t="str">
        <f t="shared" si="24"/>
        <v/>
      </c>
    </row>
    <row r="279" spans="1:14" x14ac:dyDescent="0.4">
      <c r="A279" s="1">
        <v>273</v>
      </c>
      <c r="B279" s="11"/>
      <c r="C279" s="12"/>
      <c r="D279" s="12"/>
      <c r="E279" s="12"/>
      <c r="F279" s="12"/>
      <c r="G279" s="12"/>
      <c r="H279" s="13"/>
      <c r="I279" s="13"/>
      <c r="J279" s="14">
        <f t="shared" si="25"/>
        <v>0</v>
      </c>
      <c r="K279" s="2" t="str">
        <f t="shared" si="21"/>
        <v>ng</v>
      </c>
      <c r="L279" s="2" t="str">
        <f t="shared" si="22"/>
        <v>ok</v>
      </c>
      <c r="M279" s="2" t="str">
        <f t="shared" si="23"/>
        <v>ng</v>
      </c>
      <c r="N279" s="2" t="str">
        <f t="shared" si="24"/>
        <v/>
      </c>
    </row>
    <row r="280" spans="1:14" x14ac:dyDescent="0.4">
      <c r="A280" s="1">
        <v>274</v>
      </c>
      <c r="B280" s="11"/>
      <c r="C280" s="12"/>
      <c r="D280" s="12"/>
      <c r="E280" s="12"/>
      <c r="F280" s="12"/>
      <c r="G280" s="12"/>
      <c r="H280" s="13"/>
      <c r="I280" s="13"/>
      <c r="J280" s="14">
        <f t="shared" si="25"/>
        <v>0</v>
      </c>
      <c r="K280" s="2" t="str">
        <f t="shared" si="21"/>
        <v>ng</v>
      </c>
      <c r="L280" s="2" t="str">
        <f t="shared" si="22"/>
        <v>ok</v>
      </c>
      <c r="M280" s="2" t="str">
        <f t="shared" si="23"/>
        <v>ng</v>
      </c>
      <c r="N280" s="2" t="str">
        <f t="shared" si="24"/>
        <v/>
      </c>
    </row>
    <row r="281" spans="1:14" x14ac:dyDescent="0.4">
      <c r="A281" s="1">
        <v>275</v>
      </c>
      <c r="B281" s="11"/>
      <c r="C281" s="12"/>
      <c r="D281" s="12"/>
      <c r="E281" s="12"/>
      <c r="F281" s="12"/>
      <c r="G281" s="12"/>
      <c r="H281" s="13"/>
      <c r="I281" s="13"/>
      <c r="J281" s="14">
        <f t="shared" si="25"/>
        <v>0</v>
      </c>
      <c r="K281" s="2" t="str">
        <f t="shared" si="21"/>
        <v>ng</v>
      </c>
      <c r="L281" s="2" t="str">
        <f t="shared" si="22"/>
        <v>ok</v>
      </c>
      <c r="M281" s="2" t="str">
        <f t="shared" si="23"/>
        <v>ng</v>
      </c>
      <c r="N281" s="2" t="str">
        <f t="shared" si="24"/>
        <v/>
      </c>
    </row>
    <row r="282" spans="1:14" x14ac:dyDescent="0.4">
      <c r="A282" s="1">
        <v>276</v>
      </c>
      <c r="B282" s="11"/>
      <c r="C282" s="12"/>
      <c r="D282" s="12"/>
      <c r="E282" s="12"/>
      <c r="F282" s="12"/>
      <c r="G282" s="12"/>
      <c r="H282" s="13"/>
      <c r="I282" s="13"/>
      <c r="J282" s="14">
        <f t="shared" si="25"/>
        <v>0</v>
      </c>
      <c r="K282" s="2" t="str">
        <f t="shared" si="21"/>
        <v>ng</v>
      </c>
      <c r="L282" s="2" t="str">
        <f t="shared" si="22"/>
        <v>ok</v>
      </c>
      <c r="M282" s="2" t="str">
        <f t="shared" si="23"/>
        <v>ng</v>
      </c>
      <c r="N282" s="2" t="str">
        <f t="shared" si="24"/>
        <v/>
      </c>
    </row>
    <row r="283" spans="1:14" x14ac:dyDescent="0.4">
      <c r="A283" s="1">
        <v>277</v>
      </c>
      <c r="B283" s="11"/>
      <c r="C283" s="12"/>
      <c r="D283" s="12"/>
      <c r="E283" s="12"/>
      <c r="F283" s="12"/>
      <c r="G283" s="12"/>
      <c r="H283" s="13"/>
      <c r="I283" s="13"/>
      <c r="J283" s="14">
        <f t="shared" si="25"/>
        <v>0</v>
      </c>
      <c r="K283" s="2" t="str">
        <f t="shared" si="21"/>
        <v>ng</v>
      </c>
      <c r="L283" s="2" t="str">
        <f t="shared" si="22"/>
        <v>ok</v>
      </c>
      <c r="M283" s="2" t="str">
        <f t="shared" si="23"/>
        <v>ng</v>
      </c>
      <c r="N283" s="2" t="str">
        <f t="shared" si="24"/>
        <v/>
      </c>
    </row>
    <row r="284" spans="1:14" x14ac:dyDescent="0.4">
      <c r="A284" s="1">
        <v>278</v>
      </c>
      <c r="B284" s="11"/>
      <c r="C284" s="12"/>
      <c r="D284" s="12"/>
      <c r="E284" s="12"/>
      <c r="F284" s="12"/>
      <c r="G284" s="12"/>
      <c r="H284" s="13"/>
      <c r="I284" s="13"/>
      <c r="J284" s="14">
        <f t="shared" si="25"/>
        <v>0</v>
      </c>
      <c r="K284" s="2" t="str">
        <f t="shared" si="21"/>
        <v>ng</v>
      </c>
      <c r="L284" s="2" t="str">
        <f t="shared" si="22"/>
        <v>ok</v>
      </c>
      <c r="M284" s="2" t="str">
        <f t="shared" si="23"/>
        <v>ng</v>
      </c>
      <c r="N284" s="2" t="str">
        <f t="shared" si="24"/>
        <v/>
      </c>
    </row>
    <row r="285" spans="1:14" x14ac:dyDescent="0.4">
      <c r="A285" s="1">
        <v>279</v>
      </c>
      <c r="B285" s="11"/>
      <c r="C285" s="12"/>
      <c r="D285" s="12"/>
      <c r="E285" s="12"/>
      <c r="F285" s="12"/>
      <c r="G285" s="12"/>
      <c r="H285" s="13"/>
      <c r="I285" s="13"/>
      <c r="J285" s="14">
        <f t="shared" si="25"/>
        <v>0</v>
      </c>
      <c r="K285" s="2" t="str">
        <f t="shared" si="21"/>
        <v>ng</v>
      </c>
      <c r="L285" s="2" t="str">
        <f t="shared" si="22"/>
        <v>ok</v>
      </c>
      <c r="M285" s="2" t="str">
        <f t="shared" si="23"/>
        <v>ng</v>
      </c>
      <c r="N285" s="2" t="str">
        <f t="shared" si="24"/>
        <v/>
      </c>
    </row>
    <row r="286" spans="1:14" x14ac:dyDescent="0.4">
      <c r="A286" s="1">
        <v>280</v>
      </c>
      <c r="B286" s="11"/>
      <c r="C286" s="12"/>
      <c r="D286" s="12"/>
      <c r="E286" s="12"/>
      <c r="F286" s="12"/>
      <c r="G286" s="12"/>
      <c r="H286" s="13"/>
      <c r="I286" s="13"/>
      <c r="J286" s="14">
        <f t="shared" si="25"/>
        <v>0</v>
      </c>
      <c r="K286" s="2" t="str">
        <f t="shared" si="21"/>
        <v>ng</v>
      </c>
      <c r="L286" s="2" t="str">
        <f t="shared" si="22"/>
        <v>ok</v>
      </c>
      <c r="M286" s="2" t="str">
        <f t="shared" si="23"/>
        <v>ng</v>
      </c>
      <c r="N286" s="2" t="str">
        <f t="shared" si="24"/>
        <v/>
      </c>
    </row>
    <row r="287" spans="1:14" x14ac:dyDescent="0.4">
      <c r="A287" s="1">
        <v>281</v>
      </c>
      <c r="B287" s="11"/>
      <c r="C287" s="12"/>
      <c r="D287" s="12"/>
      <c r="E287" s="12"/>
      <c r="F287" s="12"/>
      <c r="G287" s="12"/>
      <c r="H287" s="13"/>
      <c r="I287" s="13"/>
      <c r="J287" s="14">
        <f t="shared" si="25"/>
        <v>0</v>
      </c>
      <c r="K287" s="2" t="str">
        <f t="shared" si="21"/>
        <v>ng</v>
      </c>
      <c r="L287" s="2" t="str">
        <f t="shared" si="22"/>
        <v>ok</v>
      </c>
      <c r="M287" s="2" t="str">
        <f t="shared" si="23"/>
        <v>ng</v>
      </c>
      <c r="N287" s="2" t="str">
        <f t="shared" si="24"/>
        <v/>
      </c>
    </row>
    <row r="288" spans="1:14" x14ac:dyDescent="0.4">
      <c r="A288" s="1">
        <v>282</v>
      </c>
      <c r="B288" s="11"/>
      <c r="C288" s="12"/>
      <c r="D288" s="12"/>
      <c r="E288" s="12"/>
      <c r="F288" s="12"/>
      <c r="G288" s="12"/>
      <c r="H288" s="13"/>
      <c r="I288" s="13"/>
      <c r="J288" s="14">
        <f t="shared" si="25"/>
        <v>0</v>
      </c>
      <c r="K288" s="2" t="str">
        <f t="shared" si="21"/>
        <v>ng</v>
      </c>
      <c r="L288" s="2" t="str">
        <f t="shared" si="22"/>
        <v>ok</v>
      </c>
      <c r="M288" s="2" t="str">
        <f t="shared" si="23"/>
        <v>ng</v>
      </c>
      <c r="N288" s="2" t="str">
        <f t="shared" si="24"/>
        <v/>
      </c>
    </row>
    <row r="289" spans="1:14" x14ac:dyDescent="0.4">
      <c r="A289" s="1">
        <v>283</v>
      </c>
      <c r="B289" s="11"/>
      <c r="C289" s="12"/>
      <c r="D289" s="12"/>
      <c r="E289" s="12"/>
      <c r="F289" s="12"/>
      <c r="G289" s="12"/>
      <c r="H289" s="13"/>
      <c r="I289" s="13"/>
      <c r="J289" s="14">
        <f t="shared" si="25"/>
        <v>0</v>
      </c>
      <c r="K289" s="2" t="str">
        <f t="shared" si="21"/>
        <v>ng</v>
      </c>
      <c r="L289" s="2" t="str">
        <f t="shared" si="22"/>
        <v>ok</v>
      </c>
      <c r="M289" s="2" t="str">
        <f t="shared" si="23"/>
        <v>ng</v>
      </c>
      <c r="N289" s="2" t="str">
        <f t="shared" si="24"/>
        <v/>
      </c>
    </row>
    <row r="290" spans="1:14" x14ac:dyDescent="0.4">
      <c r="A290" s="1">
        <v>284</v>
      </c>
      <c r="B290" s="11"/>
      <c r="C290" s="12"/>
      <c r="D290" s="12"/>
      <c r="E290" s="12"/>
      <c r="F290" s="12"/>
      <c r="G290" s="12"/>
      <c r="H290" s="13"/>
      <c r="I290" s="13"/>
      <c r="J290" s="14">
        <f t="shared" si="25"/>
        <v>0</v>
      </c>
      <c r="K290" s="2" t="str">
        <f t="shared" si="21"/>
        <v>ng</v>
      </c>
      <c r="L290" s="2" t="str">
        <f t="shared" si="22"/>
        <v>ok</v>
      </c>
      <c r="M290" s="2" t="str">
        <f t="shared" si="23"/>
        <v>ng</v>
      </c>
      <c r="N290" s="2" t="str">
        <f t="shared" si="24"/>
        <v/>
      </c>
    </row>
    <row r="291" spans="1:14" x14ac:dyDescent="0.4">
      <c r="A291" s="1">
        <v>285</v>
      </c>
      <c r="B291" s="11"/>
      <c r="C291" s="12"/>
      <c r="D291" s="12"/>
      <c r="E291" s="12"/>
      <c r="F291" s="12"/>
      <c r="G291" s="12"/>
      <c r="H291" s="13"/>
      <c r="I291" s="13"/>
      <c r="J291" s="14">
        <f t="shared" si="25"/>
        <v>0</v>
      </c>
      <c r="K291" s="2" t="str">
        <f t="shared" si="21"/>
        <v>ng</v>
      </c>
      <c r="L291" s="2" t="str">
        <f t="shared" si="22"/>
        <v>ok</v>
      </c>
      <c r="M291" s="2" t="str">
        <f t="shared" si="23"/>
        <v>ng</v>
      </c>
      <c r="N291" s="2" t="str">
        <f t="shared" si="24"/>
        <v/>
      </c>
    </row>
    <row r="292" spans="1:14" x14ac:dyDescent="0.4">
      <c r="A292" s="1">
        <v>286</v>
      </c>
      <c r="B292" s="11"/>
      <c r="C292" s="12"/>
      <c r="D292" s="12"/>
      <c r="E292" s="12"/>
      <c r="F292" s="12"/>
      <c r="G292" s="12"/>
      <c r="H292" s="13"/>
      <c r="I292" s="13"/>
      <c r="J292" s="14">
        <f t="shared" si="25"/>
        <v>0</v>
      </c>
      <c r="K292" s="2" t="str">
        <f t="shared" si="21"/>
        <v>ng</v>
      </c>
      <c r="L292" s="2" t="str">
        <f t="shared" si="22"/>
        <v>ok</v>
      </c>
      <c r="M292" s="2" t="str">
        <f t="shared" si="23"/>
        <v>ng</v>
      </c>
      <c r="N292" s="2" t="str">
        <f t="shared" si="24"/>
        <v/>
      </c>
    </row>
    <row r="293" spans="1:14" x14ac:dyDescent="0.4">
      <c r="A293" s="1">
        <v>287</v>
      </c>
      <c r="B293" s="11"/>
      <c r="C293" s="12"/>
      <c r="D293" s="12"/>
      <c r="E293" s="12"/>
      <c r="F293" s="12"/>
      <c r="G293" s="12"/>
      <c r="H293" s="13"/>
      <c r="I293" s="13"/>
      <c r="J293" s="14">
        <f t="shared" si="25"/>
        <v>0</v>
      </c>
      <c r="K293" s="2" t="str">
        <f t="shared" si="21"/>
        <v>ng</v>
      </c>
      <c r="L293" s="2" t="str">
        <f t="shared" si="22"/>
        <v>ok</v>
      </c>
      <c r="M293" s="2" t="str">
        <f t="shared" si="23"/>
        <v>ng</v>
      </c>
      <c r="N293" s="2" t="str">
        <f t="shared" si="24"/>
        <v/>
      </c>
    </row>
    <row r="294" spans="1:14" x14ac:dyDescent="0.4">
      <c r="A294" s="1">
        <v>288</v>
      </c>
      <c r="B294" s="11"/>
      <c r="C294" s="12"/>
      <c r="D294" s="12"/>
      <c r="E294" s="12"/>
      <c r="F294" s="12"/>
      <c r="G294" s="12"/>
      <c r="H294" s="13"/>
      <c r="I294" s="13"/>
      <c r="J294" s="14">
        <f t="shared" si="25"/>
        <v>0</v>
      </c>
      <c r="K294" s="2" t="str">
        <f t="shared" si="21"/>
        <v>ng</v>
      </c>
      <c r="L294" s="2" t="str">
        <f t="shared" si="22"/>
        <v>ok</v>
      </c>
      <c r="M294" s="2" t="str">
        <f t="shared" si="23"/>
        <v>ng</v>
      </c>
      <c r="N294" s="2" t="str">
        <f t="shared" si="24"/>
        <v/>
      </c>
    </row>
    <row r="295" spans="1:14" x14ac:dyDescent="0.4">
      <c r="A295" s="1">
        <v>289</v>
      </c>
      <c r="B295" s="11"/>
      <c r="C295" s="12"/>
      <c r="D295" s="12"/>
      <c r="E295" s="12"/>
      <c r="F295" s="12"/>
      <c r="G295" s="12"/>
      <c r="H295" s="13"/>
      <c r="I295" s="13"/>
      <c r="J295" s="14">
        <f t="shared" si="25"/>
        <v>0</v>
      </c>
      <c r="K295" s="2" t="str">
        <f t="shared" si="21"/>
        <v>ng</v>
      </c>
      <c r="L295" s="2" t="str">
        <f t="shared" si="22"/>
        <v>ok</v>
      </c>
      <c r="M295" s="2" t="str">
        <f t="shared" si="23"/>
        <v>ng</v>
      </c>
      <c r="N295" s="2" t="str">
        <f t="shared" si="24"/>
        <v/>
      </c>
    </row>
    <row r="296" spans="1:14" x14ac:dyDescent="0.4">
      <c r="A296" s="1">
        <v>290</v>
      </c>
      <c r="B296" s="11"/>
      <c r="C296" s="12"/>
      <c r="D296" s="12"/>
      <c r="E296" s="12"/>
      <c r="F296" s="12"/>
      <c r="G296" s="12"/>
      <c r="H296" s="13"/>
      <c r="I296" s="13"/>
      <c r="J296" s="14">
        <f t="shared" si="25"/>
        <v>0</v>
      </c>
      <c r="K296" s="2" t="str">
        <f t="shared" si="21"/>
        <v>ng</v>
      </c>
      <c r="L296" s="2" t="str">
        <f t="shared" si="22"/>
        <v>ok</v>
      </c>
      <c r="M296" s="2" t="str">
        <f t="shared" si="23"/>
        <v>ng</v>
      </c>
      <c r="N296" s="2" t="str">
        <f t="shared" si="24"/>
        <v/>
      </c>
    </row>
    <row r="297" spans="1:14" x14ac:dyDescent="0.4">
      <c r="A297" s="1">
        <v>291</v>
      </c>
      <c r="B297" s="11"/>
      <c r="C297" s="12"/>
      <c r="D297" s="12"/>
      <c r="E297" s="12"/>
      <c r="F297" s="12"/>
      <c r="G297" s="12"/>
      <c r="H297" s="13"/>
      <c r="I297" s="13"/>
      <c r="J297" s="14">
        <f t="shared" si="25"/>
        <v>0</v>
      </c>
      <c r="K297" s="2" t="str">
        <f t="shared" si="21"/>
        <v>ng</v>
      </c>
      <c r="L297" s="2" t="str">
        <f t="shared" si="22"/>
        <v>ok</v>
      </c>
      <c r="M297" s="2" t="str">
        <f t="shared" si="23"/>
        <v>ng</v>
      </c>
      <c r="N297" s="2" t="str">
        <f t="shared" si="24"/>
        <v/>
      </c>
    </row>
    <row r="298" spans="1:14" x14ac:dyDescent="0.4">
      <c r="A298" s="1">
        <v>292</v>
      </c>
      <c r="B298" s="11"/>
      <c r="C298" s="12"/>
      <c r="D298" s="12"/>
      <c r="E298" s="12"/>
      <c r="F298" s="12"/>
      <c r="G298" s="12"/>
      <c r="H298" s="13"/>
      <c r="I298" s="13"/>
      <c r="J298" s="14">
        <f t="shared" si="25"/>
        <v>0</v>
      </c>
      <c r="K298" s="2" t="str">
        <f t="shared" si="21"/>
        <v>ng</v>
      </c>
      <c r="L298" s="2" t="str">
        <f t="shared" si="22"/>
        <v>ok</v>
      </c>
      <c r="M298" s="2" t="str">
        <f t="shared" si="23"/>
        <v>ng</v>
      </c>
      <c r="N298" s="2" t="str">
        <f t="shared" si="24"/>
        <v/>
      </c>
    </row>
    <row r="299" spans="1:14" x14ac:dyDescent="0.4">
      <c r="A299" s="1">
        <v>293</v>
      </c>
      <c r="B299" s="11"/>
      <c r="C299" s="12"/>
      <c r="D299" s="12"/>
      <c r="E299" s="12"/>
      <c r="F299" s="12"/>
      <c r="G299" s="12"/>
      <c r="H299" s="13"/>
      <c r="I299" s="13"/>
      <c r="J299" s="14">
        <f t="shared" si="25"/>
        <v>0</v>
      </c>
      <c r="K299" s="2" t="str">
        <f t="shared" si="21"/>
        <v>ng</v>
      </c>
      <c r="L299" s="2" t="str">
        <f t="shared" si="22"/>
        <v>ok</v>
      </c>
      <c r="M299" s="2" t="str">
        <f t="shared" si="23"/>
        <v>ng</v>
      </c>
      <c r="N299" s="2" t="str">
        <f t="shared" si="24"/>
        <v/>
      </c>
    </row>
    <row r="300" spans="1:14" x14ac:dyDescent="0.4">
      <c r="A300" s="1">
        <v>294</v>
      </c>
      <c r="B300" s="11"/>
      <c r="C300" s="12"/>
      <c r="D300" s="12"/>
      <c r="E300" s="12"/>
      <c r="F300" s="12"/>
      <c r="G300" s="12"/>
      <c r="H300" s="13"/>
      <c r="I300" s="13"/>
      <c r="J300" s="14">
        <f t="shared" si="25"/>
        <v>0</v>
      </c>
      <c r="K300" s="2" t="str">
        <f t="shared" si="21"/>
        <v>ng</v>
      </c>
      <c r="L300" s="2" t="str">
        <f t="shared" si="22"/>
        <v>ok</v>
      </c>
      <c r="M300" s="2" t="str">
        <f t="shared" si="23"/>
        <v>ng</v>
      </c>
      <c r="N300" s="2" t="str">
        <f t="shared" si="24"/>
        <v/>
      </c>
    </row>
    <row r="301" spans="1:14" x14ac:dyDescent="0.4">
      <c r="A301" s="1">
        <v>295</v>
      </c>
      <c r="B301" s="11"/>
      <c r="C301" s="12"/>
      <c r="D301" s="12"/>
      <c r="E301" s="12"/>
      <c r="F301" s="12"/>
      <c r="G301" s="12"/>
      <c r="H301" s="13"/>
      <c r="I301" s="13"/>
      <c r="J301" s="14">
        <f t="shared" si="25"/>
        <v>0</v>
      </c>
      <c r="K301" s="2" t="str">
        <f t="shared" si="21"/>
        <v>ng</v>
      </c>
      <c r="L301" s="2" t="str">
        <f t="shared" si="22"/>
        <v>ok</v>
      </c>
      <c r="M301" s="2" t="str">
        <f t="shared" si="23"/>
        <v>ng</v>
      </c>
      <c r="N301" s="2" t="str">
        <f t="shared" si="24"/>
        <v/>
      </c>
    </row>
    <row r="302" spans="1:14" x14ac:dyDescent="0.4">
      <c r="A302" s="1">
        <v>296</v>
      </c>
      <c r="B302" s="11"/>
      <c r="C302" s="12"/>
      <c r="D302" s="12"/>
      <c r="E302" s="12"/>
      <c r="F302" s="12"/>
      <c r="G302" s="12"/>
      <c r="H302" s="13"/>
      <c r="I302" s="13"/>
      <c r="J302" s="14">
        <f t="shared" si="25"/>
        <v>0</v>
      </c>
      <c r="K302" s="2" t="str">
        <f t="shared" si="21"/>
        <v>ng</v>
      </c>
      <c r="L302" s="2" t="str">
        <f t="shared" si="22"/>
        <v>ok</v>
      </c>
      <c r="M302" s="2" t="str">
        <f t="shared" si="23"/>
        <v>ng</v>
      </c>
      <c r="N302" s="2" t="str">
        <f t="shared" si="24"/>
        <v/>
      </c>
    </row>
    <row r="303" spans="1:14" x14ac:dyDescent="0.4">
      <c r="A303" s="1">
        <v>297</v>
      </c>
      <c r="B303" s="11"/>
      <c r="C303" s="12"/>
      <c r="D303" s="12"/>
      <c r="E303" s="12"/>
      <c r="F303" s="12"/>
      <c r="G303" s="12"/>
      <c r="H303" s="13"/>
      <c r="I303" s="13"/>
      <c r="J303" s="14">
        <f t="shared" si="25"/>
        <v>0</v>
      </c>
      <c r="K303" s="2" t="str">
        <f t="shared" si="21"/>
        <v>ng</v>
      </c>
      <c r="L303" s="2" t="str">
        <f t="shared" si="22"/>
        <v>ok</v>
      </c>
      <c r="M303" s="2" t="str">
        <f t="shared" si="23"/>
        <v>ng</v>
      </c>
      <c r="N303" s="2" t="str">
        <f t="shared" si="24"/>
        <v/>
      </c>
    </row>
    <row r="304" spans="1:14" x14ac:dyDescent="0.4">
      <c r="A304" s="1">
        <v>298</v>
      </c>
      <c r="B304" s="11"/>
      <c r="C304" s="12"/>
      <c r="D304" s="12"/>
      <c r="E304" s="12"/>
      <c r="F304" s="12"/>
      <c r="G304" s="12"/>
      <c r="H304" s="13"/>
      <c r="I304" s="13"/>
      <c r="J304" s="14">
        <f t="shared" si="25"/>
        <v>0</v>
      </c>
      <c r="K304" s="2" t="str">
        <f t="shared" si="21"/>
        <v>ng</v>
      </c>
      <c r="L304" s="2" t="str">
        <f t="shared" si="22"/>
        <v>ok</v>
      </c>
      <c r="M304" s="2" t="str">
        <f t="shared" si="23"/>
        <v>ng</v>
      </c>
      <c r="N304" s="2" t="str">
        <f t="shared" si="24"/>
        <v/>
      </c>
    </row>
    <row r="305" spans="1:14" x14ac:dyDescent="0.4">
      <c r="A305" s="1">
        <v>299</v>
      </c>
      <c r="B305" s="11"/>
      <c r="C305" s="12"/>
      <c r="D305" s="12"/>
      <c r="E305" s="12"/>
      <c r="F305" s="12"/>
      <c r="G305" s="12"/>
      <c r="H305" s="13"/>
      <c r="I305" s="13"/>
      <c r="J305" s="14">
        <f t="shared" si="25"/>
        <v>0</v>
      </c>
      <c r="K305" s="2" t="str">
        <f t="shared" si="21"/>
        <v>ng</v>
      </c>
      <c r="L305" s="2" t="str">
        <f t="shared" si="22"/>
        <v>ok</v>
      </c>
      <c r="M305" s="2" t="str">
        <f t="shared" si="23"/>
        <v>ng</v>
      </c>
      <c r="N305" s="2" t="str">
        <f t="shared" si="24"/>
        <v/>
      </c>
    </row>
    <row r="306" spans="1:14" x14ac:dyDescent="0.4">
      <c r="A306" s="1">
        <v>300</v>
      </c>
      <c r="B306" s="11"/>
      <c r="C306" s="12"/>
      <c r="D306" s="12"/>
      <c r="E306" s="12"/>
      <c r="F306" s="12"/>
      <c r="G306" s="12"/>
      <c r="H306" s="13"/>
      <c r="I306" s="13"/>
      <c r="J306" s="14">
        <f t="shared" si="25"/>
        <v>0</v>
      </c>
      <c r="K306" s="2" t="str">
        <f t="shared" si="21"/>
        <v>ng</v>
      </c>
      <c r="L306" s="2" t="str">
        <f t="shared" si="22"/>
        <v>ok</v>
      </c>
      <c r="M306" s="2" t="str">
        <f t="shared" si="23"/>
        <v>ng</v>
      </c>
      <c r="N306" s="2" t="str">
        <f t="shared" si="24"/>
        <v/>
      </c>
    </row>
    <row r="307" spans="1:14" x14ac:dyDescent="0.4">
      <c r="A307" s="1">
        <v>301</v>
      </c>
      <c r="B307" s="11"/>
      <c r="C307" s="12"/>
      <c r="D307" s="12"/>
      <c r="E307" s="12"/>
      <c r="F307" s="12"/>
      <c r="G307" s="12"/>
      <c r="H307" s="13"/>
      <c r="I307" s="13"/>
      <c r="J307" s="14">
        <f t="shared" si="25"/>
        <v>0</v>
      </c>
      <c r="K307" s="2" t="str">
        <f t="shared" si="21"/>
        <v>ng</v>
      </c>
      <c r="L307" s="2" t="str">
        <f t="shared" si="22"/>
        <v>ok</v>
      </c>
      <c r="M307" s="2" t="str">
        <f t="shared" si="23"/>
        <v>ng</v>
      </c>
      <c r="N307" s="2" t="str">
        <f t="shared" si="24"/>
        <v/>
      </c>
    </row>
    <row r="308" spans="1:14" x14ac:dyDescent="0.4">
      <c r="A308" s="1">
        <v>302</v>
      </c>
      <c r="B308" s="11"/>
      <c r="C308" s="12"/>
      <c r="D308" s="12"/>
      <c r="E308" s="12"/>
      <c r="F308" s="12"/>
      <c r="G308" s="12"/>
      <c r="H308" s="13"/>
      <c r="I308" s="13"/>
      <c r="J308" s="14">
        <f t="shared" si="25"/>
        <v>0</v>
      </c>
      <c r="K308" s="2" t="str">
        <f t="shared" si="21"/>
        <v>ng</v>
      </c>
      <c r="L308" s="2" t="str">
        <f t="shared" si="22"/>
        <v>ok</v>
      </c>
      <c r="M308" s="2" t="str">
        <f t="shared" si="23"/>
        <v>ng</v>
      </c>
      <c r="N308" s="2" t="str">
        <f t="shared" si="24"/>
        <v/>
      </c>
    </row>
    <row r="309" spans="1:14" x14ac:dyDescent="0.4">
      <c r="A309" s="1">
        <v>303</v>
      </c>
      <c r="B309" s="11"/>
      <c r="C309" s="12"/>
      <c r="D309" s="12"/>
      <c r="E309" s="12"/>
      <c r="F309" s="12"/>
      <c r="G309" s="12"/>
      <c r="H309" s="13"/>
      <c r="I309" s="13"/>
      <c r="J309" s="14">
        <f t="shared" si="25"/>
        <v>0</v>
      </c>
      <c r="K309" s="2" t="str">
        <f t="shared" si="21"/>
        <v>ng</v>
      </c>
      <c r="L309" s="2" t="str">
        <f t="shared" si="22"/>
        <v>ok</v>
      </c>
      <c r="M309" s="2" t="str">
        <f t="shared" si="23"/>
        <v>ng</v>
      </c>
      <c r="N309" s="2" t="str">
        <f t="shared" si="24"/>
        <v/>
      </c>
    </row>
    <row r="310" spans="1:14" x14ac:dyDescent="0.4">
      <c r="A310" s="1">
        <v>304</v>
      </c>
      <c r="B310" s="11"/>
      <c r="C310" s="12"/>
      <c r="D310" s="12"/>
      <c r="E310" s="12"/>
      <c r="F310" s="12"/>
      <c r="G310" s="12"/>
      <c r="H310" s="13"/>
      <c r="I310" s="13"/>
      <c r="J310" s="14">
        <f t="shared" si="25"/>
        <v>0</v>
      </c>
      <c r="K310" s="2" t="str">
        <f t="shared" si="21"/>
        <v>ng</v>
      </c>
      <c r="L310" s="2" t="str">
        <f t="shared" si="22"/>
        <v>ok</v>
      </c>
      <c r="M310" s="2" t="str">
        <f t="shared" si="23"/>
        <v>ng</v>
      </c>
      <c r="N310" s="2" t="str">
        <f t="shared" si="24"/>
        <v/>
      </c>
    </row>
    <row r="311" spans="1:14" x14ac:dyDescent="0.4">
      <c r="A311" s="1">
        <v>305</v>
      </c>
      <c r="B311" s="11"/>
      <c r="C311" s="12"/>
      <c r="D311" s="12"/>
      <c r="E311" s="12"/>
      <c r="F311" s="12"/>
      <c r="G311" s="12"/>
      <c r="H311" s="13"/>
      <c r="I311" s="13"/>
      <c r="J311" s="14">
        <f t="shared" si="25"/>
        <v>0</v>
      </c>
      <c r="K311" s="2" t="str">
        <f t="shared" si="21"/>
        <v>ng</v>
      </c>
      <c r="L311" s="2" t="str">
        <f t="shared" si="22"/>
        <v>ok</v>
      </c>
      <c r="M311" s="2" t="str">
        <f t="shared" si="23"/>
        <v>ng</v>
      </c>
      <c r="N311" s="2" t="str">
        <f t="shared" si="24"/>
        <v/>
      </c>
    </row>
    <row r="312" spans="1:14" x14ac:dyDescent="0.4">
      <c r="A312" s="1">
        <v>306</v>
      </c>
      <c r="B312" s="11"/>
      <c r="C312" s="12"/>
      <c r="D312" s="12"/>
      <c r="E312" s="12"/>
      <c r="F312" s="12"/>
      <c r="G312" s="12"/>
      <c r="H312" s="13"/>
      <c r="I312" s="13"/>
      <c r="J312" s="14">
        <f t="shared" si="25"/>
        <v>0</v>
      </c>
      <c r="K312" s="2" t="str">
        <f t="shared" si="21"/>
        <v>ng</v>
      </c>
      <c r="L312" s="2" t="str">
        <f t="shared" si="22"/>
        <v>ok</v>
      </c>
      <c r="M312" s="2" t="str">
        <f t="shared" si="23"/>
        <v>ng</v>
      </c>
      <c r="N312" s="2" t="str">
        <f t="shared" si="24"/>
        <v/>
      </c>
    </row>
    <row r="313" spans="1:14" x14ac:dyDescent="0.4">
      <c r="A313" s="1">
        <v>307</v>
      </c>
      <c r="B313" s="11"/>
      <c r="C313" s="12"/>
      <c r="D313" s="12"/>
      <c r="E313" s="12"/>
      <c r="F313" s="12"/>
      <c r="G313" s="12"/>
      <c r="H313" s="13"/>
      <c r="I313" s="13"/>
      <c r="J313" s="14">
        <f t="shared" si="25"/>
        <v>0</v>
      </c>
      <c r="K313" s="2" t="str">
        <f t="shared" si="21"/>
        <v>ng</v>
      </c>
      <c r="L313" s="2" t="str">
        <f t="shared" si="22"/>
        <v>ok</v>
      </c>
      <c r="M313" s="2" t="str">
        <f t="shared" si="23"/>
        <v>ng</v>
      </c>
      <c r="N313" s="2" t="str">
        <f t="shared" si="24"/>
        <v/>
      </c>
    </row>
    <row r="314" spans="1:14" x14ac:dyDescent="0.4">
      <c r="A314" s="1">
        <v>308</v>
      </c>
      <c r="B314" s="11"/>
      <c r="C314" s="12"/>
      <c r="D314" s="12"/>
      <c r="E314" s="12"/>
      <c r="F314" s="12"/>
      <c r="G314" s="12"/>
      <c r="H314" s="13"/>
      <c r="I314" s="13"/>
      <c r="J314" s="14">
        <f t="shared" si="25"/>
        <v>0</v>
      </c>
      <c r="K314" s="2" t="str">
        <f t="shared" si="21"/>
        <v>ng</v>
      </c>
      <c r="L314" s="2" t="str">
        <f t="shared" si="22"/>
        <v>ok</v>
      </c>
      <c r="M314" s="2" t="str">
        <f t="shared" si="23"/>
        <v>ng</v>
      </c>
      <c r="N314" s="2" t="str">
        <f t="shared" si="24"/>
        <v/>
      </c>
    </row>
    <row r="315" spans="1:14" x14ac:dyDescent="0.4">
      <c r="A315" s="1">
        <v>309</v>
      </c>
      <c r="B315" s="11"/>
      <c r="C315" s="12"/>
      <c r="D315" s="12"/>
      <c r="E315" s="12"/>
      <c r="F315" s="12"/>
      <c r="G315" s="12"/>
      <c r="H315" s="13"/>
      <c r="I315" s="13"/>
      <c r="J315" s="14">
        <f t="shared" si="25"/>
        <v>0</v>
      </c>
      <c r="K315" s="2" t="str">
        <f t="shared" si="21"/>
        <v>ng</v>
      </c>
      <c r="L315" s="2" t="str">
        <f t="shared" si="22"/>
        <v>ok</v>
      </c>
      <c r="M315" s="2" t="str">
        <f t="shared" si="23"/>
        <v>ng</v>
      </c>
      <c r="N315" s="2" t="str">
        <f t="shared" si="24"/>
        <v/>
      </c>
    </row>
    <row r="316" spans="1:14" x14ac:dyDescent="0.4">
      <c r="A316" s="1">
        <v>310</v>
      </c>
      <c r="B316" s="11"/>
      <c r="C316" s="12"/>
      <c r="D316" s="12"/>
      <c r="E316" s="12"/>
      <c r="F316" s="12"/>
      <c r="G316" s="12"/>
      <c r="H316" s="13"/>
      <c r="I316" s="13"/>
      <c r="J316" s="14">
        <f t="shared" si="25"/>
        <v>0</v>
      </c>
      <c r="K316" s="2" t="str">
        <f t="shared" si="21"/>
        <v>ng</v>
      </c>
      <c r="L316" s="2" t="str">
        <f t="shared" si="22"/>
        <v>ok</v>
      </c>
      <c r="M316" s="2" t="str">
        <f t="shared" si="23"/>
        <v>ng</v>
      </c>
      <c r="N316" s="2" t="str">
        <f t="shared" si="24"/>
        <v/>
      </c>
    </row>
    <row r="317" spans="1:14" x14ac:dyDescent="0.4">
      <c r="A317" s="1">
        <v>311</v>
      </c>
      <c r="B317" s="11"/>
      <c r="C317" s="12"/>
      <c r="D317" s="12"/>
      <c r="E317" s="12"/>
      <c r="F317" s="12"/>
      <c r="G317" s="12"/>
      <c r="H317" s="13"/>
      <c r="I317" s="13"/>
      <c r="J317" s="14">
        <f t="shared" si="25"/>
        <v>0</v>
      </c>
      <c r="K317" s="2" t="str">
        <f t="shared" si="21"/>
        <v>ng</v>
      </c>
      <c r="L317" s="2" t="str">
        <f t="shared" si="22"/>
        <v>ok</v>
      </c>
      <c r="M317" s="2" t="str">
        <f t="shared" si="23"/>
        <v>ng</v>
      </c>
      <c r="N317" s="2" t="str">
        <f t="shared" si="24"/>
        <v/>
      </c>
    </row>
    <row r="318" spans="1:14" x14ac:dyDescent="0.4">
      <c r="A318" s="1">
        <v>312</v>
      </c>
      <c r="B318" s="11"/>
      <c r="C318" s="12"/>
      <c r="D318" s="12"/>
      <c r="E318" s="12"/>
      <c r="F318" s="12"/>
      <c r="G318" s="12"/>
      <c r="H318" s="13"/>
      <c r="I318" s="13"/>
      <c r="J318" s="14">
        <f t="shared" si="25"/>
        <v>0</v>
      </c>
      <c r="K318" s="2" t="str">
        <f t="shared" si="21"/>
        <v>ng</v>
      </c>
      <c r="L318" s="2" t="str">
        <f t="shared" si="22"/>
        <v>ok</v>
      </c>
      <c r="M318" s="2" t="str">
        <f t="shared" si="23"/>
        <v>ng</v>
      </c>
      <c r="N318" s="2" t="str">
        <f t="shared" si="24"/>
        <v/>
      </c>
    </row>
    <row r="319" spans="1:14" x14ac:dyDescent="0.4">
      <c r="A319" s="1">
        <v>313</v>
      </c>
      <c r="B319" s="11"/>
      <c r="C319" s="12"/>
      <c r="D319" s="12"/>
      <c r="E319" s="12"/>
      <c r="F319" s="12"/>
      <c r="G319" s="12"/>
      <c r="H319" s="13"/>
      <c r="I319" s="13"/>
      <c r="J319" s="14">
        <f t="shared" si="25"/>
        <v>0</v>
      </c>
      <c r="K319" s="2" t="str">
        <f t="shared" si="21"/>
        <v>ng</v>
      </c>
      <c r="L319" s="2" t="str">
        <f t="shared" si="22"/>
        <v>ok</v>
      </c>
      <c r="M319" s="2" t="str">
        <f t="shared" si="23"/>
        <v>ng</v>
      </c>
      <c r="N319" s="2" t="str">
        <f t="shared" si="24"/>
        <v/>
      </c>
    </row>
    <row r="320" spans="1:14" x14ac:dyDescent="0.4">
      <c r="A320" s="1">
        <v>314</v>
      </c>
      <c r="B320" s="11"/>
      <c r="C320" s="12"/>
      <c r="D320" s="12"/>
      <c r="E320" s="12"/>
      <c r="F320" s="12"/>
      <c r="G320" s="12"/>
      <c r="H320" s="13"/>
      <c r="I320" s="13"/>
      <c r="J320" s="14">
        <f t="shared" si="25"/>
        <v>0</v>
      </c>
      <c r="K320" s="2" t="str">
        <f t="shared" si="21"/>
        <v>ng</v>
      </c>
      <c r="L320" s="2" t="str">
        <f t="shared" si="22"/>
        <v>ok</v>
      </c>
      <c r="M320" s="2" t="str">
        <f t="shared" si="23"/>
        <v>ng</v>
      </c>
      <c r="N320" s="2" t="str">
        <f t="shared" si="24"/>
        <v/>
      </c>
    </row>
    <row r="321" spans="1:14" x14ac:dyDescent="0.4">
      <c r="A321" s="1">
        <v>315</v>
      </c>
      <c r="B321" s="11"/>
      <c r="C321" s="12"/>
      <c r="D321" s="12"/>
      <c r="E321" s="12"/>
      <c r="F321" s="12"/>
      <c r="G321" s="12"/>
      <c r="H321" s="13"/>
      <c r="I321" s="13"/>
      <c r="J321" s="14">
        <f t="shared" si="25"/>
        <v>0</v>
      </c>
      <c r="K321" s="2" t="str">
        <f t="shared" si="21"/>
        <v>ng</v>
      </c>
      <c r="L321" s="2" t="str">
        <f t="shared" si="22"/>
        <v>ok</v>
      </c>
      <c r="M321" s="2" t="str">
        <f t="shared" si="23"/>
        <v>ng</v>
      </c>
      <c r="N321" s="2" t="str">
        <f t="shared" si="24"/>
        <v/>
      </c>
    </row>
    <row r="322" spans="1:14" x14ac:dyDescent="0.4">
      <c r="A322" s="1">
        <v>316</v>
      </c>
      <c r="B322" s="11"/>
      <c r="C322" s="12"/>
      <c r="D322" s="12"/>
      <c r="E322" s="12"/>
      <c r="F322" s="12"/>
      <c r="G322" s="12"/>
      <c r="H322" s="13"/>
      <c r="I322" s="13"/>
      <c r="J322" s="14">
        <f t="shared" si="25"/>
        <v>0</v>
      </c>
      <c r="K322" s="2" t="str">
        <f t="shared" si="21"/>
        <v>ng</v>
      </c>
      <c r="L322" s="2" t="str">
        <f t="shared" si="22"/>
        <v>ok</v>
      </c>
      <c r="M322" s="2" t="str">
        <f t="shared" si="23"/>
        <v>ng</v>
      </c>
      <c r="N322" s="2" t="str">
        <f t="shared" si="24"/>
        <v/>
      </c>
    </row>
    <row r="323" spans="1:14" x14ac:dyDescent="0.4">
      <c r="A323" s="1">
        <v>317</v>
      </c>
      <c r="B323" s="11"/>
      <c r="C323" s="12"/>
      <c r="D323" s="12"/>
      <c r="E323" s="12"/>
      <c r="F323" s="12"/>
      <c r="G323" s="12"/>
      <c r="H323" s="13"/>
      <c r="I323" s="13"/>
      <c r="J323" s="14">
        <f t="shared" si="25"/>
        <v>0</v>
      </c>
      <c r="K323" s="2" t="str">
        <f t="shared" si="21"/>
        <v>ng</v>
      </c>
      <c r="L323" s="2" t="str">
        <f t="shared" si="22"/>
        <v>ok</v>
      </c>
      <c r="M323" s="2" t="str">
        <f t="shared" si="23"/>
        <v>ng</v>
      </c>
      <c r="N323" s="2" t="str">
        <f t="shared" si="24"/>
        <v/>
      </c>
    </row>
    <row r="324" spans="1:14" x14ac:dyDescent="0.4">
      <c r="A324" s="1">
        <v>318</v>
      </c>
      <c r="B324" s="11"/>
      <c r="C324" s="12"/>
      <c r="D324" s="12"/>
      <c r="E324" s="12"/>
      <c r="F324" s="12"/>
      <c r="G324" s="12"/>
      <c r="H324" s="13"/>
      <c r="I324" s="13"/>
      <c r="J324" s="14">
        <f t="shared" si="25"/>
        <v>0</v>
      </c>
      <c r="K324" s="2" t="str">
        <f t="shared" si="21"/>
        <v>ng</v>
      </c>
      <c r="L324" s="2" t="str">
        <f t="shared" si="22"/>
        <v>ok</v>
      </c>
      <c r="M324" s="2" t="str">
        <f t="shared" si="23"/>
        <v>ng</v>
      </c>
      <c r="N324" s="2" t="str">
        <f t="shared" si="24"/>
        <v/>
      </c>
    </row>
    <row r="325" spans="1:14" x14ac:dyDescent="0.4">
      <c r="A325" s="1">
        <v>319</v>
      </c>
      <c r="B325" s="11"/>
      <c r="C325" s="12"/>
      <c r="D325" s="12"/>
      <c r="E325" s="12"/>
      <c r="F325" s="12"/>
      <c r="G325" s="12"/>
      <c r="H325" s="13"/>
      <c r="I325" s="13"/>
      <c r="J325" s="14">
        <f t="shared" si="25"/>
        <v>0</v>
      </c>
      <c r="K325" s="2" t="str">
        <f t="shared" si="21"/>
        <v>ng</v>
      </c>
      <c r="L325" s="2" t="str">
        <f t="shared" si="22"/>
        <v>ok</v>
      </c>
      <c r="M325" s="2" t="str">
        <f t="shared" si="23"/>
        <v>ng</v>
      </c>
      <c r="N325" s="2" t="str">
        <f t="shared" si="24"/>
        <v/>
      </c>
    </row>
    <row r="326" spans="1:14" x14ac:dyDescent="0.4">
      <c r="A326" s="1">
        <v>320</v>
      </c>
      <c r="B326" s="11"/>
      <c r="C326" s="12"/>
      <c r="D326" s="12"/>
      <c r="E326" s="12"/>
      <c r="F326" s="12"/>
      <c r="G326" s="12"/>
      <c r="H326" s="13"/>
      <c r="I326" s="13"/>
      <c r="J326" s="14">
        <f t="shared" si="25"/>
        <v>0</v>
      </c>
      <c r="K326" s="2" t="str">
        <f t="shared" si="21"/>
        <v>ng</v>
      </c>
      <c r="L326" s="2" t="str">
        <f t="shared" si="22"/>
        <v>ok</v>
      </c>
      <c r="M326" s="2" t="str">
        <f t="shared" si="23"/>
        <v>ng</v>
      </c>
      <c r="N326" s="2" t="str">
        <f t="shared" si="24"/>
        <v/>
      </c>
    </row>
    <row r="327" spans="1:14" x14ac:dyDescent="0.4">
      <c r="A327" s="1">
        <v>321</v>
      </c>
      <c r="B327" s="11"/>
      <c r="C327" s="12"/>
      <c r="D327" s="12"/>
      <c r="E327" s="12"/>
      <c r="F327" s="12"/>
      <c r="G327" s="12"/>
      <c r="H327" s="13"/>
      <c r="I327" s="13"/>
      <c r="J327" s="14">
        <f t="shared" si="25"/>
        <v>0</v>
      </c>
      <c r="K327" s="2" t="str">
        <f t="shared" si="21"/>
        <v>ng</v>
      </c>
      <c r="L327" s="2" t="str">
        <f t="shared" si="22"/>
        <v>ok</v>
      </c>
      <c r="M327" s="2" t="str">
        <f t="shared" si="23"/>
        <v>ng</v>
      </c>
      <c r="N327" s="2" t="str">
        <f t="shared" si="24"/>
        <v/>
      </c>
    </row>
    <row r="328" spans="1:14" x14ac:dyDescent="0.4">
      <c r="A328" s="1">
        <v>322</v>
      </c>
      <c r="B328" s="11"/>
      <c r="C328" s="12"/>
      <c r="D328" s="12"/>
      <c r="E328" s="12"/>
      <c r="F328" s="12"/>
      <c r="G328" s="12"/>
      <c r="H328" s="13"/>
      <c r="I328" s="13"/>
      <c r="J328" s="14">
        <f t="shared" si="25"/>
        <v>0</v>
      </c>
      <c r="K328" s="2" t="str">
        <f t="shared" ref="K328:K391" si="26">IF(B328="","ng","ok")</f>
        <v>ng</v>
      </c>
      <c r="L328" s="2" t="str">
        <f t="shared" ref="L328:L391" si="27">IF(AND(H328&gt;0,I328&gt;0),"ng","ok")</f>
        <v>ok</v>
      </c>
      <c r="M328" s="2" t="str">
        <f t="shared" ref="M328:M391" si="28">IF(AND(K328="ok",L328="ok"),"ok","ng")</f>
        <v>ng</v>
      </c>
      <c r="N328" s="2" t="str">
        <f t="shared" ref="N328:N391" si="29">IF(H328&gt;0,1,IF(I328&gt;0,-1,""))</f>
        <v/>
      </c>
    </row>
    <row r="329" spans="1:14" x14ac:dyDescent="0.4">
      <c r="A329" s="1">
        <v>323</v>
      </c>
      <c r="B329" s="11"/>
      <c r="C329" s="12"/>
      <c r="D329" s="12"/>
      <c r="E329" s="12"/>
      <c r="F329" s="12"/>
      <c r="G329" s="12"/>
      <c r="H329" s="13"/>
      <c r="I329" s="13"/>
      <c r="J329" s="14">
        <f t="shared" si="25"/>
        <v>0</v>
      </c>
      <c r="K329" s="2" t="str">
        <f t="shared" si="26"/>
        <v>ng</v>
      </c>
      <c r="L329" s="2" t="str">
        <f t="shared" si="27"/>
        <v>ok</v>
      </c>
      <c r="M329" s="2" t="str">
        <f t="shared" si="28"/>
        <v>ng</v>
      </c>
      <c r="N329" s="2" t="str">
        <f t="shared" si="29"/>
        <v/>
      </c>
    </row>
    <row r="330" spans="1:14" x14ac:dyDescent="0.4">
      <c r="A330" s="1">
        <v>324</v>
      </c>
      <c r="B330" s="11"/>
      <c r="C330" s="12"/>
      <c r="D330" s="12"/>
      <c r="E330" s="12"/>
      <c r="F330" s="12"/>
      <c r="G330" s="12"/>
      <c r="H330" s="13"/>
      <c r="I330" s="13"/>
      <c r="J330" s="14">
        <f t="shared" si="25"/>
        <v>0</v>
      </c>
      <c r="K330" s="2" t="str">
        <f t="shared" si="26"/>
        <v>ng</v>
      </c>
      <c r="L330" s="2" t="str">
        <f t="shared" si="27"/>
        <v>ok</v>
      </c>
      <c r="M330" s="2" t="str">
        <f t="shared" si="28"/>
        <v>ng</v>
      </c>
      <c r="N330" s="2" t="str">
        <f t="shared" si="29"/>
        <v/>
      </c>
    </row>
    <row r="331" spans="1:14" x14ac:dyDescent="0.4">
      <c r="A331" s="1">
        <v>325</v>
      </c>
      <c r="B331" s="11"/>
      <c r="C331" s="12"/>
      <c r="D331" s="12"/>
      <c r="E331" s="12"/>
      <c r="F331" s="12"/>
      <c r="G331" s="12"/>
      <c r="H331" s="13"/>
      <c r="I331" s="13"/>
      <c r="J331" s="14">
        <f t="shared" ref="J331:J394" si="30">J330+H331-I331</f>
        <v>0</v>
      </c>
      <c r="K331" s="2" t="str">
        <f t="shared" si="26"/>
        <v>ng</v>
      </c>
      <c r="L331" s="2" t="str">
        <f t="shared" si="27"/>
        <v>ok</v>
      </c>
      <c r="M331" s="2" t="str">
        <f t="shared" si="28"/>
        <v>ng</v>
      </c>
      <c r="N331" s="2" t="str">
        <f t="shared" si="29"/>
        <v/>
      </c>
    </row>
    <row r="332" spans="1:14" x14ac:dyDescent="0.4">
      <c r="A332" s="1">
        <v>326</v>
      </c>
      <c r="B332" s="11"/>
      <c r="C332" s="12"/>
      <c r="D332" s="12"/>
      <c r="E332" s="12"/>
      <c r="F332" s="12"/>
      <c r="G332" s="12"/>
      <c r="H332" s="13"/>
      <c r="I332" s="13"/>
      <c r="J332" s="14">
        <f t="shared" si="30"/>
        <v>0</v>
      </c>
      <c r="K332" s="2" t="str">
        <f t="shared" si="26"/>
        <v>ng</v>
      </c>
      <c r="L332" s="2" t="str">
        <f t="shared" si="27"/>
        <v>ok</v>
      </c>
      <c r="M332" s="2" t="str">
        <f t="shared" si="28"/>
        <v>ng</v>
      </c>
      <c r="N332" s="2" t="str">
        <f t="shared" si="29"/>
        <v/>
      </c>
    </row>
    <row r="333" spans="1:14" x14ac:dyDescent="0.4">
      <c r="A333" s="1">
        <v>327</v>
      </c>
      <c r="B333" s="11"/>
      <c r="C333" s="12"/>
      <c r="D333" s="12"/>
      <c r="E333" s="12"/>
      <c r="F333" s="12"/>
      <c r="G333" s="12"/>
      <c r="H333" s="13"/>
      <c r="I333" s="13"/>
      <c r="J333" s="14">
        <f t="shared" si="30"/>
        <v>0</v>
      </c>
      <c r="K333" s="2" t="str">
        <f t="shared" si="26"/>
        <v>ng</v>
      </c>
      <c r="L333" s="2" t="str">
        <f t="shared" si="27"/>
        <v>ok</v>
      </c>
      <c r="M333" s="2" t="str">
        <f t="shared" si="28"/>
        <v>ng</v>
      </c>
      <c r="N333" s="2" t="str">
        <f t="shared" si="29"/>
        <v/>
      </c>
    </row>
    <row r="334" spans="1:14" x14ac:dyDescent="0.4">
      <c r="A334" s="1">
        <v>328</v>
      </c>
      <c r="B334" s="11"/>
      <c r="C334" s="12"/>
      <c r="D334" s="12"/>
      <c r="E334" s="12"/>
      <c r="F334" s="12"/>
      <c r="G334" s="12"/>
      <c r="H334" s="13"/>
      <c r="I334" s="13"/>
      <c r="J334" s="14">
        <f t="shared" si="30"/>
        <v>0</v>
      </c>
      <c r="K334" s="2" t="str">
        <f t="shared" si="26"/>
        <v>ng</v>
      </c>
      <c r="L334" s="2" t="str">
        <f t="shared" si="27"/>
        <v>ok</v>
      </c>
      <c r="M334" s="2" t="str">
        <f t="shared" si="28"/>
        <v>ng</v>
      </c>
      <c r="N334" s="2" t="str">
        <f t="shared" si="29"/>
        <v/>
      </c>
    </row>
    <row r="335" spans="1:14" x14ac:dyDescent="0.4">
      <c r="A335" s="1">
        <v>329</v>
      </c>
      <c r="B335" s="11"/>
      <c r="C335" s="12"/>
      <c r="D335" s="12"/>
      <c r="E335" s="12"/>
      <c r="F335" s="12"/>
      <c r="G335" s="12"/>
      <c r="H335" s="13"/>
      <c r="I335" s="13"/>
      <c r="J335" s="14">
        <f t="shared" si="30"/>
        <v>0</v>
      </c>
      <c r="K335" s="2" t="str">
        <f t="shared" si="26"/>
        <v>ng</v>
      </c>
      <c r="L335" s="2" t="str">
        <f t="shared" si="27"/>
        <v>ok</v>
      </c>
      <c r="M335" s="2" t="str">
        <f t="shared" si="28"/>
        <v>ng</v>
      </c>
      <c r="N335" s="2" t="str">
        <f t="shared" si="29"/>
        <v/>
      </c>
    </row>
    <row r="336" spans="1:14" x14ac:dyDescent="0.4">
      <c r="A336" s="1">
        <v>330</v>
      </c>
      <c r="B336" s="11"/>
      <c r="C336" s="12"/>
      <c r="D336" s="12"/>
      <c r="E336" s="12"/>
      <c r="F336" s="12"/>
      <c r="G336" s="12"/>
      <c r="H336" s="13"/>
      <c r="I336" s="13"/>
      <c r="J336" s="14">
        <f t="shared" si="30"/>
        <v>0</v>
      </c>
      <c r="K336" s="2" t="str">
        <f t="shared" si="26"/>
        <v>ng</v>
      </c>
      <c r="L336" s="2" t="str">
        <f t="shared" si="27"/>
        <v>ok</v>
      </c>
      <c r="M336" s="2" t="str">
        <f t="shared" si="28"/>
        <v>ng</v>
      </c>
      <c r="N336" s="2" t="str">
        <f t="shared" si="29"/>
        <v/>
      </c>
    </row>
    <row r="337" spans="1:14" x14ac:dyDescent="0.4">
      <c r="A337" s="1">
        <v>331</v>
      </c>
      <c r="B337" s="11"/>
      <c r="C337" s="12"/>
      <c r="D337" s="12"/>
      <c r="E337" s="12"/>
      <c r="F337" s="12"/>
      <c r="G337" s="12"/>
      <c r="H337" s="13"/>
      <c r="I337" s="13"/>
      <c r="J337" s="14">
        <f t="shared" si="30"/>
        <v>0</v>
      </c>
      <c r="K337" s="2" t="str">
        <f t="shared" si="26"/>
        <v>ng</v>
      </c>
      <c r="L337" s="2" t="str">
        <f t="shared" si="27"/>
        <v>ok</v>
      </c>
      <c r="M337" s="2" t="str">
        <f t="shared" si="28"/>
        <v>ng</v>
      </c>
      <c r="N337" s="2" t="str">
        <f t="shared" si="29"/>
        <v/>
      </c>
    </row>
    <row r="338" spans="1:14" x14ac:dyDescent="0.4">
      <c r="A338" s="1">
        <v>332</v>
      </c>
      <c r="B338" s="11"/>
      <c r="C338" s="12"/>
      <c r="D338" s="12"/>
      <c r="E338" s="12"/>
      <c r="F338" s="12"/>
      <c r="G338" s="12"/>
      <c r="H338" s="13"/>
      <c r="I338" s="13"/>
      <c r="J338" s="14">
        <f t="shared" si="30"/>
        <v>0</v>
      </c>
      <c r="K338" s="2" t="str">
        <f t="shared" si="26"/>
        <v>ng</v>
      </c>
      <c r="L338" s="2" t="str">
        <f t="shared" si="27"/>
        <v>ok</v>
      </c>
      <c r="M338" s="2" t="str">
        <f t="shared" si="28"/>
        <v>ng</v>
      </c>
      <c r="N338" s="2" t="str">
        <f t="shared" si="29"/>
        <v/>
      </c>
    </row>
    <row r="339" spans="1:14" x14ac:dyDescent="0.4">
      <c r="A339" s="1">
        <v>333</v>
      </c>
      <c r="B339" s="11"/>
      <c r="C339" s="12"/>
      <c r="D339" s="12"/>
      <c r="E339" s="12"/>
      <c r="F339" s="12"/>
      <c r="G339" s="12"/>
      <c r="H339" s="13"/>
      <c r="I339" s="13"/>
      <c r="J339" s="14">
        <f t="shared" si="30"/>
        <v>0</v>
      </c>
      <c r="K339" s="2" t="str">
        <f t="shared" si="26"/>
        <v>ng</v>
      </c>
      <c r="L339" s="2" t="str">
        <f t="shared" si="27"/>
        <v>ok</v>
      </c>
      <c r="M339" s="2" t="str">
        <f t="shared" si="28"/>
        <v>ng</v>
      </c>
      <c r="N339" s="2" t="str">
        <f t="shared" si="29"/>
        <v/>
      </c>
    </row>
    <row r="340" spans="1:14" x14ac:dyDescent="0.4">
      <c r="A340" s="1">
        <v>334</v>
      </c>
      <c r="B340" s="11"/>
      <c r="C340" s="12"/>
      <c r="D340" s="12"/>
      <c r="E340" s="12"/>
      <c r="F340" s="12"/>
      <c r="G340" s="12"/>
      <c r="H340" s="13"/>
      <c r="I340" s="13"/>
      <c r="J340" s="14">
        <f t="shared" si="30"/>
        <v>0</v>
      </c>
      <c r="K340" s="2" t="str">
        <f t="shared" si="26"/>
        <v>ng</v>
      </c>
      <c r="L340" s="2" t="str">
        <f t="shared" si="27"/>
        <v>ok</v>
      </c>
      <c r="M340" s="2" t="str">
        <f t="shared" si="28"/>
        <v>ng</v>
      </c>
      <c r="N340" s="2" t="str">
        <f t="shared" si="29"/>
        <v/>
      </c>
    </row>
    <row r="341" spans="1:14" x14ac:dyDescent="0.4">
      <c r="A341" s="1">
        <v>335</v>
      </c>
      <c r="B341" s="11"/>
      <c r="C341" s="12"/>
      <c r="D341" s="12"/>
      <c r="E341" s="12"/>
      <c r="F341" s="12"/>
      <c r="G341" s="12"/>
      <c r="H341" s="13"/>
      <c r="I341" s="13"/>
      <c r="J341" s="14">
        <f t="shared" si="30"/>
        <v>0</v>
      </c>
      <c r="K341" s="2" t="str">
        <f t="shared" si="26"/>
        <v>ng</v>
      </c>
      <c r="L341" s="2" t="str">
        <f t="shared" si="27"/>
        <v>ok</v>
      </c>
      <c r="M341" s="2" t="str">
        <f t="shared" si="28"/>
        <v>ng</v>
      </c>
      <c r="N341" s="2" t="str">
        <f t="shared" si="29"/>
        <v/>
      </c>
    </row>
    <row r="342" spans="1:14" x14ac:dyDescent="0.4">
      <c r="A342" s="1">
        <v>336</v>
      </c>
      <c r="B342" s="11"/>
      <c r="C342" s="12"/>
      <c r="D342" s="12"/>
      <c r="E342" s="12"/>
      <c r="F342" s="12"/>
      <c r="G342" s="12"/>
      <c r="H342" s="13"/>
      <c r="I342" s="13"/>
      <c r="J342" s="14">
        <f t="shared" si="30"/>
        <v>0</v>
      </c>
      <c r="K342" s="2" t="str">
        <f t="shared" si="26"/>
        <v>ng</v>
      </c>
      <c r="L342" s="2" t="str">
        <f t="shared" si="27"/>
        <v>ok</v>
      </c>
      <c r="M342" s="2" t="str">
        <f t="shared" si="28"/>
        <v>ng</v>
      </c>
      <c r="N342" s="2" t="str">
        <f t="shared" si="29"/>
        <v/>
      </c>
    </row>
    <row r="343" spans="1:14" x14ac:dyDescent="0.4">
      <c r="A343" s="1">
        <v>337</v>
      </c>
      <c r="B343" s="11"/>
      <c r="C343" s="12"/>
      <c r="D343" s="12"/>
      <c r="E343" s="12"/>
      <c r="F343" s="12"/>
      <c r="G343" s="12"/>
      <c r="H343" s="13"/>
      <c r="I343" s="13"/>
      <c r="J343" s="14">
        <f t="shared" si="30"/>
        <v>0</v>
      </c>
      <c r="K343" s="2" t="str">
        <f t="shared" si="26"/>
        <v>ng</v>
      </c>
      <c r="L343" s="2" t="str">
        <f t="shared" si="27"/>
        <v>ok</v>
      </c>
      <c r="M343" s="2" t="str">
        <f t="shared" si="28"/>
        <v>ng</v>
      </c>
      <c r="N343" s="2" t="str">
        <f t="shared" si="29"/>
        <v/>
      </c>
    </row>
    <row r="344" spans="1:14" x14ac:dyDescent="0.4">
      <c r="A344" s="1">
        <v>338</v>
      </c>
      <c r="B344" s="11"/>
      <c r="C344" s="12"/>
      <c r="D344" s="12"/>
      <c r="E344" s="12"/>
      <c r="F344" s="12"/>
      <c r="G344" s="12"/>
      <c r="H344" s="13"/>
      <c r="I344" s="13"/>
      <c r="J344" s="14">
        <f t="shared" si="30"/>
        <v>0</v>
      </c>
      <c r="K344" s="2" t="str">
        <f t="shared" si="26"/>
        <v>ng</v>
      </c>
      <c r="L344" s="2" t="str">
        <f t="shared" si="27"/>
        <v>ok</v>
      </c>
      <c r="M344" s="2" t="str">
        <f t="shared" si="28"/>
        <v>ng</v>
      </c>
      <c r="N344" s="2" t="str">
        <f t="shared" si="29"/>
        <v/>
      </c>
    </row>
    <row r="345" spans="1:14" x14ac:dyDescent="0.4">
      <c r="A345" s="1">
        <v>339</v>
      </c>
      <c r="B345" s="11"/>
      <c r="C345" s="12"/>
      <c r="D345" s="12"/>
      <c r="E345" s="12"/>
      <c r="F345" s="12"/>
      <c r="G345" s="12"/>
      <c r="H345" s="13"/>
      <c r="I345" s="13"/>
      <c r="J345" s="14">
        <f t="shared" si="30"/>
        <v>0</v>
      </c>
      <c r="K345" s="2" t="str">
        <f t="shared" si="26"/>
        <v>ng</v>
      </c>
      <c r="L345" s="2" t="str">
        <f t="shared" si="27"/>
        <v>ok</v>
      </c>
      <c r="M345" s="2" t="str">
        <f t="shared" si="28"/>
        <v>ng</v>
      </c>
      <c r="N345" s="2" t="str">
        <f t="shared" si="29"/>
        <v/>
      </c>
    </row>
    <row r="346" spans="1:14" x14ac:dyDescent="0.4">
      <c r="A346" s="1">
        <v>340</v>
      </c>
      <c r="B346" s="11"/>
      <c r="C346" s="12"/>
      <c r="D346" s="12"/>
      <c r="E346" s="12"/>
      <c r="F346" s="12"/>
      <c r="G346" s="12"/>
      <c r="H346" s="13"/>
      <c r="I346" s="13"/>
      <c r="J346" s="14">
        <f t="shared" si="30"/>
        <v>0</v>
      </c>
      <c r="K346" s="2" t="str">
        <f t="shared" si="26"/>
        <v>ng</v>
      </c>
      <c r="L346" s="2" t="str">
        <f t="shared" si="27"/>
        <v>ok</v>
      </c>
      <c r="M346" s="2" t="str">
        <f t="shared" si="28"/>
        <v>ng</v>
      </c>
      <c r="N346" s="2" t="str">
        <f t="shared" si="29"/>
        <v/>
      </c>
    </row>
    <row r="347" spans="1:14" x14ac:dyDescent="0.4">
      <c r="A347" s="1">
        <v>341</v>
      </c>
      <c r="B347" s="11"/>
      <c r="C347" s="12"/>
      <c r="D347" s="12"/>
      <c r="E347" s="12"/>
      <c r="F347" s="12"/>
      <c r="G347" s="12"/>
      <c r="H347" s="13"/>
      <c r="I347" s="13"/>
      <c r="J347" s="14">
        <f t="shared" si="30"/>
        <v>0</v>
      </c>
      <c r="K347" s="2" t="str">
        <f t="shared" si="26"/>
        <v>ng</v>
      </c>
      <c r="L347" s="2" t="str">
        <f t="shared" si="27"/>
        <v>ok</v>
      </c>
      <c r="M347" s="2" t="str">
        <f t="shared" si="28"/>
        <v>ng</v>
      </c>
      <c r="N347" s="2" t="str">
        <f t="shared" si="29"/>
        <v/>
      </c>
    </row>
    <row r="348" spans="1:14" x14ac:dyDescent="0.4">
      <c r="A348" s="1">
        <v>342</v>
      </c>
      <c r="B348" s="11"/>
      <c r="C348" s="12"/>
      <c r="D348" s="12"/>
      <c r="E348" s="12"/>
      <c r="F348" s="12"/>
      <c r="G348" s="12"/>
      <c r="H348" s="13"/>
      <c r="I348" s="13"/>
      <c r="J348" s="14">
        <f t="shared" si="30"/>
        <v>0</v>
      </c>
      <c r="K348" s="2" t="str">
        <f t="shared" si="26"/>
        <v>ng</v>
      </c>
      <c r="L348" s="2" t="str">
        <f t="shared" si="27"/>
        <v>ok</v>
      </c>
      <c r="M348" s="2" t="str">
        <f t="shared" si="28"/>
        <v>ng</v>
      </c>
      <c r="N348" s="2" t="str">
        <f t="shared" si="29"/>
        <v/>
      </c>
    </row>
    <row r="349" spans="1:14" x14ac:dyDescent="0.4">
      <c r="A349" s="1">
        <v>343</v>
      </c>
      <c r="B349" s="11"/>
      <c r="C349" s="12"/>
      <c r="D349" s="12"/>
      <c r="E349" s="12"/>
      <c r="F349" s="12"/>
      <c r="G349" s="12"/>
      <c r="H349" s="13"/>
      <c r="I349" s="13"/>
      <c r="J349" s="14">
        <f t="shared" si="30"/>
        <v>0</v>
      </c>
      <c r="K349" s="2" t="str">
        <f t="shared" si="26"/>
        <v>ng</v>
      </c>
      <c r="L349" s="2" t="str">
        <f t="shared" si="27"/>
        <v>ok</v>
      </c>
      <c r="M349" s="2" t="str">
        <f t="shared" si="28"/>
        <v>ng</v>
      </c>
      <c r="N349" s="2" t="str">
        <f t="shared" si="29"/>
        <v/>
      </c>
    </row>
    <row r="350" spans="1:14" x14ac:dyDescent="0.4">
      <c r="A350" s="1">
        <v>344</v>
      </c>
      <c r="B350" s="11"/>
      <c r="C350" s="12"/>
      <c r="D350" s="12"/>
      <c r="E350" s="12"/>
      <c r="F350" s="12"/>
      <c r="G350" s="12"/>
      <c r="H350" s="13"/>
      <c r="I350" s="13"/>
      <c r="J350" s="14">
        <f t="shared" si="30"/>
        <v>0</v>
      </c>
      <c r="K350" s="2" t="str">
        <f t="shared" si="26"/>
        <v>ng</v>
      </c>
      <c r="L350" s="2" t="str">
        <f t="shared" si="27"/>
        <v>ok</v>
      </c>
      <c r="M350" s="2" t="str">
        <f t="shared" si="28"/>
        <v>ng</v>
      </c>
      <c r="N350" s="2" t="str">
        <f t="shared" si="29"/>
        <v/>
      </c>
    </row>
    <row r="351" spans="1:14" x14ac:dyDescent="0.4">
      <c r="A351" s="1">
        <v>345</v>
      </c>
      <c r="B351" s="11"/>
      <c r="C351" s="12"/>
      <c r="D351" s="12"/>
      <c r="E351" s="12"/>
      <c r="F351" s="12"/>
      <c r="G351" s="12"/>
      <c r="H351" s="13"/>
      <c r="I351" s="13"/>
      <c r="J351" s="14">
        <f t="shared" si="30"/>
        <v>0</v>
      </c>
      <c r="K351" s="2" t="str">
        <f t="shared" si="26"/>
        <v>ng</v>
      </c>
      <c r="L351" s="2" t="str">
        <f t="shared" si="27"/>
        <v>ok</v>
      </c>
      <c r="M351" s="2" t="str">
        <f t="shared" si="28"/>
        <v>ng</v>
      </c>
      <c r="N351" s="2" t="str">
        <f t="shared" si="29"/>
        <v/>
      </c>
    </row>
    <row r="352" spans="1:14" x14ac:dyDescent="0.4">
      <c r="A352" s="1">
        <v>346</v>
      </c>
      <c r="B352" s="11"/>
      <c r="C352" s="12"/>
      <c r="D352" s="12"/>
      <c r="E352" s="12"/>
      <c r="F352" s="12"/>
      <c r="G352" s="12"/>
      <c r="H352" s="13"/>
      <c r="I352" s="13"/>
      <c r="J352" s="14">
        <f t="shared" si="30"/>
        <v>0</v>
      </c>
      <c r="K352" s="2" t="str">
        <f t="shared" si="26"/>
        <v>ng</v>
      </c>
      <c r="L352" s="2" t="str">
        <f t="shared" si="27"/>
        <v>ok</v>
      </c>
      <c r="M352" s="2" t="str">
        <f t="shared" si="28"/>
        <v>ng</v>
      </c>
      <c r="N352" s="2" t="str">
        <f t="shared" si="29"/>
        <v/>
      </c>
    </row>
    <row r="353" spans="1:14" x14ac:dyDescent="0.4">
      <c r="A353" s="1">
        <v>347</v>
      </c>
      <c r="B353" s="11"/>
      <c r="C353" s="12"/>
      <c r="D353" s="12"/>
      <c r="E353" s="12"/>
      <c r="F353" s="12"/>
      <c r="G353" s="12"/>
      <c r="H353" s="13"/>
      <c r="I353" s="13"/>
      <c r="J353" s="14">
        <f t="shared" si="30"/>
        <v>0</v>
      </c>
      <c r="K353" s="2" t="str">
        <f t="shared" si="26"/>
        <v>ng</v>
      </c>
      <c r="L353" s="2" t="str">
        <f t="shared" si="27"/>
        <v>ok</v>
      </c>
      <c r="M353" s="2" t="str">
        <f t="shared" si="28"/>
        <v>ng</v>
      </c>
      <c r="N353" s="2" t="str">
        <f t="shared" si="29"/>
        <v/>
      </c>
    </row>
    <row r="354" spans="1:14" x14ac:dyDescent="0.4">
      <c r="A354" s="1">
        <v>348</v>
      </c>
      <c r="B354" s="11"/>
      <c r="C354" s="12"/>
      <c r="D354" s="12"/>
      <c r="E354" s="12"/>
      <c r="F354" s="12"/>
      <c r="G354" s="12"/>
      <c r="H354" s="13"/>
      <c r="I354" s="13"/>
      <c r="J354" s="14">
        <f t="shared" si="30"/>
        <v>0</v>
      </c>
      <c r="K354" s="2" t="str">
        <f t="shared" si="26"/>
        <v>ng</v>
      </c>
      <c r="L354" s="2" t="str">
        <f t="shared" si="27"/>
        <v>ok</v>
      </c>
      <c r="M354" s="2" t="str">
        <f t="shared" si="28"/>
        <v>ng</v>
      </c>
      <c r="N354" s="2" t="str">
        <f t="shared" si="29"/>
        <v/>
      </c>
    </row>
    <row r="355" spans="1:14" x14ac:dyDescent="0.4">
      <c r="A355" s="1">
        <v>349</v>
      </c>
      <c r="B355" s="11"/>
      <c r="C355" s="12"/>
      <c r="D355" s="12"/>
      <c r="E355" s="12"/>
      <c r="F355" s="12"/>
      <c r="G355" s="12"/>
      <c r="H355" s="13"/>
      <c r="I355" s="13"/>
      <c r="J355" s="14">
        <f t="shared" si="30"/>
        <v>0</v>
      </c>
      <c r="K355" s="2" t="str">
        <f t="shared" si="26"/>
        <v>ng</v>
      </c>
      <c r="L355" s="2" t="str">
        <f t="shared" si="27"/>
        <v>ok</v>
      </c>
      <c r="M355" s="2" t="str">
        <f t="shared" si="28"/>
        <v>ng</v>
      </c>
      <c r="N355" s="2" t="str">
        <f t="shared" si="29"/>
        <v/>
      </c>
    </row>
    <row r="356" spans="1:14" x14ac:dyDescent="0.4">
      <c r="A356" s="1">
        <v>350</v>
      </c>
      <c r="B356" s="11"/>
      <c r="C356" s="12"/>
      <c r="D356" s="12"/>
      <c r="E356" s="12"/>
      <c r="F356" s="12"/>
      <c r="G356" s="12"/>
      <c r="H356" s="13"/>
      <c r="I356" s="13"/>
      <c r="J356" s="14">
        <f t="shared" si="30"/>
        <v>0</v>
      </c>
      <c r="K356" s="2" t="str">
        <f t="shared" si="26"/>
        <v>ng</v>
      </c>
      <c r="L356" s="2" t="str">
        <f t="shared" si="27"/>
        <v>ok</v>
      </c>
      <c r="M356" s="2" t="str">
        <f t="shared" si="28"/>
        <v>ng</v>
      </c>
      <c r="N356" s="2" t="str">
        <f t="shared" si="29"/>
        <v/>
      </c>
    </row>
    <row r="357" spans="1:14" x14ac:dyDescent="0.4">
      <c r="A357" s="1">
        <v>351</v>
      </c>
      <c r="B357" s="11"/>
      <c r="C357" s="12"/>
      <c r="D357" s="12"/>
      <c r="E357" s="12"/>
      <c r="F357" s="12"/>
      <c r="G357" s="12"/>
      <c r="H357" s="13"/>
      <c r="I357" s="13"/>
      <c r="J357" s="14">
        <f t="shared" si="30"/>
        <v>0</v>
      </c>
      <c r="K357" s="2" t="str">
        <f t="shared" si="26"/>
        <v>ng</v>
      </c>
      <c r="L357" s="2" t="str">
        <f t="shared" si="27"/>
        <v>ok</v>
      </c>
      <c r="M357" s="2" t="str">
        <f t="shared" si="28"/>
        <v>ng</v>
      </c>
      <c r="N357" s="2" t="str">
        <f t="shared" si="29"/>
        <v/>
      </c>
    </row>
    <row r="358" spans="1:14" x14ac:dyDescent="0.4">
      <c r="A358" s="1">
        <v>352</v>
      </c>
      <c r="B358" s="11"/>
      <c r="C358" s="12"/>
      <c r="D358" s="12"/>
      <c r="E358" s="12"/>
      <c r="F358" s="12"/>
      <c r="G358" s="12"/>
      <c r="H358" s="13"/>
      <c r="I358" s="13"/>
      <c r="J358" s="14">
        <f t="shared" si="30"/>
        <v>0</v>
      </c>
      <c r="K358" s="2" t="str">
        <f t="shared" si="26"/>
        <v>ng</v>
      </c>
      <c r="L358" s="2" t="str">
        <f t="shared" si="27"/>
        <v>ok</v>
      </c>
      <c r="M358" s="2" t="str">
        <f t="shared" si="28"/>
        <v>ng</v>
      </c>
      <c r="N358" s="2" t="str">
        <f t="shared" si="29"/>
        <v/>
      </c>
    </row>
    <row r="359" spans="1:14" x14ac:dyDescent="0.4">
      <c r="A359" s="1">
        <v>353</v>
      </c>
      <c r="B359" s="11"/>
      <c r="C359" s="12"/>
      <c r="D359" s="12"/>
      <c r="E359" s="12"/>
      <c r="F359" s="12"/>
      <c r="G359" s="12"/>
      <c r="H359" s="13"/>
      <c r="I359" s="13"/>
      <c r="J359" s="14">
        <f t="shared" si="30"/>
        <v>0</v>
      </c>
      <c r="K359" s="2" t="str">
        <f t="shared" si="26"/>
        <v>ng</v>
      </c>
      <c r="L359" s="2" t="str">
        <f t="shared" si="27"/>
        <v>ok</v>
      </c>
      <c r="M359" s="2" t="str">
        <f t="shared" si="28"/>
        <v>ng</v>
      </c>
      <c r="N359" s="2" t="str">
        <f t="shared" si="29"/>
        <v/>
      </c>
    </row>
    <row r="360" spans="1:14" x14ac:dyDescent="0.4">
      <c r="A360" s="1">
        <v>354</v>
      </c>
      <c r="B360" s="11"/>
      <c r="C360" s="12"/>
      <c r="D360" s="12"/>
      <c r="E360" s="12"/>
      <c r="F360" s="12"/>
      <c r="G360" s="12"/>
      <c r="H360" s="13"/>
      <c r="I360" s="13"/>
      <c r="J360" s="14">
        <f t="shared" si="30"/>
        <v>0</v>
      </c>
      <c r="K360" s="2" t="str">
        <f t="shared" si="26"/>
        <v>ng</v>
      </c>
      <c r="L360" s="2" t="str">
        <f t="shared" si="27"/>
        <v>ok</v>
      </c>
      <c r="M360" s="2" t="str">
        <f t="shared" si="28"/>
        <v>ng</v>
      </c>
      <c r="N360" s="2" t="str">
        <f t="shared" si="29"/>
        <v/>
      </c>
    </row>
    <row r="361" spans="1:14" x14ac:dyDescent="0.4">
      <c r="A361" s="1">
        <v>355</v>
      </c>
      <c r="B361" s="11"/>
      <c r="C361" s="12"/>
      <c r="D361" s="12"/>
      <c r="E361" s="12"/>
      <c r="F361" s="12"/>
      <c r="G361" s="12"/>
      <c r="H361" s="13"/>
      <c r="I361" s="13"/>
      <c r="J361" s="14">
        <f t="shared" si="30"/>
        <v>0</v>
      </c>
      <c r="K361" s="2" t="str">
        <f t="shared" si="26"/>
        <v>ng</v>
      </c>
      <c r="L361" s="2" t="str">
        <f t="shared" si="27"/>
        <v>ok</v>
      </c>
      <c r="M361" s="2" t="str">
        <f t="shared" si="28"/>
        <v>ng</v>
      </c>
      <c r="N361" s="2" t="str">
        <f t="shared" si="29"/>
        <v/>
      </c>
    </row>
    <row r="362" spans="1:14" x14ac:dyDescent="0.4">
      <c r="A362" s="1">
        <v>356</v>
      </c>
      <c r="B362" s="11"/>
      <c r="C362" s="12"/>
      <c r="D362" s="12"/>
      <c r="E362" s="12"/>
      <c r="F362" s="12"/>
      <c r="G362" s="12"/>
      <c r="H362" s="13"/>
      <c r="I362" s="13"/>
      <c r="J362" s="14">
        <f t="shared" si="30"/>
        <v>0</v>
      </c>
      <c r="K362" s="2" t="str">
        <f t="shared" si="26"/>
        <v>ng</v>
      </c>
      <c r="L362" s="2" t="str">
        <f t="shared" si="27"/>
        <v>ok</v>
      </c>
      <c r="M362" s="2" t="str">
        <f t="shared" si="28"/>
        <v>ng</v>
      </c>
      <c r="N362" s="2" t="str">
        <f t="shared" si="29"/>
        <v/>
      </c>
    </row>
    <row r="363" spans="1:14" x14ac:dyDescent="0.4">
      <c r="A363" s="1">
        <v>357</v>
      </c>
      <c r="B363" s="11"/>
      <c r="C363" s="12"/>
      <c r="D363" s="12"/>
      <c r="E363" s="12"/>
      <c r="F363" s="12"/>
      <c r="G363" s="12"/>
      <c r="H363" s="13"/>
      <c r="I363" s="13"/>
      <c r="J363" s="14">
        <f t="shared" si="30"/>
        <v>0</v>
      </c>
      <c r="K363" s="2" t="str">
        <f t="shared" si="26"/>
        <v>ng</v>
      </c>
      <c r="L363" s="2" t="str">
        <f t="shared" si="27"/>
        <v>ok</v>
      </c>
      <c r="M363" s="2" t="str">
        <f t="shared" si="28"/>
        <v>ng</v>
      </c>
      <c r="N363" s="2" t="str">
        <f t="shared" si="29"/>
        <v/>
      </c>
    </row>
    <row r="364" spans="1:14" x14ac:dyDescent="0.4">
      <c r="A364" s="1">
        <v>358</v>
      </c>
      <c r="B364" s="11"/>
      <c r="C364" s="12"/>
      <c r="D364" s="12"/>
      <c r="E364" s="12"/>
      <c r="F364" s="12"/>
      <c r="G364" s="12"/>
      <c r="H364" s="13"/>
      <c r="I364" s="13"/>
      <c r="J364" s="14">
        <f t="shared" si="30"/>
        <v>0</v>
      </c>
      <c r="K364" s="2" t="str">
        <f t="shared" si="26"/>
        <v>ng</v>
      </c>
      <c r="L364" s="2" t="str">
        <f t="shared" si="27"/>
        <v>ok</v>
      </c>
      <c r="M364" s="2" t="str">
        <f t="shared" si="28"/>
        <v>ng</v>
      </c>
      <c r="N364" s="2" t="str">
        <f t="shared" si="29"/>
        <v/>
      </c>
    </row>
    <row r="365" spans="1:14" x14ac:dyDescent="0.4">
      <c r="A365" s="1">
        <v>359</v>
      </c>
      <c r="B365" s="11"/>
      <c r="C365" s="12"/>
      <c r="D365" s="12"/>
      <c r="E365" s="12"/>
      <c r="F365" s="12"/>
      <c r="G365" s="12"/>
      <c r="H365" s="13"/>
      <c r="I365" s="13"/>
      <c r="J365" s="14">
        <f t="shared" si="30"/>
        <v>0</v>
      </c>
      <c r="K365" s="2" t="str">
        <f t="shared" si="26"/>
        <v>ng</v>
      </c>
      <c r="L365" s="2" t="str">
        <f t="shared" si="27"/>
        <v>ok</v>
      </c>
      <c r="M365" s="2" t="str">
        <f t="shared" si="28"/>
        <v>ng</v>
      </c>
      <c r="N365" s="2" t="str">
        <f t="shared" si="29"/>
        <v/>
      </c>
    </row>
    <row r="366" spans="1:14" x14ac:dyDescent="0.4">
      <c r="A366" s="1">
        <v>360</v>
      </c>
      <c r="B366" s="11"/>
      <c r="C366" s="12"/>
      <c r="D366" s="12"/>
      <c r="E366" s="12"/>
      <c r="F366" s="12"/>
      <c r="G366" s="12"/>
      <c r="H366" s="13"/>
      <c r="I366" s="13"/>
      <c r="J366" s="14">
        <f t="shared" si="30"/>
        <v>0</v>
      </c>
      <c r="K366" s="2" t="str">
        <f t="shared" si="26"/>
        <v>ng</v>
      </c>
      <c r="L366" s="2" t="str">
        <f t="shared" si="27"/>
        <v>ok</v>
      </c>
      <c r="M366" s="2" t="str">
        <f t="shared" si="28"/>
        <v>ng</v>
      </c>
      <c r="N366" s="2" t="str">
        <f t="shared" si="29"/>
        <v/>
      </c>
    </row>
    <row r="367" spans="1:14" x14ac:dyDescent="0.4">
      <c r="A367" s="1">
        <v>361</v>
      </c>
      <c r="B367" s="11"/>
      <c r="C367" s="12"/>
      <c r="D367" s="12"/>
      <c r="E367" s="12"/>
      <c r="F367" s="12"/>
      <c r="G367" s="12"/>
      <c r="H367" s="13"/>
      <c r="I367" s="13"/>
      <c r="J367" s="14">
        <f t="shared" si="30"/>
        <v>0</v>
      </c>
      <c r="K367" s="2" t="str">
        <f t="shared" si="26"/>
        <v>ng</v>
      </c>
      <c r="L367" s="2" t="str">
        <f t="shared" si="27"/>
        <v>ok</v>
      </c>
      <c r="M367" s="2" t="str">
        <f t="shared" si="28"/>
        <v>ng</v>
      </c>
      <c r="N367" s="2" t="str">
        <f t="shared" si="29"/>
        <v/>
      </c>
    </row>
    <row r="368" spans="1:14" x14ac:dyDescent="0.4">
      <c r="A368" s="1">
        <v>362</v>
      </c>
      <c r="B368" s="11"/>
      <c r="C368" s="12"/>
      <c r="D368" s="12"/>
      <c r="E368" s="12"/>
      <c r="F368" s="12"/>
      <c r="G368" s="12"/>
      <c r="H368" s="13"/>
      <c r="I368" s="13"/>
      <c r="J368" s="14">
        <f t="shared" si="30"/>
        <v>0</v>
      </c>
      <c r="K368" s="2" t="str">
        <f t="shared" si="26"/>
        <v>ng</v>
      </c>
      <c r="L368" s="2" t="str">
        <f t="shared" si="27"/>
        <v>ok</v>
      </c>
      <c r="M368" s="2" t="str">
        <f t="shared" si="28"/>
        <v>ng</v>
      </c>
      <c r="N368" s="2" t="str">
        <f t="shared" si="29"/>
        <v/>
      </c>
    </row>
    <row r="369" spans="1:14" x14ac:dyDescent="0.4">
      <c r="A369" s="1">
        <v>363</v>
      </c>
      <c r="B369" s="11"/>
      <c r="C369" s="12"/>
      <c r="D369" s="12"/>
      <c r="E369" s="12"/>
      <c r="F369" s="12"/>
      <c r="G369" s="12"/>
      <c r="H369" s="13"/>
      <c r="I369" s="13"/>
      <c r="J369" s="14">
        <f t="shared" si="30"/>
        <v>0</v>
      </c>
      <c r="K369" s="2" t="str">
        <f t="shared" si="26"/>
        <v>ng</v>
      </c>
      <c r="L369" s="2" t="str">
        <f t="shared" si="27"/>
        <v>ok</v>
      </c>
      <c r="M369" s="2" t="str">
        <f t="shared" si="28"/>
        <v>ng</v>
      </c>
      <c r="N369" s="2" t="str">
        <f t="shared" si="29"/>
        <v/>
      </c>
    </row>
    <row r="370" spans="1:14" x14ac:dyDescent="0.4">
      <c r="A370" s="1">
        <v>364</v>
      </c>
      <c r="B370" s="11"/>
      <c r="C370" s="12"/>
      <c r="D370" s="12"/>
      <c r="E370" s="12"/>
      <c r="F370" s="12"/>
      <c r="G370" s="12"/>
      <c r="H370" s="13"/>
      <c r="I370" s="13"/>
      <c r="J370" s="14">
        <f t="shared" si="30"/>
        <v>0</v>
      </c>
      <c r="K370" s="2" t="str">
        <f t="shared" si="26"/>
        <v>ng</v>
      </c>
      <c r="L370" s="2" t="str">
        <f t="shared" si="27"/>
        <v>ok</v>
      </c>
      <c r="M370" s="2" t="str">
        <f t="shared" si="28"/>
        <v>ng</v>
      </c>
      <c r="N370" s="2" t="str">
        <f t="shared" si="29"/>
        <v/>
      </c>
    </row>
    <row r="371" spans="1:14" x14ac:dyDescent="0.4">
      <c r="A371" s="1">
        <v>365</v>
      </c>
      <c r="B371" s="11"/>
      <c r="C371" s="12"/>
      <c r="D371" s="12"/>
      <c r="E371" s="12"/>
      <c r="F371" s="12"/>
      <c r="G371" s="12"/>
      <c r="H371" s="13"/>
      <c r="I371" s="13"/>
      <c r="J371" s="14">
        <f t="shared" si="30"/>
        <v>0</v>
      </c>
      <c r="K371" s="2" t="str">
        <f t="shared" si="26"/>
        <v>ng</v>
      </c>
      <c r="L371" s="2" t="str">
        <f t="shared" si="27"/>
        <v>ok</v>
      </c>
      <c r="M371" s="2" t="str">
        <f t="shared" si="28"/>
        <v>ng</v>
      </c>
      <c r="N371" s="2" t="str">
        <f t="shared" si="29"/>
        <v/>
      </c>
    </row>
    <row r="372" spans="1:14" x14ac:dyDescent="0.4">
      <c r="A372" s="1">
        <v>366</v>
      </c>
      <c r="B372" s="11"/>
      <c r="C372" s="12"/>
      <c r="D372" s="12"/>
      <c r="E372" s="12"/>
      <c r="F372" s="12"/>
      <c r="G372" s="12"/>
      <c r="H372" s="13"/>
      <c r="I372" s="13"/>
      <c r="J372" s="14">
        <f t="shared" si="30"/>
        <v>0</v>
      </c>
      <c r="K372" s="2" t="str">
        <f t="shared" si="26"/>
        <v>ng</v>
      </c>
      <c r="L372" s="2" t="str">
        <f t="shared" si="27"/>
        <v>ok</v>
      </c>
      <c r="M372" s="2" t="str">
        <f t="shared" si="28"/>
        <v>ng</v>
      </c>
      <c r="N372" s="2" t="str">
        <f t="shared" si="29"/>
        <v/>
      </c>
    </row>
    <row r="373" spans="1:14" x14ac:dyDescent="0.4">
      <c r="A373" s="1">
        <v>367</v>
      </c>
      <c r="B373" s="11"/>
      <c r="C373" s="12"/>
      <c r="D373" s="12"/>
      <c r="E373" s="12"/>
      <c r="F373" s="12"/>
      <c r="G373" s="12"/>
      <c r="H373" s="13"/>
      <c r="I373" s="13"/>
      <c r="J373" s="14">
        <f t="shared" si="30"/>
        <v>0</v>
      </c>
      <c r="K373" s="2" t="str">
        <f t="shared" si="26"/>
        <v>ng</v>
      </c>
      <c r="L373" s="2" t="str">
        <f t="shared" si="27"/>
        <v>ok</v>
      </c>
      <c r="M373" s="2" t="str">
        <f t="shared" si="28"/>
        <v>ng</v>
      </c>
      <c r="N373" s="2" t="str">
        <f t="shared" si="29"/>
        <v/>
      </c>
    </row>
    <row r="374" spans="1:14" x14ac:dyDescent="0.4">
      <c r="A374" s="1">
        <v>368</v>
      </c>
      <c r="B374" s="11"/>
      <c r="C374" s="12"/>
      <c r="D374" s="12"/>
      <c r="E374" s="12"/>
      <c r="F374" s="12"/>
      <c r="G374" s="12"/>
      <c r="H374" s="13"/>
      <c r="I374" s="13"/>
      <c r="J374" s="14">
        <f t="shared" si="30"/>
        <v>0</v>
      </c>
      <c r="K374" s="2" t="str">
        <f t="shared" si="26"/>
        <v>ng</v>
      </c>
      <c r="L374" s="2" t="str">
        <f t="shared" si="27"/>
        <v>ok</v>
      </c>
      <c r="M374" s="2" t="str">
        <f t="shared" si="28"/>
        <v>ng</v>
      </c>
      <c r="N374" s="2" t="str">
        <f t="shared" si="29"/>
        <v/>
      </c>
    </row>
    <row r="375" spans="1:14" x14ac:dyDescent="0.4">
      <c r="A375" s="1">
        <v>369</v>
      </c>
      <c r="B375" s="11"/>
      <c r="C375" s="12"/>
      <c r="D375" s="12"/>
      <c r="E375" s="12"/>
      <c r="F375" s="12"/>
      <c r="G375" s="12"/>
      <c r="H375" s="13"/>
      <c r="I375" s="13"/>
      <c r="J375" s="14">
        <f t="shared" si="30"/>
        <v>0</v>
      </c>
      <c r="K375" s="2" t="str">
        <f t="shared" si="26"/>
        <v>ng</v>
      </c>
      <c r="L375" s="2" t="str">
        <f t="shared" si="27"/>
        <v>ok</v>
      </c>
      <c r="M375" s="2" t="str">
        <f t="shared" si="28"/>
        <v>ng</v>
      </c>
      <c r="N375" s="2" t="str">
        <f t="shared" si="29"/>
        <v/>
      </c>
    </row>
    <row r="376" spans="1:14" x14ac:dyDescent="0.4">
      <c r="A376" s="1">
        <v>370</v>
      </c>
      <c r="B376" s="11"/>
      <c r="C376" s="12"/>
      <c r="D376" s="12"/>
      <c r="E376" s="12"/>
      <c r="F376" s="12"/>
      <c r="G376" s="12"/>
      <c r="H376" s="13"/>
      <c r="I376" s="13"/>
      <c r="J376" s="14">
        <f t="shared" si="30"/>
        <v>0</v>
      </c>
      <c r="K376" s="2" t="str">
        <f t="shared" si="26"/>
        <v>ng</v>
      </c>
      <c r="L376" s="2" t="str">
        <f t="shared" si="27"/>
        <v>ok</v>
      </c>
      <c r="M376" s="2" t="str">
        <f t="shared" si="28"/>
        <v>ng</v>
      </c>
      <c r="N376" s="2" t="str">
        <f t="shared" si="29"/>
        <v/>
      </c>
    </row>
    <row r="377" spans="1:14" x14ac:dyDescent="0.4">
      <c r="A377" s="1">
        <v>371</v>
      </c>
      <c r="B377" s="11"/>
      <c r="C377" s="12"/>
      <c r="D377" s="12"/>
      <c r="E377" s="12"/>
      <c r="F377" s="12"/>
      <c r="G377" s="12"/>
      <c r="H377" s="13"/>
      <c r="I377" s="13"/>
      <c r="J377" s="14">
        <f t="shared" si="30"/>
        <v>0</v>
      </c>
      <c r="K377" s="2" t="str">
        <f t="shared" si="26"/>
        <v>ng</v>
      </c>
      <c r="L377" s="2" t="str">
        <f t="shared" si="27"/>
        <v>ok</v>
      </c>
      <c r="M377" s="2" t="str">
        <f t="shared" si="28"/>
        <v>ng</v>
      </c>
      <c r="N377" s="2" t="str">
        <f t="shared" si="29"/>
        <v/>
      </c>
    </row>
    <row r="378" spans="1:14" x14ac:dyDescent="0.4">
      <c r="A378" s="1">
        <v>372</v>
      </c>
      <c r="B378" s="11"/>
      <c r="C378" s="12"/>
      <c r="D378" s="12"/>
      <c r="E378" s="12"/>
      <c r="F378" s="12"/>
      <c r="G378" s="12"/>
      <c r="H378" s="13"/>
      <c r="I378" s="13"/>
      <c r="J378" s="14">
        <f t="shared" si="30"/>
        <v>0</v>
      </c>
      <c r="K378" s="2" t="str">
        <f t="shared" si="26"/>
        <v>ng</v>
      </c>
      <c r="L378" s="2" t="str">
        <f t="shared" si="27"/>
        <v>ok</v>
      </c>
      <c r="M378" s="2" t="str">
        <f t="shared" si="28"/>
        <v>ng</v>
      </c>
      <c r="N378" s="2" t="str">
        <f t="shared" si="29"/>
        <v/>
      </c>
    </row>
    <row r="379" spans="1:14" x14ac:dyDescent="0.4">
      <c r="A379" s="1">
        <v>373</v>
      </c>
      <c r="B379" s="11"/>
      <c r="C379" s="12"/>
      <c r="D379" s="12"/>
      <c r="E379" s="12"/>
      <c r="F379" s="12"/>
      <c r="G379" s="12"/>
      <c r="H379" s="13"/>
      <c r="I379" s="13"/>
      <c r="J379" s="14">
        <f t="shared" si="30"/>
        <v>0</v>
      </c>
      <c r="K379" s="2" t="str">
        <f t="shared" si="26"/>
        <v>ng</v>
      </c>
      <c r="L379" s="2" t="str">
        <f t="shared" si="27"/>
        <v>ok</v>
      </c>
      <c r="M379" s="2" t="str">
        <f t="shared" si="28"/>
        <v>ng</v>
      </c>
      <c r="N379" s="2" t="str">
        <f t="shared" si="29"/>
        <v/>
      </c>
    </row>
    <row r="380" spans="1:14" x14ac:dyDescent="0.4">
      <c r="A380" s="1">
        <v>374</v>
      </c>
      <c r="B380" s="11"/>
      <c r="C380" s="12"/>
      <c r="D380" s="12"/>
      <c r="E380" s="12"/>
      <c r="F380" s="12"/>
      <c r="G380" s="12"/>
      <c r="H380" s="13"/>
      <c r="I380" s="13"/>
      <c r="J380" s="14">
        <f t="shared" si="30"/>
        <v>0</v>
      </c>
      <c r="K380" s="2" t="str">
        <f t="shared" si="26"/>
        <v>ng</v>
      </c>
      <c r="L380" s="2" t="str">
        <f t="shared" si="27"/>
        <v>ok</v>
      </c>
      <c r="M380" s="2" t="str">
        <f t="shared" si="28"/>
        <v>ng</v>
      </c>
      <c r="N380" s="2" t="str">
        <f t="shared" si="29"/>
        <v/>
      </c>
    </row>
    <row r="381" spans="1:14" x14ac:dyDescent="0.4">
      <c r="A381" s="1">
        <v>375</v>
      </c>
      <c r="B381" s="11"/>
      <c r="C381" s="12"/>
      <c r="D381" s="12"/>
      <c r="E381" s="12"/>
      <c r="F381" s="12"/>
      <c r="G381" s="12"/>
      <c r="H381" s="13"/>
      <c r="I381" s="13"/>
      <c r="J381" s="14">
        <f t="shared" si="30"/>
        <v>0</v>
      </c>
      <c r="K381" s="2" t="str">
        <f t="shared" si="26"/>
        <v>ng</v>
      </c>
      <c r="L381" s="2" t="str">
        <f t="shared" si="27"/>
        <v>ok</v>
      </c>
      <c r="M381" s="2" t="str">
        <f t="shared" si="28"/>
        <v>ng</v>
      </c>
      <c r="N381" s="2" t="str">
        <f t="shared" si="29"/>
        <v/>
      </c>
    </row>
    <row r="382" spans="1:14" x14ac:dyDescent="0.4">
      <c r="A382" s="1">
        <v>376</v>
      </c>
      <c r="B382" s="11"/>
      <c r="C382" s="12"/>
      <c r="D382" s="12"/>
      <c r="E382" s="12"/>
      <c r="F382" s="12"/>
      <c r="G382" s="12"/>
      <c r="H382" s="13"/>
      <c r="I382" s="13"/>
      <c r="J382" s="14">
        <f t="shared" si="30"/>
        <v>0</v>
      </c>
      <c r="K382" s="2" t="str">
        <f t="shared" si="26"/>
        <v>ng</v>
      </c>
      <c r="L382" s="2" t="str">
        <f t="shared" si="27"/>
        <v>ok</v>
      </c>
      <c r="M382" s="2" t="str">
        <f t="shared" si="28"/>
        <v>ng</v>
      </c>
      <c r="N382" s="2" t="str">
        <f t="shared" si="29"/>
        <v/>
      </c>
    </row>
    <row r="383" spans="1:14" x14ac:dyDescent="0.4">
      <c r="A383" s="1">
        <v>377</v>
      </c>
      <c r="B383" s="11"/>
      <c r="C383" s="12"/>
      <c r="D383" s="12"/>
      <c r="E383" s="12"/>
      <c r="F383" s="12"/>
      <c r="G383" s="12"/>
      <c r="H383" s="13"/>
      <c r="I383" s="13"/>
      <c r="J383" s="14">
        <f t="shared" si="30"/>
        <v>0</v>
      </c>
      <c r="K383" s="2" t="str">
        <f t="shared" si="26"/>
        <v>ng</v>
      </c>
      <c r="L383" s="2" t="str">
        <f t="shared" si="27"/>
        <v>ok</v>
      </c>
      <c r="M383" s="2" t="str">
        <f t="shared" si="28"/>
        <v>ng</v>
      </c>
      <c r="N383" s="2" t="str">
        <f t="shared" si="29"/>
        <v/>
      </c>
    </row>
    <row r="384" spans="1:14" x14ac:dyDescent="0.4">
      <c r="A384" s="1">
        <v>378</v>
      </c>
      <c r="B384" s="11"/>
      <c r="C384" s="12"/>
      <c r="D384" s="12"/>
      <c r="E384" s="12"/>
      <c r="F384" s="12"/>
      <c r="G384" s="12"/>
      <c r="H384" s="13"/>
      <c r="I384" s="13"/>
      <c r="J384" s="14">
        <f t="shared" si="30"/>
        <v>0</v>
      </c>
      <c r="K384" s="2" t="str">
        <f t="shared" si="26"/>
        <v>ng</v>
      </c>
      <c r="L384" s="2" t="str">
        <f t="shared" si="27"/>
        <v>ok</v>
      </c>
      <c r="M384" s="2" t="str">
        <f t="shared" si="28"/>
        <v>ng</v>
      </c>
      <c r="N384" s="2" t="str">
        <f t="shared" si="29"/>
        <v/>
      </c>
    </row>
    <row r="385" spans="1:14" x14ac:dyDescent="0.4">
      <c r="A385" s="1">
        <v>379</v>
      </c>
      <c r="B385" s="11"/>
      <c r="C385" s="12"/>
      <c r="D385" s="12"/>
      <c r="E385" s="12"/>
      <c r="F385" s="12"/>
      <c r="G385" s="12"/>
      <c r="H385" s="13"/>
      <c r="I385" s="13"/>
      <c r="J385" s="14">
        <f t="shared" si="30"/>
        <v>0</v>
      </c>
      <c r="K385" s="2" t="str">
        <f t="shared" si="26"/>
        <v>ng</v>
      </c>
      <c r="L385" s="2" t="str">
        <f t="shared" si="27"/>
        <v>ok</v>
      </c>
      <c r="M385" s="2" t="str">
        <f t="shared" si="28"/>
        <v>ng</v>
      </c>
      <c r="N385" s="2" t="str">
        <f t="shared" si="29"/>
        <v/>
      </c>
    </row>
    <row r="386" spans="1:14" x14ac:dyDescent="0.4">
      <c r="A386" s="1">
        <v>380</v>
      </c>
      <c r="B386" s="11"/>
      <c r="C386" s="12"/>
      <c r="D386" s="12"/>
      <c r="E386" s="12"/>
      <c r="F386" s="12"/>
      <c r="G386" s="12"/>
      <c r="H386" s="13"/>
      <c r="I386" s="13"/>
      <c r="J386" s="14">
        <f t="shared" si="30"/>
        <v>0</v>
      </c>
      <c r="K386" s="2" t="str">
        <f t="shared" si="26"/>
        <v>ng</v>
      </c>
      <c r="L386" s="2" t="str">
        <f t="shared" si="27"/>
        <v>ok</v>
      </c>
      <c r="M386" s="2" t="str">
        <f t="shared" si="28"/>
        <v>ng</v>
      </c>
      <c r="N386" s="2" t="str">
        <f t="shared" si="29"/>
        <v/>
      </c>
    </row>
    <row r="387" spans="1:14" x14ac:dyDescent="0.4">
      <c r="A387" s="1">
        <v>381</v>
      </c>
      <c r="B387" s="11"/>
      <c r="C387" s="12"/>
      <c r="D387" s="12"/>
      <c r="E387" s="12"/>
      <c r="F387" s="12"/>
      <c r="G387" s="12"/>
      <c r="H387" s="13"/>
      <c r="I387" s="13"/>
      <c r="J387" s="14">
        <f t="shared" si="30"/>
        <v>0</v>
      </c>
      <c r="K387" s="2" t="str">
        <f t="shared" si="26"/>
        <v>ng</v>
      </c>
      <c r="L387" s="2" t="str">
        <f t="shared" si="27"/>
        <v>ok</v>
      </c>
      <c r="M387" s="2" t="str">
        <f t="shared" si="28"/>
        <v>ng</v>
      </c>
      <c r="N387" s="2" t="str">
        <f t="shared" si="29"/>
        <v/>
      </c>
    </row>
    <row r="388" spans="1:14" x14ac:dyDescent="0.4">
      <c r="A388" s="1">
        <v>382</v>
      </c>
      <c r="B388" s="11"/>
      <c r="C388" s="12"/>
      <c r="D388" s="12"/>
      <c r="E388" s="12"/>
      <c r="F388" s="12"/>
      <c r="G388" s="12"/>
      <c r="H388" s="13"/>
      <c r="I388" s="13"/>
      <c r="J388" s="14">
        <f t="shared" si="30"/>
        <v>0</v>
      </c>
      <c r="K388" s="2" t="str">
        <f t="shared" si="26"/>
        <v>ng</v>
      </c>
      <c r="L388" s="2" t="str">
        <f t="shared" si="27"/>
        <v>ok</v>
      </c>
      <c r="M388" s="2" t="str">
        <f t="shared" si="28"/>
        <v>ng</v>
      </c>
      <c r="N388" s="2" t="str">
        <f t="shared" si="29"/>
        <v/>
      </c>
    </row>
    <row r="389" spans="1:14" x14ac:dyDescent="0.4">
      <c r="A389" s="1">
        <v>383</v>
      </c>
      <c r="B389" s="11"/>
      <c r="C389" s="12"/>
      <c r="D389" s="12"/>
      <c r="E389" s="12"/>
      <c r="F389" s="12"/>
      <c r="G389" s="12"/>
      <c r="H389" s="13"/>
      <c r="I389" s="13"/>
      <c r="J389" s="14">
        <f t="shared" si="30"/>
        <v>0</v>
      </c>
      <c r="K389" s="2" t="str">
        <f t="shared" si="26"/>
        <v>ng</v>
      </c>
      <c r="L389" s="2" t="str">
        <f t="shared" si="27"/>
        <v>ok</v>
      </c>
      <c r="M389" s="2" t="str">
        <f t="shared" si="28"/>
        <v>ng</v>
      </c>
      <c r="N389" s="2" t="str">
        <f t="shared" si="29"/>
        <v/>
      </c>
    </row>
    <row r="390" spans="1:14" x14ac:dyDescent="0.4">
      <c r="A390" s="1">
        <v>384</v>
      </c>
      <c r="B390" s="11"/>
      <c r="C390" s="12"/>
      <c r="D390" s="12"/>
      <c r="E390" s="12"/>
      <c r="F390" s="12"/>
      <c r="G390" s="12"/>
      <c r="H390" s="13"/>
      <c r="I390" s="13"/>
      <c r="J390" s="14">
        <f t="shared" si="30"/>
        <v>0</v>
      </c>
      <c r="K390" s="2" t="str">
        <f t="shared" si="26"/>
        <v>ng</v>
      </c>
      <c r="L390" s="2" t="str">
        <f t="shared" si="27"/>
        <v>ok</v>
      </c>
      <c r="M390" s="2" t="str">
        <f t="shared" si="28"/>
        <v>ng</v>
      </c>
      <c r="N390" s="2" t="str">
        <f t="shared" si="29"/>
        <v/>
      </c>
    </row>
    <row r="391" spans="1:14" x14ac:dyDescent="0.4">
      <c r="A391" s="1">
        <v>385</v>
      </c>
      <c r="B391" s="11"/>
      <c r="C391" s="12"/>
      <c r="D391" s="12"/>
      <c r="E391" s="12"/>
      <c r="F391" s="12"/>
      <c r="G391" s="12"/>
      <c r="H391" s="13"/>
      <c r="I391" s="13"/>
      <c r="J391" s="14">
        <f t="shared" si="30"/>
        <v>0</v>
      </c>
      <c r="K391" s="2" t="str">
        <f t="shared" si="26"/>
        <v>ng</v>
      </c>
      <c r="L391" s="2" t="str">
        <f t="shared" si="27"/>
        <v>ok</v>
      </c>
      <c r="M391" s="2" t="str">
        <f t="shared" si="28"/>
        <v>ng</v>
      </c>
      <c r="N391" s="2" t="str">
        <f t="shared" si="29"/>
        <v/>
      </c>
    </row>
    <row r="392" spans="1:14" x14ac:dyDescent="0.4">
      <c r="A392" s="1">
        <v>386</v>
      </c>
      <c r="B392" s="11"/>
      <c r="C392" s="12"/>
      <c r="D392" s="12"/>
      <c r="E392" s="12"/>
      <c r="F392" s="12"/>
      <c r="G392" s="12"/>
      <c r="H392" s="13"/>
      <c r="I392" s="13"/>
      <c r="J392" s="14">
        <f t="shared" si="30"/>
        <v>0</v>
      </c>
      <c r="K392" s="2" t="str">
        <f t="shared" ref="K392:K455" si="31">IF(B392="","ng","ok")</f>
        <v>ng</v>
      </c>
      <c r="L392" s="2" t="str">
        <f t="shared" ref="L392:L455" si="32">IF(AND(H392&gt;0,I392&gt;0),"ng","ok")</f>
        <v>ok</v>
      </c>
      <c r="M392" s="2" t="str">
        <f t="shared" ref="M392:M455" si="33">IF(AND(K392="ok",L392="ok"),"ok","ng")</f>
        <v>ng</v>
      </c>
      <c r="N392" s="2" t="str">
        <f t="shared" ref="N392:N455" si="34">IF(H392&gt;0,1,IF(I392&gt;0,-1,""))</f>
        <v/>
      </c>
    </row>
    <row r="393" spans="1:14" x14ac:dyDescent="0.4">
      <c r="A393" s="1">
        <v>387</v>
      </c>
      <c r="B393" s="11"/>
      <c r="C393" s="12"/>
      <c r="D393" s="12"/>
      <c r="E393" s="12"/>
      <c r="F393" s="12"/>
      <c r="G393" s="12"/>
      <c r="H393" s="13"/>
      <c r="I393" s="13"/>
      <c r="J393" s="14">
        <f t="shared" si="30"/>
        <v>0</v>
      </c>
      <c r="K393" s="2" t="str">
        <f t="shared" si="31"/>
        <v>ng</v>
      </c>
      <c r="L393" s="2" t="str">
        <f t="shared" si="32"/>
        <v>ok</v>
      </c>
      <c r="M393" s="2" t="str">
        <f t="shared" si="33"/>
        <v>ng</v>
      </c>
      <c r="N393" s="2" t="str">
        <f t="shared" si="34"/>
        <v/>
      </c>
    </row>
    <row r="394" spans="1:14" x14ac:dyDescent="0.4">
      <c r="A394" s="1">
        <v>388</v>
      </c>
      <c r="B394" s="11"/>
      <c r="C394" s="12"/>
      <c r="D394" s="12"/>
      <c r="E394" s="12"/>
      <c r="F394" s="12"/>
      <c r="G394" s="12"/>
      <c r="H394" s="13"/>
      <c r="I394" s="13"/>
      <c r="J394" s="14">
        <f t="shared" si="30"/>
        <v>0</v>
      </c>
      <c r="K394" s="2" t="str">
        <f t="shared" si="31"/>
        <v>ng</v>
      </c>
      <c r="L394" s="2" t="str">
        <f t="shared" si="32"/>
        <v>ok</v>
      </c>
      <c r="M394" s="2" t="str">
        <f t="shared" si="33"/>
        <v>ng</v>
      </c>
      <c r="N394" s="2" t="str">
        <f t="shared" si="34"/>
        <v/>
      </c>
    </row>
    <row r="395" spans="1:14" x14ac:dyDescent="0.4">
      <c r="A395" s="1">
        <v>389</v>
      </c>
      <c r="B395" s="11"/>
      <c r="C395" s="12"/>
      <c r="D395" s="12"/>
      <c r="E395" s="12"/>
      <c r="F395" s="12"/>
      <c r="G395" s="12"/>
      <c r="H395" s="13"/>
      <c r="I395" s="13"/>
      <c r="J395" s="14">
        <f t="shared" ref="J395:J458" si="35">J394+H395-I395</f>
        <v>0</v>
      </c>
      <c r="K395" s="2" t="str">
        <f t="shared" si="31"/>
        <v>ng</v>
      </c>
      <c r="L395" s="2" t="str">
        <f t="shared" si="32"/>
        <v>ok</v>
      </c>
      <c r="M395" s="2" t="str">
        <f t="shared" si="33"/>
        <v>ng</v>
      </c>
      <c r="N395" s="2" t="str">
        <f t="shared" si="34"/>
        <v/>
      </c>
    </row>
    <row r="396" spans="1:14" x14ac:dyDescent="0.4">
      <c r="A396" s="1">
        <v>390</v>
      </c>
      <c r="B396" s="11"/>
      <c r="C396" s="12"/>
      <c r="D396" s="12"/>
      <c r="E396" s="12"/>
      <c r="F396" s="12"/>
      <c r="G396" s="12"/>
      <c r="H396" s="13"/>
      <c r="I396" s="13"/>
      <c r="J396" s="14">
        <f t="shared" si="35"/>
        <v>0</v>
      </c>
      <c r="K396" s="2" t="str">
        <f t="shared" si="31"/>
        <v>ng</v>
      </c>
      <c r="L396" s="2" t="str">
        <f t="shared" si="32"/>
        <v>ok</v>
      </c>
      <c r="M396" s="2" t="str">
        <f t="shared" si="33"/>
        <v>ng</v>
      </c>
      <c r="N396" s="2" t="str">
        <f t="shared" si="34"/>
        <v/>
      </c>
    </row>
    <row r="397" spans="1:14" x14ac:dyDescent="0.4">
      <c r="A397" s="1">
        <v>391</v>
      </c>
      <c r="B397" s="11"/>
      <c r="C397" s="12"/>
      <c r="D397" s="12"/>
      <c r="E397" s="12"/>
      <c r="F397" s="12"/>
      <c r="G397" s="12"/>
      <c r="H397" s="13"/>
      <c r="I397" s="13"/>
      <c r="J397" s="14">
        <f t="shared" si="35"/>
        <v>0</v>
      </c>
      <c r="K397" s="2" t="str">
        <f t="shared" si="31"/>
        <v>ng</v>
      </c>
      <c r="L397" s="2" t="str">
        <f t="shared" si="32"/>
        <v>ok</v>
      </c>
      <c r="M397" s="2" t="str">
        <f t="shared" si="33"/>
        <v>ng</v>
      </c>
      <c r="N397" s="2" t="str">
        <f t="shared" si="34"/>
        <v/>
      </c>
    </row>
    <row r="398" spans="1:14" x14ac:dyDescent="0.4">
      <c r="A398" s="1">
        <v>392</v>
      </c>
      <c r="B398" s="11"/>
      <c r="C398" s="12"/>
      <c r="D398" s="12"/>
      <c r="E398" s="12"/>
      <c r="F398" s="12"/>
      <c r="G398" s="12"/>
      <c r="H398" s="13"/>
      <c r="I398" s="13"/>
      <c r="J398" s="14">
        <f t="shared" si="35"/>
        <v>0</v>
      </c>
      <c r="K398" s="2" t="str">
        <f t="shared" si="31"/>
        <v>ng</v>
      </c>
      <c r="L398" s="2" t="str">
        <f t="shared" si="32"/>
        <v>ok</v>
      </c>
      <c r="M398" s="2" t="str">
        <f t="shared" si="33"/>
        <v>ng</v>
      </c>
      <c r="N398" s="2" t="str">
        <f t="shared" si="34"/>
        <v/>
      </c>
    </row>
    <row r="399" spans="1:14" x14ac:dyDescent="0.4">
      <c r="A399" s="1">
        <v>393</v>
      </c>
      <c r="B399" s="11"/>
      <c r="C399" s="12"/>
      <c r="D399" s="12"/>
      <c r="E399" s="12"/>
      <c r="F399" s="12"/>
      <c r="G399" s="12"/>
      <c r="H399" s="13"/>
      <c r="I399" s="13"/>
      <c r="J399" s="14">
        <f t="shared" si="35"/>
        <v>0</v>
      </c>
      <c r="K399" s="2" t="str">
        <f t="shared" si="31"/>
        <v>ng</v>
      </c>
      <c r="L399" s="2" t="str">
        <f t="shared" si="32"/>
        <v>ok</v>
      </c>
      <c r="M399" s="2" t="str">
        <f t="shared" si="33"/>
        <v>ng</v>
      </c>
      <c r="N399" s="2" t="str">
        <f t="shared" si="34"/>
        <v/>
      </c>
    </row>
    <row r="400" spans="1:14" x14ac:dyDescent="0.4">
      <c r="A400" s="1">
        <v>394</v>
      </c>
      <c r="B400" s="11"/>
      <c r="C400" s="12"/>
      <c r="D400" s="12"/>
      <c r="E400" s="12"/>
      <c r="F400" s="12"/>
      <c r="G400" s="12"/>
      <c r="H400" s="13"/>
      <c r="I400" s="13"/>
      <c r="J400" s="14">
        <f t="shared" si="35"/>
        <v>0</v>
      </c>
      <c r="K400" s="2" t="str">
        <f t="shared" si="31"/>
        <v>ng</v>
      </c>
      <c r="L400" s="2" t="str">
        <f t="shared" si="32"/>
        <v>ok</v>
      </c>
      <c r="M400" s="2" t="str">
        <f t="shared" si="33"/>
        <v>ng</v>
      </c>
      <c r="N400" s="2" t="str">
        <f t="shared" si="34"/>
        <v/>
      </c>
    </row>
    <row r="401" spans="1:14" x14ac:dyDescent="0.4">
      <c r="A401" s="1">
        <v>395</v>
      </c>
      <c r="B401" s="11"/>
      <c r="C401" s="12"/>
      <c r="D401" s="12"/>
      <c r="E401" s="12"/>
      <c r="F401" s="12"/>
      <c r="G401" s="12"/>
      <c r="H401" s="13"/>
      <c r="I401" s="13"/>
      <c r="J401" s="14">
        <f t="shared" si="35"/>
        <v>0</v>
      </c>
      <c r="K401" s="2" t="str">
        <f t="shared" si="31"/>
        <v>ng</v>
      </c>
      <c r="L401" s="2" t="str">
        <f t="shared" si="32"/>
        <v>ok</v>
      </c>
      <c r="M401" s="2" t="str">
        <f t="shared" si="33"/>
        <v>ng</v>
      </c>
      <c r="N401" s="2" t="str">
        <f t="shared" si="34"/>
        <v/>
      </c>
    </row>
    <row r="402" spans="1:14" x14ac:dyDescent="0.4">
      <c r="A402" s="1">
        <v>396</v>
      </c>
      <c r="B402" s="11"/>
      <c r="C402" s="12"/>
      <c r="D402" s="12"/>
      <c r="E402" s="12"/>
      <c r="F402" s="12"/>
      <c r="G402" s="12"/>
      <c r="H402" s="13"/>
      <c r="I402" s="13"/>
      <c r="J402" s="14">
        <f t="shared" si="35"/>
        <v>0</v>
      </c>
      <c r="K402" s="2" t="str">
        <f t="shared" si="31"/>
        <v>ng</v>
      </c>
      <c r="L402" s="2" t="str">
        <f t="shared" si="32"/>
        <v>ok</v>
      </c>
      <c r="M402" s="2" t="str">
        <f t="shared" si="33"/>
        <v>ng</v>
      </c>
      <c r="N402" s="2" t="str">
        <f t="shared" si="34"/>
        <v/>
      </c>
    </row>
    <row r="403" spans="1:14" x14ac:dyDescent="0.4">
      <c r="A403" s="1">
        <v>397</v>
      </c>
      <c r="B403" s="11"/>
      <c r="C403" s="12"/>
      <c r="D403" s="12"/>
      <c r="E403" s="12"/>
      <c r="F403" s="12"/>
      <c r="G403" s="12"/>
      <c r="H403" s="13"/>
      <c r="I403" s="13"/>
      <c r="J403" s="14">
        <f t="shared" si="35"/>
        <v>0</v>
      </c>
      <c r="K403" s="2" t="str">
        <f t="shared" si="31"/>
        <v>ng</v>
      </c>
      <c r="L403" s="2" t="str">
        <f t="shared" si="32"/>
        <v>ok</v>
      </c>
      <c r="M403" s="2" t="str">
        <f t="shared" si="33"/>
        <v>ng</v>
      </c>
      <c r="N403" s="2" t="str">
        <f t="shared" si="34"/>
        <v/>
      </c>
    </row>
    <row r="404" spans="1:14" x14ac:dyDescent="0.4">
      <c r="A404" s="1">
        <v>398</v>
      </c>
      <c r="B404" s="11"/>
      <c r="C404" s="12"/>
      <c r="D404" s="12"/>
      <c r="E404" s="12"/>
      <c r="F404" s="12"/>
      <c r="G404" s="12"/>
      <c r="H404" s="13"/>
      <c r="I404" s="13"/>
      <c r="J404" s="14">
        <f t="shared" si="35"/>
        <v>0</v>
      </c>
      <c r="K404" s="2" t="str">
        <f t="shared" si="31"/>
        <v>ng</v>
      </c>
      <c r="L404" s="2" t="str">
        <f t="shared" si="32"/>
        <v>ok</v>
      </c>
      <c r="M404" s="2" t="str">
        <f t="shared" si="33"/>
        <v>ng</v>
      </c>
      <c r="N404" s="2" t="str">
        <f t="shared" si="34"/>
        <v/>
      </c>
    </row>
    <row r="405" spans="1:14" x14ac:dyDescent="0.4">
      <c r="A405" s="1">
        <v>399</v>
      </c>
      <c r="B405" s="11"/>
      <c r="C405" s="12"/>
      <c r="D405" s="12"/>
      <c r="E405" s="12"/>
      <c r="F405" s="12"/>
      <c r="G405" s="12"/>
      <c r="H405" s="13"/>
      <c r="I405" s="13"/>
      <c r="J405" s="14">
        <f t="shared" si="35"/>
        <v>0</v>
      </c>
      <c r="K405" s="2" t="str">
        <f t="shared" si="31"/>
        <v>ng</v>
      </c>
      <c r="L405" s="2" t="str">
        <f t="shared" si="32"/>
        <v>ok</v>
      </c>
      <c r="M405" s="2" t="str">
        <f t="shared" si="33"/>
        <v>ng</v>
      </c>
      <c r="N405" s="2" t="str">
        <f t="shared" si="34"/>
        <v/>
      </c>
    </row>
    <row r="406" spans="1:14" x14ac:dyDescent="0.4">
      <c r="A406" s="1">
        <v>400</v>
      </c>
      <c r="B406" s="11"/>
      <c r="C406" s="12"/>
      <c r="D406" s="12"/>
      <c r="E406" s="12"/>
      <c r="F406" s="12"/>
      <c r="G406" s="12"/>
      <c r="H406" s="13"/>
      <c r="I406" s="13"/>
      <c r="J406" s="14">
        <f t="shared" si="35"/>
        <v>0</v>
      </c>
      <c r="K406" s="2" t="str">
        <f t="shared" si="31"/>
        <v>ng</v>
      </c>
      <c r="L406" s="2" t="str">
        <f t="shared" si="32"/>
        <v>ok</v>
      </c>
      <c r="M406" s="2" t="str">
        <f t="shared" si="33"/>
        <v>ng</v>
      </c>
      <c r="N406" s="2" t="str">
        <f t="shared" si="34"/>
        <v/>
      </c>
    </row>
    <row r="407" spans="1:14" x14ac:dyDescent="0.4">
      <c r="A407" s="1">
        <v>401</v>
      </c>
      <c r="B407" s="11"/>
      <c r="C407" s="12"/>
      <c r="D407" s="12"/>
      <c r="E407" s="12"/>
      <c r="F407" s="12"/>
      <c r="G407" s="12"/>
      <c r="H407" s="13"/>
      <c r="I407" s="13"/>
      <c r="J407" s="14">
        <f t="shared" si="35"/>
        <v>0</v>
      </c>
      <c r="K407" s="2" t="str">
        <f t="shared" si="31"/>
        <v>ng</v>
      </c>
      <c r="L407" s="2" t="str">
        <f t="shared" si="32"/>
        <v>ok</v>
      </c>
      <c r="M407" s="2" t="str">
        <f t="shared" si="33"/>
        <v>ng</v>
      </c>
      <c r="N407" s="2" t="str">
        <f t="shared" si="34"/>
        <v/>
      </c>
    </row>
    <row r="408" spans="1:14" x14ac:dyDescent="0.4">
      <c r="A408" s="1">
        <v>402</v>
      </c>
      <c r="B408" s="11"/>
      <c r="C408" s="12"/>
      <c r="D408" s="12"/>
      <c r="E408" s="12"/>
      <c r="F408" s="12"/>
      <c r="G408" s="12"/>
      <c r="H408" s="13"/>
      <c r="I408" s="13"/>
      <c r="J408" s="14">
        <f t="shared" si="35"/>
        <v>0</v>
      </c>
      <c r="K408" s="2" t="str">
        <f t="shared" si="31"/>
        <v>ng</v>
      </c>
      <c r="L408" s="2" t="str">
        <f t="shared" si="32"/>
        <v>ok</v>
      </c>
      <c r="M408" s="2" t="str">
        <f t="shared" si="33"/>
        <v>ng</v>
      </c>
      <c r="N408" s="2" t="str">
        <f t="shared" si="34"/>
        <v/>
      </c>
    </row>
    <row r="409" spans="1:14" x14ac:dyDescent="0.4">
      <c r="A409" s="1">
        <v>403</v>
      </c>
      <c r="B409" s="11"/>
      <c r="C409" s="12"/>
      <c r="D409" s="12"/>
      <c r="E409" s="12"/>
      <c r="F409" s="12"/>
      <c r="G409" s="12"/>
      <c r="H409" s="13"/>
      <c r="I409" s="13"/>
      <c r="J409" s="14">
        <f t="shared" si="35"/>
        <v>0</v>
      </c>
      <c r="K409" s="2" t="str">
        <f t="shared" si="31"/>
        <v>ng</v>
      </c>
      <c r="L409" s="2" t="str">
        <f t="shared" si="32"/>
        <v>ok</v>
      </c>
      <c r="M409" s="2" t="str">
        <f t="shared" si="33"/>
        <v>ng</v>
      </c>
      <c r="N409" s="2" t="str">
        <f t="shared" si="34"/>
        <v/>
      </c>
    </row>
    <row r="410" spans="1:14" x14ac:dyDescent="0.4">
      <c r="A410" s="1">
        <v>404</v>
      </c>
      <c r="B410" s="11"/>
      <c r="C410" s="12"/>
      <c r="D410" s="12"/>
      <c r="E410" s="12"/>
      <c r="F410" s="12"/>
      <c r="G410" s="12"/>
      <c r="H410" s="13"/>
      <c r="I410" s="13"/>
      <c r="J410" s="14">
        <f t="shared" si="35"/>
        <v>0</v>
      </c>
      <c r="K410" s="2" t="str">
        <f t="shared" si="31"/>
        <v>ng</v>
      </c>
      <c r="L410" s="2" t="str">
        <f t="shared" si="32"/>
        <v>ok</v>
      </c>
      <c r="M410" s="2" t="str">
        <f t="shared" si="33"/>
        <v>ng</v>
      </c>
      <c r="N410" s="2" t="str">
        <f t="shared" si="34"/>
        <v/>
      </c>
    </row>
    <row r="411" spans="1:14" x14ac:dyDescent="0.4">
      <c r="A411" s="1">
        <v>405</v>
      </c>
      <c r="B411" s="11"/>
      <c r="C411" s="12"/>
      <c r="D411" s="12"/>
      <c r="E411" s="12"/>
      <c r="F411" s="12"/>
      <c r="G411" s="12"/>
      <c r="H411" s="13"/>
      <c r="I411" s="13"/>
      <c r="J411" s="14">
        <f t="shared" si="35"/>
        <v>0</v>
      </c>
      <c r="K411" s="2" t="str">
        <f t="shared" si="31"/>
        <v>ng</v>
      </c>
      <c r="L411" s="2" t="str">
        <f t="shared" si="32"/>
        <v>ok</v>
      </c>
      <c r="M411" s="2" t="str">
        <f t="shared" si="33"/>
        <v>ng</v>
      </c>
      <c r="N411" s="2" t="str">
        <f t="shared" si="34"/>
        <v/>
      </c>
    </row>
    <row r="412" spans="1:14" x14ac:dyDescent="0.4">
      <c r="A412" s="1">
        <v>406</v>
      </c>
      <c r="B412" s="11"/>
      <c r="C412" s="12"/>
      <c r="D412" s="12"/>
      <c r="E412" s="12"/>
      <c r="F412" s="12"/>
      <c r="G412" s="12"/>
      <c r="H412" s="13"/>
      <c r="I412" s="13"/>
      <c r="J412" s="14">
        <f t="shared" si="35"/>
        <v>0</v>
      </c>
      <c r="K412" s="2" t="str">
        <f t="shared" si="31"/>
        <v>ng</v>
      </c>
      <c r="L412" s="2" t="str">
        <f t="shared" si="32"/>
        <v>ok</v>
      </c>
      <c r="M412" s="2" t="str">
        <f t="shared" si="33"/>
        <v>ng</v>
      </c>
      <c r="N412" s="2" t="str">
        <f t="shared" si="34"/>
        <v/>
      </c>
    </row>
    <row r="413" spans="1:14" x14ac:dyDescent="0.4">
      <c r="A413" s="1">
        <v>407</v>
      </c>
      <c r="B413" s="11"/>
      <c r="C413" s="12"/>
      <c r="D413" s="12"/>
      <c r="E413" s="12"/>
      <c r="F413" s="12"/>
      <c r="G413" s="12"/>
      <c r="H413" s="13"/>
      <c r="I413" s="13"/>
      <c r="J413" s="14">
        <f t="shared" si="35"/>
        <v>0</v>
      </c>
      <c r="K413" s="2" t="str">
        <f t="shared" si="31"/>
        <v>ng</v>
      </c>
      <c r="L413" s="2" t="str">
        <f t="shared" si="32"/>
        <v>ok</v>
      </c>
      <c r="M413" s="2" t="str">
        <f t="shared" si="33"/>
        <v>ng</v>
      </c>
      <c r="N413" s="2" t="str">
        <f t="shared" si="34"/>
        <v/>
      </c>
    </row>
    <row r="414" spans="1:14" x14ac:dyDescent="0.4">
      <c r="A414" s="1">
        <v>408</v>
      </c>
      <c r="B414" s="11"/>
      <c r="C414" s="12"/>
      <c r="D414" s="12"/>
      <c r="E414" s="12"/>
      <c r="F414" s="12"/>
      <c r="G414" s="12"/>
      <c r="H414" s="13"/>
      <c r="I414" s="13"/>
      <c r="J414" s="14">
        <f t="shared" si="35"/>
        <v>0</v>
      </c>
      <c r="K414" s="2" t="str">
        <f t="shared" si="31"/>
        <v>ng</v>
      </c>
      <c r="L414" s="2" t="str">
        <f t="shared" si="32"/>
        <v>ok</v>
      </c>
      <c r="M414" s="2" t="str">
        <f t="shared" si="33"/>
        <v>ng</v>
      </c>
      <c r="N414" s="2" t="str">
        <f t="shared" si="34"/>
        <v/>
      </c>
    </row>
    <row r="415" spans="1:14" x14ac:dyDescent="0.4">
      <c r="A415" s="1">
        <v>409</v>
      </c>
      <c r="B415" s="11"/>
      <c r="C415" s="12"/>
      <c r="D415" s="12"/>
      <c r="E415" s="12"/>
      <c r="F415" s="12"/>
      <c r="G415" s="12"/>
      <c r="H415" s="13"/>
      <c r="I415" s="13"/>
      <c r="J415" s="14">
        <f t="shared" si="35"/>
        <v>0</v>
      </c>
      <c r="K415" s="2" t="str">
        <f t="shared" si="31"/>
        <v>ng</v>
      </c>
      <c r="L415" s="2" t="str">
        <f t="shared" si="32"/>
        <v>ok</v>
      </c>
      <c r="M415" s="2" t="str">
        <f t="shared" si="33"/>
        <v>ng</v>
      </c>
      <c r="N415" s="2" t="str">
        <f t="shared" si="34"/>
        <v/>
      </c>
    </row>
    <row r="416" spans="1:14" x14ac:dyDescent="0.4">
      <c r="A416" s="1">
        <v>410</v>
      </c>
      <c r="B416" s="11"/>
      <c r="C416" s="12"/>
      <c r="D416" s="12"/>
      <c r="E416" s="12"/>
      <c r="F416" s="12"/>
      <c r="G416" s="12"/>
      <c r="H416" s="13"/>
      <c r="I416" s="13"/>
      <c r="J416" s="14">
        <f t="shared" si="35"/>
        <v>0</v>
      </c>
      <c r="K416" s="2" t="str">
        <f t="shared" si="31"/>
        <v>ng</v>
      </c>
      <c r="L416" s="2" t="str">
        <f t="shared" si="32"/>
        <v>ok</v>
      </c>
      <c r="M416" s="2" t="str">
        <f t="shared" si="33"/>
        <v>ng</v>
      </c>
      <c r="N416" s="2" t="str">
        <f t="shared" si="34"/>
        <v/>
      </c>
    </row>
    <row r="417" spans="1:14" x14ac:dyDescent="0.4">
      <c r="A417" s="1">
        <v>411</v>
      </c>
      <c r="B417" s="11"/>
      <c r="C417" s="12"/>
      <c r="D417" s="12"/>
      <c r="E417" s="12"/>
      <c r="F417" s="12"/>
      <c r="G417" s="12"/>
      <c r="H417" s="13"/>
      <c r="I417" s="13"/>
      <c r="J417" s="14">
        <f t="shared" si="35"/>
        <v>0</v>
      </c>
      <c r="K417" s="2" t="str">
        <f t="shared" si="31"/>
        <v>ng</v>
      </c>
      <c r="L417" s="2" t="str">
        <f t="shared" si="32"/>
        <v>ok</v>
      </c>
      <c r="M417" s="2" t="str">
        <f t="shared" si="33"/>
        <v>ng</v>
      </c>
      <c r="N417" s="2" t="str">
        <f t="shared" si="34"/>
        <v/>
      </c>
    </row>
    <row r="418" spans="1:14" x14ac:dyDescent="0.4">
      <c r="A418" s="1">
        <v>412</v>
      </c>
      <c r="B418" s="11"/>
      <c r="C418" s="12"/>
      <c r="D418" s="12"/>
      <c r="E418" s="12"/>
      <c r="F418" s="12"/>
      <c r="G418" s="12"/>
      <c r="H418" s="13"/>
      <c r="I418" s="13"/>
      <c r="J418" s="14">
        <f t="shared" si="35"/>
        <v>0</v>
      </c>
      <c r="K418" s="2" t="str">
        <f t="shared" si="31"/>
        <v>ng</v>
      </c>
      <c r="L418" s="2" t="str">
        <f t="shared" si="32"/>
        <v>ok</v>
      </c>
      <c r="M418" s="2" t="str">
        <f t="shared" si="33"/>
        <v>ng</v>
      </c>
      <c r="N418" s="2" t="str">
        <f t="shared" si="34"/>
        <v/>
      </c>
    </row>
    <row r="419" spans="1:14" x14ac:dyDescent="0.4">
      <c r="A419" s="1">
        <v>413</v>
      </c>
      <c r="B419" s="11"/>
      <c r="C419" s="12"/>
      <c r="D419" s="12"/>
      <c r="E419" s="12"/>
      <c r="F419" s="12"/>
      <c r="G419" s="12"/>
      <c r="H419" s="13"/>
      <c r="I419" s="13"/>
      <c r="J419" s="14">
        <f t="shared" si="35"/>
        <v>0</v>
      </c>
      <c r="K419" s="2" t="str">
        <f t="shared" si="31"/>
        <v>ng</v>
      </c>
      <c r="L419" s="2" t="str">
        <f t="shared" si="32"/>
        <v>ok</v>
      </c>
      <c r="M419" s="2" t="str">
        <f t="shared" si="33"/>
        <v>ng</v>
      </c>
      <c r="N419" s="2" t="str">
        <f t="shared" si="34"/>
        <v/>
      </c>
    </row>
    <row r="420" spans="1:14" x14ac:dyDescent="0.4">
      <c r="A420" s="1">
        <v>414</v>
      </c>
      <c r="B420" s="11"/>
      <c r="C420" s="12"/>
      <c r="D420" s="12"/>
      <c r="E420" s="12"/>
      <c r="F420" s="12"/>
      <c r="G420" s="12"/>
      <c r="H420" s="13"/>
      <c r="I420" s="13"/>
      <c r="J420" s="14">
        <f t="shared" si="35"/>
        <v>0</v>
      </c>
      <c r="K420" s="2" t="str">
        <f t="shared" si="31"/>
        <v>ng</v>
      </c>
      <c r="L420" s="2" t="str">
        <f t="shared" si="32"/>
        <v>ok</v>
      </c>
      <c r="M420" s="2" t="str">
        <f t="shared" si="33"/>
        <v>ng</v>
      </c>
      <c r="N420" s="2" t="str">
        <f t="shared" si="34"/>
        <v/>
      </c>
    </row>
    <row r="421" spans="1:14" x14ac:dyDescent="0.4">
      <c r="A421" s="1">
        <v>415</v>
      </c>
      <c r="B421" s="11"/>
      <c r="C421" s="12"/>
      <c r="D421" s="12"/>
      <c r="E421" s="12"/>
      <c r="F421" s="12"/>
      <c r="G421" s="12"/>
      <c r="H421" s="13"/>
      <c r="I421" s="13"/>
      <c r="J421" s="14">
        <f t="shared" si="35"/>
        <v>0</v>
      </c>
      <c r="K421" s="2" t="str">
        <f t="shared" si="31"/>
        <v>ng</v>
      </c>
      <c r="L421" s="2" t="str">
        <f t="shared" si="32"/>
        <v>ok</v>
      </c>
      <c r="M421" s="2" t="str">
        <f t="shared" si="33"/>
        <v>ng</v>
      </c>
      <c r="N421" s="2" t="str">
        <f t="shared" si="34"/>
        <v/>
      </c>
    </row>
    <row r="422" spans="1:14" x14ac:dyDescent="0.4">
      <c r="A422" s="1">
        <v>416</v>
      </c>
      <c r="B422" s="11"/>
      <c r="C422" s="12"/>
      <c r="D422" s="12"/>
      <c r="E422" s="12"/>
      <c r="F422" s="12"/>
      <c r="G422" s="12"/>
      <c r="H422" s="13"/>
      <c r="I422" s="13"/>
      <c r="J422" s="14">
        <f t="shared" si="35"/>
        <v>0</v>
      </c>
      <c r="K422" s="2" t="str">
        <f t="shared" si="31"/>
        <v>ng</v>
      </c>
      <c r="L422" s="2" t="str">
        <f t="shared" si="32"/>
        <v>ok</v>
      </c>
      <c r="M422" s="2" t="str">
        <f t="shared" si="33"/>
        <v>ng</v>
      </c>
      <c r="N422" s="2" t="str">
        <f t="shared" si="34"/>
        <v/>
      </c>
    </row>
    <row r="423" spans="1:14" x14ac:dyDescent="0.4">
      <c r="A423" s="1">
        <v>417</v>
      </c>
      <c r="B423" s="11"/>
      <c r="C423" s="12"/>
      <c r="D423" s="12"/>
      <c r="E423" s="12"/>
      <c r="F423" s="12"/>
      <c r="G423" s="12"/>
      <c r="H423" s="13"/>
      <c r="I423" s="13"/>
      <c r="J423" s="14">
        <f t="shared" si="35"/>
        <v>0</v>
      </c>
      <c r="K423" s="2" t="str">
        <f t="shared" si="31"/>
        <v>ng</v>
      </c>
      <c r="L423" s="2" t="str">
        <f t="shared" si="32"/>
        <v>ok</v>
      </c>
      <c r="M423" s="2" t="str">
        <f t="shared" si="33"/>
        <v>ng</v>
      </c>
      <c r="N423" s="2" t="str">
        <f t="shared" si="34"/>
        <v/>
      </c>
    </row>
    <row r="424" spans="1:14" x14ac:dyDescent="0.4">
      <c r="A424" s="1">
        <v>418</v>
      </c>
      <c r="B424" s="11"/>
      <c r="C424" s="12"/>
      <c r="D424" s="12"/>
      <c r="E424" s="12"/>
      <c r="F424" s="12"/>
      <c r="G424" s="12"/>
      <c r="H424" s="13"/>
      <c r="I424" s="13"/>
      <c r="J424" s="14">
        <f t="shared" si="35"/>
        <v>0</v>
      </c>
      <c r="K424" s="2" t="str">
        <f t="shared" si="31"/>
        <v>ng</v>
      </c>
      <c r="L424" s="2" t="str">
        <f t="shared" si="32"/>
        <v>ok</v>
      </c>
      <c r="M424" s="2" t="str">
        <f t="shared" si="33"/>
        <v>ng</v>
      </c>
      <c r="N424" s="2" t="str">
        <f t="shared" si="34"/>
        <v/>
      </c>
    </row>
    <row r="425" spans="1:14" x14ac:dyDescent="0.4">
      <c r="A425" s="1">
        <v>419</v>
      </c>
      <c r="B425" s="11"/>
      <c r="C425" s="12"/>
      <c r="D425" s="12"/>
      <c r="E425" s="12"/>
      <c r="F425" s="12"/>
      <c r="G425" s="12"/>
      <c r="H425" s="13"/>
      <c r="I425" s="13"/>
      <c r="J425" s="14">
        <f t="shared" si="35"/>
        <v>0</v>
      </c>
      <c r="K425" s="2" t="str">
        <f t="shared" si="31"/>
        <v>ng</v>
      </c>
      <c r="L425" s="2" t="str">
        <f t="shared" si="32"/>
        <v>ok</v>
      </c>
      <c r="M425" s="2" t="str">
        <f t="shared" si="33"/>
        <v>ng</v>
      </c>
      <c r="N425" s="2" t="str">
        <f t="shared" si="34"/>
        <v/>
      </c>
    </row>
    <row r="426" spans="1:14" x14ac:dyDescent="0.4">
      <c r="A426" s="1">
        <v>420</v>
      </c>
      <c r="B426" s="11"/>
      <c r="C426" s="12"/>
      <c r="D426" s="12"/>
      <c r="E426" s="12"/>
      <c r="F426" s="12"/>
      <c r="G426" s="12"/>
      <c r="H426" s="13"/>
      <c r="I426" s="13"/>
      <c r="J426" s="14">
        <f t="shared" si="35"/>
        <v>0</v>
      </c>
      <c r="K426" s="2" t="str">
        <f t="shared" si="31"/>
        <v>ng</v>
      </c>
      <c r="L426" s="2" t="str">
        <f t="shared" si="32"/>
        <v>ok</v>
      </c>
      <c r="M426" s="2" t="str">
        <f t="shared" si="33"/>
        <v>ng</v>
      </c>
      <c r="N426" s="2" t="str">
        <f t="shared" si="34"/>
        <v/>
      </c>
    </row>
    <row r="427" spans="1:14" x14ac:dyDescent="0.4">
      <c r="A427" s="1">
        <v>421</v>
      </c>
      <c r="B427" s="11"/>
      <c r="C427" s="12"/>
      <c r="D427" s="12"/>
      <c r="E427" s="12"/>
      <c r="F427" s="12"/>
      <c r="G427" s="12"/>
      <c r="H427" s="13"/>
      <c r="I427" s="13"/>
      <c r="J427" s="14">
        <f t="shared" si="35"/>
        <v>0</v>
      </c>
      <c r="K427" s="2" t="str">
        <f t="shared" si="31"/>
        <v>ng</v>
      </c>
      <c r="L427" s="2" t="str">
        <f t="shared" si="32"/>
        <v>ok</v>
      </c>
      <c r="M427" s="2" t="str">
        <f t="shared" si="33"/>
        <v>ng</v>
      </c>
      <c r="N427" s="2" t="str">
        <f t="shared" si="34"/>
        <v/>
      </c>
    </row>
    <row r="428" spans="1:14" x14ac:dyDescent="0.4">
      <c r="A428" s="1">
        <v>422</v>
      </c>
      <c r="B428" s="11"/>
      <c r="C428" s="12"/>
      <c r="D428" s="12"/>
      <c r="E428" s="12"/>
      <c r="F428" s="12"/>
      <c r="G428" s="12"/>
      <c r="H428" s="13"/>
      <c r="I428" s="13"/>
      <c r="J428" s="14">
        <f t="shared" si="35"/>
        <v>0</v>
      </c>
      <c r="K428" s="2" t="str">
        <f t="shared" si="31"/>
        <v>ng</v>
      </c>
      <c r="L428" s="2" t="str">
        <f t="shared" si="32"/>
        <v>ok</v>
      </c>
      <c r="M428" s="2" t="str">
        <f t="shared" si="33"/>
        <v>ng</v>
      </c>
      <c r="N428" s="2" t="str">
        <f t="shared" si="34"/>
        <v/>
      </c>
    </row>
    <row r="429" spans="1:14" x14ac:dyDescent="0.4">
      <c r="A429" s="1">
        <v>423</v>
      </c>
      <c r="B429" s="11"/>
      <c r="C429" s="12"/>
      <c r="D429" s="12"/>
      <c r="E429" s="12"/>
      <c r="F429" s="12"/>
      <c r="G429" s="12"/>
      <c r="H429" s="13"/>
      <c r="I429" s="13"/>
      <c r="J429" s="14">
        <f t="shared" si="35"/>
        <v>0</v>
      </c>
      <c r="K429" s="2" t="str">
        <f t="shared" si="31"/>
        <v>ng</v>
      </c>
      <c r="L429" s="2" t="str">
        <f t="shared" si="32"/>
        <v>ok</v>
      </c>
      <c r="M429" s="2" t="str">
        <f t="shared" si="33"/>
        <v>ng</v>
      </c>
      <c r="N429" s="2" t="str">
        <f t="shared" si="34"/>
        <v/>
      </c>
    </row>
    <row r="430" spans="1:14" x14ac:dyDescent="0.4">
      <c r="A430" s="1">
        <v>424</v>
      </c>
      <c r="B430" s="11"/>
      <c r="C430" s="12"/>
      <c r="D430" s="12"/>
      <c r="E430" s="12"/>
      <c r="F430" s="12"/>
      <c r="G430" s="12"/>
      <c r="H430" s="13"/>
      <c r="I430" s="13"/>
      <c r="J430" s="14">
        <f t="shared" si="35"/>
        <v>0</v>
      </c>
      <c r="K430" s="2" t="str">
        <f t="shared" si="31"/>
        <v>ng</v>
      </c>
      <c r="L430" s="2" t="str">
        <f t="shared" si="32"/>
        <v>ok</v>
      </c>
      <c r="M430" s="2" t="str">
        <f t="shared" si="33"/>
        <v>ng</v>
      </c>
      <c r="N430" s="2" t="str">
        <f t="shared" si="34"/>
        <v/>
      </c>
    </row>
    <row r="431" spans="1:14" x14ac:dyDescent="0.4">
      <c r="A431" s="1">
        <v>425</v>
      </c>
      <c r="B431" s="11"/>
      <c r="C431" s="12"/>
      <c r="D431" s="12"/>
      <c r="E431" s="12"/>
      <c r="F431" s="12"/>
      <c r="G431" s="12"/>
      <c r="H431" s="13"/>
      <c r="I431" s="13"/>
      <c r="J431" s="14">
        <f t="shared" si="35"/>
        <v>0</v>
      </c>
      <c r="K431" s="2" t="str">
        <f t="shared" si="31"/>
        <v>ng</v>
      </c>
      <c r="L431" s="2" t="str">
        <f t="shared" si="32"/>
        <v>ok</v>
      </c>
      <c r="M431" s="2" t="str">
        <f t="shared" si="33"/>
        <v>ng</v>
      </c>
      <c r="N431" s="2" t="str">
        <f t="shared" si="34"/>
        <v/>
      </c>
    </row>
    <row r="432" spans="1:14" x14ac:dyDescent="0.4">
      <c r="A432" s="1">
        <v>426</v>
      </c>
      <c r="B432" s="11"/>
      <c r="C432" s="12"/>
      <c r="D432" s="12"/>
      <c r="E432" s="12"/>
      <c r="F432" s="12"/>
      <c r="G432" s="12"/>
      <c r="H432" s="13"/>
      <c r="I432" s="13"/>
      <c r="J432" s="14">
        <f t="shared" si="35"/>
        <v>0</v>
      </c>
      <c r="K432" s="2" t="str">
        <f t="shared" si="31"/>
        <v>ng</v>
      </c>
      <c r="L432" s="2" t="str">
        <f t="shared" si="32"/>
        <v>ok</v>
      </c>
      <c r="M432" s="2" t="str">
        <f t="shared" si="33"/>
        <v>ng</v>
      </c>
      <c r="N432" s="2" t="str">
        <f t="shared" si="34"/>
        <v/>
      </c>
    </row>
    <row r="433" spans="1:14" x14ac:dyDescent="0.4">
      <c r="A433" s="1">
        <v>427</v>
      </c>
      <c r="B433" s="11"/>
      <c r="C433" s="12"/>
      <c r="D433" s="12"/>
      <c r="E433" s="12"/>
      <c r="F433" s="12"/>
      <c r="G433" s="12"/>
      <c r="H433" s="13"/>
      <c r="I433" s="13"/>
      <c r="J433" s="14">
        <f t="shared" si="35"/>
        <v>0</v>
      </c>
      <c r="K433" s="2" t="str">
        <f t="shared" si="31"/>
        <v>ng</v>
      </c>
      <c r="L433" s="2" t="str">
        <f t="shared" si="32"/>
        <v>ok</v>
      </c>
      <c r="M433" s="2" t="str">
        <f t="shared" si="33"/>
        <v>ng</v>
      </c>
      <c r="N433" s="2" t="str">
        <f t="shared" si="34"/>
        <v/>
      </c>
    </row>
    <row r="434" spans="1:14" x14ac:dyDescent="0.4">
      <c r="A434" s="1">
        <v>428</v>
      </c>
      <c r="B434" s="11"/>
      <c r="C434" s="12"/>
      <c r="D434" s="12"/>
      <c r="E434" s="12"/>
      <c r="F434" s="12"/>
      <c r="G434" s="12"/>
      <c r="H434" s="13"/>
      <c r="I434" s="13"/>
      <c r="J434" s="14">
        <f t="shared" si="35"/>
        <v>0</v>
      </c>
      <c r="K434" s="2" t="str">
        <f t="shared" si="31"/>
        <v>ng</v>
      </c>
      <c r="L434" s="2" t="str">
        <f t="shared" si="32"/>
        <v>ok</v>
      </c>
      <c r="M434" s="2" t="str">
        <f t="shared" si="33"/>
        <v>ng</v>
      </c>
      <c r="N434" s="2" t="str">
        <f t="shared" si="34"/>
        <v/>
      </c>
    </row>
    <row r="435" spans="1:14" x14ac:dyDescent="0.4">
      <c r="A435" s="1">
        <v>429</v>
      </c>
      <c r="B435" s="11"/>
      <c r="C435" s="12"/>
      <c r="D435" s="12"/>
      <c r="E435" s="12"/>
      <c r="F435" s="12"/>
      <c r="G435" s="12"/>
      <c r="H435" s="13"/>
      <c r="I435" s="13"/>
      <c r="J435" s="14">
        <f t="shared" si="35"/>
        <v>0</v>
      </c>
      <c r="K435" s="2" t="str">
        <f t="shared" si="31"/>
        <v>ng</v>
      </c>
      <c r="L435" s="2" t="str">
        <f t="shared" si="32"/>
        <v>ok</v>
      </c>
      <c r="M435" s="2" t="str">
        <f t="shared" si="33"/>
        <v>ng</v>
      </c>
      <c r="N435" s="2" t="str">
        <f t="shared" si="34"/>
        <v/>
      </c>
    </row>
    <row r="436" spans="1:14" x14ac:dyDescent="0.4">
      <c r="A436" s="1">
        <v>430</v>
      </c>
      <c r="B436" s="11"/>
      <c r="C436" s="12"/>
      <c r="D436" s="12"/>
      <c r="E436" s="12"/>
      <c r="F436" s="12"/>
      <c r="G436" s="12"/>
      <c r="H436" s="13"/>
      <c r="I436" s="13"/>
      <c r="J436" s="14">
        <f t="shared" si="35"/>
        <v>0</v>
      </c>
      <c r="K436" s="2" t="str">
        <f t="shared" si="31"/>
        <v>ng</v>
      </c>
      <c r="L436" s="2" t="str">
        <f t="shared" si="32"/>
        <v>ok</v>
      </c>
      <c r="M436" s="2" t="str">
        <f t="shared" si="33"/>
        <v>ng</v>
      </c>
      <c r="N436" s="2" t="str">
        <f t="shared" si="34"/>
        <v/>
      </c>
    </row>
    <row r="437" spans="1:14" x14ac:dyDescent="0.4">
      <c r="A437" s="1">
        <v>431</v>
      </c>
      <c r="B437" s="11"/>
      <c r="C437" s="12"/>
      <c r="D437" s="12"/>
      <c r="E437" s="12"/>
      <c r="F437" s="12"/>
      <c r="G437" s="12"/>
      <c r="H437" s="13"/>
      <c r="I437" s="13"/>
      <c r="J437" s="14">
        <f t="shared" si="35"/>
        <v>0</v>
      </c>
      <c r="K437" s="2" t="str">
        <f t="shared" si="31"/>
        <v>ng</v>
      </c>
      <c r="L437" s="2" t="str">
        <f t="shared" si="32"/>
        <v>ok</v>
      </c>
      <c r="M437" s="2" t="str">
        <f t="shared" si="33"/>
        <v>ng</v>
      </c>
      <c r="N437" s="2" t="str">
        <f t="shared" si="34"/>
        <v/>
      </c>
    </row>
    <row r="438" spans="1:14" x14ac:dyDescent="0.4">
      <c r="A438" s="1">
        <v>432</v>
      </c>
      <c r="B438" s="11"/>
      <c r="C438" s="12"/>
      <c r="D438" s="12"/>
      <c r="E438" s="12"/>
      <c r="F438" s="12"/>
      <c r="G438" s="12"/>
      <c r="H438" s="13"/>
      <c r="I438" s="13"/>
      <c r="J438" s="14">
        <f t="shared" si="35"/>
        <v>0</v>
      </c>
      <c r="K438" s="2" t="str">
        <f t="shared" si="31"/>
        <v>ng</v>
      </c>
      <c r="L438" s="2" t="str">
        <f t="shared" si="32"/>
        <v>ok</v>
      </c>
      <c r="M438" s="2" t="str">
        <f t="shared" si="33"/>
        <v>ng</v>
      </c>
      <c r="N438" s="2" t="str">
        <f t="shared" si="34"/>
        <v/>
      </c>
    </row>
    <row r="439" spans="1:14" x14ac:dyDescent="0.4">
      <c r="A439" s="1">
        <v>433</v>
      </c>
      <c r="B439" s="11"/>
      <c r="C439" s="12"/>
      <c r="D439" s="12"/>
      <c r="E439" s="12"/>
      <c r="F439" s="12"/>
      <c r="G439" s="12"/>
      <c r="H439" s="13"/>
      <c r="I439" s="13"/>
      <c r="J439" s="14">
        <f t="shared" si="35"/>
        <v>0</v>
      </c>
      <c r="K439" s="2" t="str">
        <f t="shared" si="31"/>
        <v>ng</v>
      </c>
      <c r="L439" s="2" t="str">
        <f t="shared" si="32"/>
        <v>ok</v>
      </c>
      <c r="M439" s="2" t="str">
        <f t="shared" si="33"/>
        <v>ng</v>
      </c>
      <c r="N439" s="2" t="str">
        <f t="shared" si="34"/>
        <v/>
      </c>
    </row>
    <row r="440" spans="1:14" x14ac:dyDescent="0.4">
      <c r="A440" s="1">
        <v>434</v>
      </c>
      <c r="B440" s="11"/>
      <c r="C440" s="12"/>
      <c r="D440" s="12"/>
      <c r="E440" s="12"/>
      <c r="F440" s="12"/>
      <c r="G440" s="12"/>
      <c r="H440" s="13"/>
      <c r="I440" s="13"/>
      <c r="J440" s="14">
        <f t="shared" si="35"/>
        <v>0</v>
      </c>
      <c r="K440" s="2" t="str">
        <f t="shared" si="31"/>
        <v>ng</v>
      </c>
      <c r="L440" s="2" t="str">
        <f t="shared" si="32"/>
        <v>ok</v>
      </c>
      <c r="M440" s="2" t="str">
        <f t="shared" si="33"/>
        <v>ng</v>
      </c>
      <c r="N440" s="2" t="str">
        <f t="shared" si="34"/>
        <v/>
      </c>
    </row>
    <row r="441" spans="1:14" x14ac:dyDescent="0.4">
      <c r="A441" s="1">
        <v>435</v>
      </c>
      <c r="B441" s="11"/>
      <c r="C441" s="12"/>
      <c r="D441" s="12"/>
      <c r="E441" s="12"/>
      <c r="F441" s="12"/>
      <c r="G441" s="12"/>
      <c r="H441" s="13"/>
      <c r="I441" s="13"/>
      <c r="J441" s="14">
        <f t="shared" si="35"/>
        <v>0</v>
      </c>
      <c r="K441" s="2" t="str">
        <f t="shared" si="31"/>
        <v>ng</v>
      </c>
      <c r="L441" s="2" t="str">
        <f t="shared" si="32"/>
        <v>ok</v>
      </c>
      <c r="M441" s="2" t="str">
        <f t="shared" si="33"/>
        <v>ng</v>
      </c>
      <c r="N441" s="2" t="str">
        <f t="shared" si="34"/>
        <v/>
      </c>
    </row>
    <row r="442" spans="1:14" x14ac:dyDescent="0.4">
      <c r="A442" s="1">
        <v>436</v>
      </c>
      <c r="B442" s="11"/>
      <c r="C442" s="12"/>
      <c r="D442" s="12"/>
      <c r="E442" s="12"/>
      <c r="F442" s="12"/>
      <c r="G442" s="12"/>
      <c r="H442" s="13"/>
      <c r="I442" s="13"/>
      <c r="J442" s="14">
        <f t="shared" si="35"/>
        <v>0</v>
      </c>
      <c r="K442" s="2" t="str">
        <f t="shared" si="31"/>
        <v>ng</v>
      </c>
      <c r="L442" s="2" t="str">
        <f t="shared" si="32"/>
        <v>ok</v>
      </c>
      <c r="M442" s="2" t="str">
        <f t="shared" si="33"/>
        <v>ng</v>
      </c>
      <c r="N442" s="2" t="str">
        <f t="shared" si="34"/>
        <v/>
      </c>
    </row>
    <row r="443" spans="1:14" x14ac:dyDescent="0.4">
      <c r="A443" s="1">
        <v>437</v>
      </c>
      <c r="B443" s="11"/>
      <c r="C443" s="12"/>
      <c r="D443" s="12"/>
      <c r="E443" s="12"/>
      <c r="F443" s="12"/>
      <c r="G443" s="12"/>
      <c r="H443" s="13"/>
      <c r="I443" s="13"/>
      <c r="J443" s="14">
        <f t="shared" si="35"/>
        <v>0</v>
      </c>
      <c r="K443" s="2" t="str">
        <f t="shared" si="31"/>
        <v>ng</v>
      </c>
      <c r="L443" s="2" t="str">
        <f t="shared" si="32"/>
        <v>ok</v>
      </c>
      <c r="M443" s="2" t="str">
        <f t="shared" si="33"/>
        <v>ng</v>
      </c>
      <c r="N443" s="2" t="str">
        <f t="shared" si="34"/>
        <v/>
      </c>
    </row>
    <row r="444" spans="1:14" x14ac:dyDescent="0.4">
      <c r="A444" s="1">
        <v>438</v>
      </c>
      <c r="B444" s="11"/>
      <c r="C444" s="12"/>
      <c r="D444" s="12"/>
      <c r="E444" s="12"/>
      <c r="F444" s="12"/>
      <c r="G444" s="12"/>
      <c r="H444" s="13"/>
      <c r="I444" s="13"/>
      <c r="J444" s="14">
        <f t="shared" si="35"/>
        <v>0</v>
      </c>
      <c r="K444" s="2" t="str">
        <f t="shared" si="31"/>
        <v>ng</v>
      </c>
      <c r="L444" s="2" t="str">
        <f t="shared" si="32"/>
        <v>ok</v>
      </c>
      <c r="M444" s="2" t="str">
        <f t="shared" si="33"/>
        <v>ng</v>
      </c>
      <c r="N444" s="2" t="str">
        <f t="shared" si="34"/>
        <v/>
      </c>
    </row>
    <row r="445" spans="1:14" x14ac:dyDescent="0.4">
      <c r="A445" s="1">
        <v>439</v>
      </c>
      <c r="B445" s="11"/>
      <c r="C445" s="12"/>
      <c r="D445" s="12"/>
      <c r="E445" s="12"/>
      <c r="F445" s="12"/>
      <c r="G445" s="12"/>
      <c r="H445" s="13"/>
      <c r="I445" s="13"/>
      <c r="J445" s="14">
        <f t="shared" si="35"/>
        <v>0</v>
      </c>
      <c r="K445" s="2" t="str">
        <f t="shared" si="31"/>
        <v>ng</v>
      </c>
      <c r="L445" s="2" t="str">
        <f t="shared" si="32"/>
        <v>ok</v>
      </c>
      <c r="M445" s="2" t="str">
        <f t="shared" si="33"/>
        <v>ng</v>
      </c>
      <c r="N445" s="2" t="str">
        <f t="shared" si="34"/>
        <v/>
      </c>
    </row>
    <row r="446" spans="1:14" x14ac:dyDescent="0.4">
      <c r="A446" s="1">
        <v>440</v>
      </c>
      <c r="B446" s="11"/>
      <c r="C446" s="12"/>
      <c r="D446" s="12"/>
      <c r="E446" s="12"/>
      <c r="F446" s="12"/>
      <c r="G446" s="12"/>
      <c r="H446" s="13"/>
      <c r="I446" s="13"/>
      <c r="J446" s="14">
        <f t="shared" si="35"/>
        <v>0</v>
      </c>
      <c r="K446" s="2" t="str">
        <f t="shared" si="31"/>
        <v>ng</v>
      </c>
      <c r="L446" s="2" t="str">
        <f t="shared" si="32"/>
        <v>ok</v>
      </c>
      <c r="M446" s="2" t="str">
        <f t="shared" si="33"/>
        <v>ng</v>
      </c>
      <c r="N446" s="2" t="str">
        <f t="shared" si="34"/>
        <v/>
      </c>
    </row>
    <row r="447" spans="1:14" x14ac:dyDescent="0.4">
      <c r="A447" s="1">
        <v>441</v>
      </c>
      <c r="B447" s="11"/>
      <c r="C447" s="12"/>
      <c r="D447" s="12"/>
      <c r="E447" s="12"/>
      <c r="F447" s="12"/>
      <c r="G447" s="12"/>
      <c r="H447" s="13"/>
      <c r="I447" s="13"/>
      <c r="J447" s="14">
        <f t="shared" si="35"/>
        <v>0</v>
      </c>
      <c r="K447" s="2" t="str">
        <f t="shared" si="31"/>
        <v>ng</v>
      </c>
      <c r="L447" s="2" t="str">
        <f t="shared" si="32"/>
        <v>ok</v>
      </c>
      <c r="M447" s="2" t="str">
        <f t="shared" si="33"/>
        <v>ng</v>
      </c>
      <c r="N447" s="2" t="str">
        <f t="shared" si="34"/>
        <v/>
      </c>
    </row>
    <row r="448" spans="1:14" x14ac:dyDescent="0.4">
      <c r="A448" s="1">
        <v>442</v>
      </c>
      <c r="B448" s="11"/>
      <c r="C448" s="12"/>
      <c r="D448" s="12"/>
      <c r="E448" s="12"/>
      <c r="F448" s="12"/>
      <c r="G448" s="12"/>
      <c r="H448" s="13"/>
      <c r="I448" s="13"/>
      <c r="J448" s="14">
        <f t="shared" si="35"/>
        <v>0</v>
      </c>
      <c r="K448" s="2" t="str">
        <f t="shared" si="31"/>
        <v>ng</v>
      </c>
      <c r="L448" s="2" t="str">
        <f t="shared" si="32"/>
        <v>ok</v>
      </c>
      <c r="M448" s="2" t="str">
        <f t="shared" si="33"/>
        <v>ng</v>
      </c>
      <c r="N448" s="2" t="str">
        <f t="shared" si="34"/>
        <v/>
      </c>
    </row>
    <row r="449" spans="1:14" x14ac:dyDescent="0.4">
      <c r="A449" s="1">
        <v>443</v>
      </c>
      <c r="B449" s="11"/>
      <c r="C449" s="12"/>
      <c r="D449" s="12"/>
      <c r="E449" s="12"/>
      <c r="F449" s="12"/>
      <c r="G449" s="12"/>
      <c r="H449" s="13"/>
      <c r="I449" s="13"/>
      <c r="J449" s="14">
        <f t="shared" si="35"/>
        <v>0</v>
      </c>
      <c r="K449" s="2" t="str">
        <f t="shared" si="31"/>
        <v>ng</v>
      </c>
      <c r="L449" s="2" t="str">
        <f t="shared" si="32"/>
        <v>ok</v>
      </c>
      <c r="M449" s="2" t="str">
        <f t="shared" si="33"/>
        <v>ng</v>
      </c>
      <c r="N449" s="2" t="str">
        <f t="shared" si="34"/>
        <v/>
      </c>
    </row>
    <row r="450" spans="1:14" x14ac:dyDescent="0.4">
      <c r="A450" s="1">
        <v>444</v>
      </c>
      <c r="B450" s="11"/>
      <c r="C450" s="12"/>
      <c r="D450" s="12"/>
      <c r="E450" s="12"/>
      <c r="F450" s="12"/>
      <c r="G450" s="12"/>
      <c r="H450" s="13"/>
      <c r="I450" s="13"/>
      <c r="J450" s="14">
        <f t="shared" si="35"/>
        <v>0</v>
      </c>
      <c r="K450" s="2" t="str">
        <f t="shared" si="31"/>
        <v>ng</v>
      </c>
      <c r="L450" s="2" t="str">
        <f t="shared" si="32"/>
        <v>ok</v>
      </c>
      <c r="M450" s="2" t="str">
        <f t="shared" si="33"/>
        <v>ng</v>
      </c>
      <c r="N450" s="2" t="str">
        <f t="shared" si="34"/>
        <v/>
      </c>
    </row>
    <row r="451" spans="1:14" x14ac:dyDescent="0.4">
      <c r="A451" s="1">
        <v>445</v>
      </c>
      <c r="B451" s="11"/>
      <c r="C451" s="12"/>
      <c r="D451" s="12"/>
      <c r="E451" s="12"/>
      <c r="F451" s="12"/>
      <c r="G451" s="12"/>
      <c r="H451" s="13"/>
      <c r="I451" s="13"/>
      <c r="J451" s="14">
        <f t="shared" si="35"/>
        <v>0</v>
      </c>
      <c r="K451" s="2" t="str">
        <f t="shared" si="31"/>
        <v>ng</v>
      </c>
      <c r="L451" s="2" t="str">
        <f t="shared" si="32"/>
        <v>ok</v>
      </c>
      <c r="M451" s="2" t="str">
        <f t="shared" si="33"/>
        <v>ng</v>
      </c>
      <c r="N451" s="2" t="str">
        <f t="shared" si="34"/>
        <v/>
      </c>
    </row>
    <row r="452" spans="1:14" x14ac:dyDescent="0.4">
      <c r="A452" s="1">
        <v>446</v>
      </c>
      <c r="B452" s="11"/>
      <c r="C452" s="12"/>
      <c r="D452" s="12"/>
      <c r="E452" s="12"/>
      <c r="F452" s="12"/>
      <c r="G452" s="12"/>
      <c r="H452" s="13"/>
      <c r="I452" s="13"/>
      <c r="J452" s="14">
        <f t="shared" si="35"/>
        <v>0</v>
      </c>
      <c r="K452" s="2" t="str">
        <f t="shared" si="31"/>
        <v>ng</v>
      </c>
      <c r="L452" s="2" t="str">
        <f t="shared" si="32"/>
        <v>ok</v>
      </c>
      <c r="M452" s="2" t="str">
        <f t="shared" si="33"/>
        <v>ng</v>
      </c>
      <c r="N452" s="2" t="str">
        <f t="shared" si="34"/>
        <v/>
      </c>
    </row>
    <row r="453" spans="1:14" x14ac:dyDescent="0.4">
      <c r="A453" s="1">
        <v>447</v>
      </c>
      <c r="B453" s="11"/>
      <c r="C453" s="12"/>
      <c r="D453" s="12"/>
      <c r="E453" s="12"/>
      <c r="F453" s="12"/>
      <c r="G453" s="12"/>
      <c r="H453" s="13"/>
      <c r="I453" s="13"/>
      <c r="J453" s="14">
        <f t="shared" si="35"/>
        <v>0</v>
      </c>
      <c r="K453" s="2" t="str">
        <f t="shared" si="31"/>
        <v>ng</v>
      </c>
      <c r="L453" s="2" t="str">
        <f t="shared" si="32"/>
        <v>ok</v>
      </c>
      <c r="M453" s="2" t="str">
        <f t="shared" si="33"/>
        <v>ng</v>
      </c>
      <c r="N453" s="2" t="str">
        <f t="shared" si="34"/>
        <v/>
      </c>
    </row>
    <row r="454" spans="1:14" x14ac:dyDescent="0.4">
      <c r="A454" s="1">
        <v>448</v>
      </c>
      <c r="B454" s="11"/>
      <c r="C454" s="12"/>
      <c r="D454" s="12"/>
      <c r="E454" s="12"/>
      <c r="F454" s="12"/>
      <c r="G454" s="12"/>
      <c r="H454" s="13"/>
      <c r="I454" s="13"/>
      <c r="J454" s="14">
        <f t="shared" si="35"/>
        <v>0</v>
      </c>
      <c r="K454" s="2" t="str">
        <f t="shared" si="31"/>
        <v>ng</v>
      </c>
      <c r="L454" s="2" t="str">
        <f t="shared" si="32"/>
        <v>ok</v>
      </c>
      <c r="M454" s="2" t="str">
        <f t="shared" si="33"/>
        <v>ng</v>
      </c>
      <c r="N454" s="2" t="str">
        <f t="shared" si="34"/>
        <v/>
      </c>
    </row>
    <row r="455" spans="1:14" x14ac:dyDescent="0.4">
      <c r="A455" s="1">
        <v>449</v>
      </c>
      <c r="B455" s="11"/>
      <c r="C455" s="12"/>
      <c r="D455" s="12"/>
      <c r="E455" s="12"/>
      <c r="F455" s="12"/>
      <c r="G455" s="12"/>
      <c r="H455" s="13"/>
      <c r="I455" s="13"/>
      <c r="J455" s="14">
        <f t="shared" si="35"/>
        <v>0</v>
      </c>
      <c r="K455" s="2" t="str">
        <f t="shared" si="31"/>
        <v>ng</v>
      </c>
      <c r="L455" s="2" t="str">
        <f t="shared" si="32"/>
        <v>ok</v>
      </c>
      <c r="M455" s="2" t="str">
        <f t="shared" si="33"/>
        <v>ng</v>
      </c>
      <c r="N455" s="2" t="str">
        <f t="shared" si="34"/>
        <v/>
      </c>
    </row>
    <row r="456" spans="1:14" x14ac:dyDescent="0.4">
      <c r="A456" s="1">
        <v>450</v>
      </c>
      <c r="B456" s="11"/>
      <c r="C456" s="12"/>
      <c r="D456" s="12"/>
      <c r="E456" s="12"/>
      <c r="F456" s="12"/>
      <c r="G456" s="12"/>
      <c r="H456" s="13"/>
      <c r="I456" s="13"/>
      <c r="J456" s="14">
        <f t="shared" si="35"/>
        <v>0</v>
      </c>
      <c r="K456" s="2" t="str">
        <f t="shared" ref="K456:K519" si="36">IF(B456="","ng","ok")</f>
        <v>ng</v>
      </c>
      <c r="L456" s="2" t="str">
        <f t="shared" ref="L456:L519" si="37">IF(AND(H456&gt;0,I456&gt;0),"ng","ok")</f>
        <v>ok</v>
      </c>
      <c r="M456" s="2" t="str">
        <f t="shared" ref="M456:M519" si="38">IF(AND(K456="ok",L456="ok"),"ok","ng")</f>
        <v>ng</v>
      </c>
      <c r="N456" s="2" t="str">
        <f t="shared" ref="N456:N519" si="39">IF(H456&gt;0,1,IF(I456&gt;0,-1,""))</f>
        <v/>
      </c>
    </row>
    <row r="457" spans="1:14" x14ac:dyDescent="0.4">
      <c r="A457" s="1">
        <v>451</v>
      </c>
      <c r="B457" s="11"/>
      <c r="C457" s="12"/>
      <c r="D457" s="12"/>
      <c r="E457" s="12"/>
      <c r="F457" s="12"/>
      <c r="G457" s="12"/>
      <c r="H457" s="13"/>
      <c r="I457" s="13"/>
      <c r="J457" s="14">
        <f t="shared" si="35"/>
        <v>0</v>
      </c>
      <c r="K457" s="2" t="str">
        <f t="shared" si="36"/>
        <v>ng</v>
      </c>
      <c r="L457" s="2" t="str">
        <f t="shared" si="37"/>
        <v>ok</v>
      </c>
      <c r="M457" s="2" t="str">
        <f t="shared" si="38"/>
        <v>ng</v>
      </c>
      <c r="N457" s="2" t="str">
        <f t="shared" si="39"/>
        <v/>
      </c>
    </row>
    <row r="458" spans="1:14" x14ac:dyDescent="0.4">
      <c r="A458" s="1">
        <v>452</v>
      </c>
      <c r="B458" s="11"/>
      <c r="C458" s="12"/>
      <c r="D458" s="12"/>
      <c r="E458" s="12"/>
      <c r="F458" s="12"/>
      <c r="G458" s="12"/>
      <c r="H458" s="13"/>
      <c r="I458" s="13"/>
      <c r="J458" s="14">
        <f t="shared" si="35"/>
        <v>0</v>
      </c>
      <c r="K458" s="2" t="str">
        <f t="shared" si="36"/>
        <v>ng</v>
      </c>
      <c r="L458" s="2" t="str">
        <f t="shared" si="37"/>
        <v>ok</v>
      </c>
      <c r="M458" s="2" t="str">
        <f t="shared" si="38"/>
        <v>ng</v>
      </c>
      <c r="N458" s="2" t="str">
        <f t="shared" si="39"/>
        <v/>
      </c>
    </row>
    <row r="459" spans="1:14" x14ac:dyDescent="0.4">
      <c r="A459" s="1">
        <v>453</v>
      </c>
      <c r="B459" s="11"/>
      <c r="C459" s="12"/>
      <c r="D459" s="12"/>
      <c r="E459" s="12"/>
      <c r="F459" s="12"/>
      <c r="G459" s="12"/>
      <c r="H459" s="13"/>
      <c r="I459" s="13"/>
      <c r="J459" s="14">
        <f t="shared" ref="J459:J522" si="40">J458+H459-I459</f>
        <v>0</v>
      </c>
      <c r="K459" s="2" t="str">
        <f t="shared" si="36"/>
        <v>ng</v>
      </c>
      <c r="L459" s="2" t="str">
        <f t="shared" si="37"/>
        <v>ok</v>
      </c>
      <c r="M459" s="2" t="str">
        <f t="shared" si="38"/>
        <v>ng</v>
      </c>
      <c r="N459" s="2" t="str">
        <f t="shared" si="39"/>
        <v/>
      </c>
    </row>
    <row r="460" spans="1:14" x14ac:dyDescent="0.4">
      <c r="A460" s="1">
        <v>454</v>
      </c>
      <c r="B460" s="11"/>
      <c r="C460" s="12"/>
      <c r="D460" s="12"/>
      <c r="E460" s="12"/>
      <c r="F460" s="12"/>
      <c r="G460" s="12"/>
      <c r="H460" s="13"/>
      <c r="I460" s="13"/>
      <c r="J460" s="14">
        <f t="shared" si="40"/>
        <v>0</v>
      </c>
      <c r="K460" s="2" t="str">
        <f t="shared" si="36"/>
        <v>ng</v>
      </c>
      <c r="L460" s="2" t="str">
        <f t="shared" si="37"/>
        <v>ok</v>
      </c>
      <c r="M460" s="2" t="str">
        <f t="shared" si="38"/>
        <v>ng</v>
      </c>
      <c r="N460" s="2" t="str">
        <f t="shared" si="39"/>
        <v/>
      </c>
    </row>
    <row r="461" spans="1:14" x14ac:dyDescent="0.4">
      <c r="A461" s="1">
        <v>455</v>
      </c>
      <c r="B461" s="11"/>
      <c r="C461" s="12"/>
      <c r="D461" s="12"/>
      <c r="E461" s="12"/>
      <c r="F461" s="12"/>
      <c r="G461" s="12"/>
      <c r="H461" s="13"/>
      <c r="I461" s="13"/>
      <c r="J461" s="14">
        <f t="shared" si="40"/>
        <v>0</v>
      </c>
      <c r="K461" s="2" t="str">
        <f t="shared" si="36"/>
        <v>ng</v>
      </c>
      <c r="L461" s="2" t="str">
        <f t="shared" si="37"/>
        <v>ok</v>
      </c>
      <c r="M461" s="2" t="str">
        <f t="shared" si="38"/>
        <v>ng</v>
      </c>
      <c r="N461" s="2" t="str">
        <f t="shared" si="39"/>
        <v/>
      </c>
    </row>
    <row r="462" spans="1:14" x14ac:dyDescent="0.4">
      <c r="A462" s="1">
        <v>456</v>
      </c>
      <c r="B462" s="11"/>
      <c r="C462" s="12"/>
      <c r="D462" s="12"/>
      <c r="E462" s="12"/>
      <c r="F462" s="12"/>
      <c r="G462" s="12"/>
      <c r="H462" s="13"/>
      <c r="I462" s="13"/>
      <c r="J462" s="14">
        <f t="shared" si="40"/>
        <v>0</v>
      </c>
      <c r="K462" s="2" t="str">
        <f t="shared" si="36"/>
        <v>ng</v>
      </c>
      <c r="L462" s="2" t="str">
        <f t="shared" si="37"/>
        <v>ok</v>
      </c>
      <c r="M462" s="2" t="str">
        <f t="shared" si="38"/>
        <v>ng</v>
      </c>
      <c r="N462" s="2" t="str">
        <f t="shared" si="39"/>
        <v/>
      </c>
    </row>
    <row r="463" spans="1:14" x14ac:dyDescent="0.4">
      <c r="A463" s="1">
        <v>457</v>
      </c>
      <c r="B463" s="11"/>
      <c r="C463" s="12"/>
      <c r="D463" s="12"/>
      <c r="E463" s="12"/>
      <c r="F463" s="12"/>
      <c r="G463" s="12"/>
      <c r="H463" s="13"/>
      <c r="I463" s="13"/>
      <c r="J463" s="14">
        <f t="shared" si="40"/>
        <v>0</v>
      </c>
      <c r="K463" s="2" t="str">
        <f t="shared" si="36"/>
        <v>ng</v>
      </c>
      <c r="L463" s="2" t="str">
        <f t="shared" si="37"/>
        <v>ok</v>
      </c>
      <c r="M463" s="2" t="str">
        <f t="shared" si="38"/>
        <v>ng</v>
      </c>
      <c r="N463" s="2" t="str">
        <f t="shared" si="39"/>
        <v/>
      </c>
    </row>
    <row r="464" spans="1:14" x14ac:dyDescent="0.4">
      <c r="A464" s="1">
        <v>458</v>
      </c>
      <c r="B464" s="11"/>
      <c r="C464" s="12"/>
      <c r="D464" s="12"/>
      <c r="E464" s="12"/>
      <c r="F464" s="12"/>
      <c r="G464" s="12"/>
      <c r="H464" s="13"/>
      <c r="I464" s="13"/>
      <c r="J464" s="14">
        <f t="shared" si="40"/>
        <v>0</v>
      </c>
      <c r="K464" s="2" t="str">
        <f t="shared" si="36"/>
        <v>ng</v>
      </c>
      <c r="L464" s="2" t="str">
        <f t="shared" si="37"/>
        <v>ok</v>
      </c>
      <c r="M464" s="2" t="str">
        <f t="shared" si="38"/>
        <v>ng</v>
      </c>
      <c r="N464" s="2" t="str">
        <f t="shared" si="39"/>
        <v/>
      </c>
    </row>
    <row r="465" spans="1:14" x14ac:dyDescent="0.4">
      <c r="A465" s="1">
        <v>459</v>
      </c>
      <c r="B465" s="11"/>
      <c r="C465" s="12"/>
      <c r="D465" s="12"/>
      <c r="E465" s="12"/>
      <c r="F465" s="12"/>
      <c r="G465" s="12"/>
      <c r="H465" s="13"/>
      <c r="I465" s="13"/>
      <c r="J465" s="14">
        <f t="shared" si="40"/>
        <v>0</v>
      </c>
      <c r="K465" s="2" t="str">
        <f t="shared" si="36"/>
        <v>ng</v>
      </c>
      <c r="L465" s="2" t="str">
        <f t="shared" si="37"/>
        <v>ok</v>
      </c>
      <c r="M465" s="2" t="str">
        <f t="shared" si="38"/>
        <v>ng</v>
      </c>
      <c r="N465" s="2" t="str">
        <f t="shared" si="39"/>
        <v/>
      </c>
    </row>
    <row r="466" spans="1:14" x14ac:dyDescent="0.4">
      <c r="A466" s="1">
        <v>460</v>
      </c>
      <c r="B466" s="11"/>
      <c r="C466" s="12"/>
      <c r="D466" s="12"/>
      <c r="E466" s="12"/>
      <c r="F466" s="12"/>
      <c r="G466" s="12"/>
      <c r="H466" s="13"/>
      <c r="I466" s="13"/>
      <c r="J466" s="14">
        <f t="shared" si="40"/>
        <v>0</v>
      </c>
      <c r="K466" s="2" t="str">
        <f t="shared" si="36"/>
        <v>ng</v>
      </c>
      <c r="L466" s="2" t="str">
        <f t="shared" si="37"/>
        <v>ok</v>
      </c>
      <c r="M466" s="2" t="str">
        <f t="shared" si="38"/>
        <v>ng</v>
      </c>
      <c r="N466" s="2" t="str">
        <f t="shared" si="39"/>
        <v/>
      </c>
    </row>
    <row r="467" spans="1:14" x14ac:dyDescent="0.4">
      <c r="A467" s="1">
        <v>461</v>
      </c>
      <c r="B467" s="11"/>
      <c r="C467" s="12"/>
      <c r="D467" s="12"/>
      <c r="E467" s="12"/>
      <c r="F467" s="12"/>
      <c r="G467" s="12"/>
      <c r="H467" s="13"/>
      <c r="I467" s="13"/>
      <c r="J467" s="14">
        <f t="shared" si="40"/>
        <v>0</v>
      </c>
      <c r="K467" s="2" t="str">
        <f t="shared" si="36"/>
        <v>ng</v>
      </c>
      <c r="L467" s="2" t="str">
        <f t="shared" si="37"/>
        <v>ok</v>
      </c>
      <c r="M467" s="2" t="str">
        <f t="shared" si="38"/>
        <v>ng</v>
      </c>
      <c r="N467" s="2" t="str">
        <f t="shared" si="39"/>
        <v/>
      </c>
    </row>
    <row r="468" spans="1:14" x14ac:dyDescent="0.4">
      <c r="A468" s="1">
        <v>462</v>
      </c>
      <c r="B468" s="11"/>
      <c r="C468" s="12"/>
      <c r="D468" s="12"/>
      <c r="E468" s="12"/>
      <c r="F468" s="12"/>
      <c r="G468" s="12"/>
      <c r="H468" s="13"/>
      <c r="I468" s="13"/>
      <c r="J468" s="14">
        <f t="shared" si="40"/>
        <v>0</v>
      </c>
      <c r="K468" s="2" t="str">
        <f t="shared" si="36"/>
        <v>ng</v>
      </c>
      <c r="L468" s="2" t="str">
        <f t="shared" si="37"/>
        <v>ok</v>
      </c>
      <c r="M468" s="2" t="str">
        <f t="shared" si="38"/>
        <v>ng</v>
      </c>
      <c r="N468" s="2" t="str">
        <f t="shared" si="39"/>
        <v/>
      </c>
    </row>
    <row r="469" spans="1:14" x14ac:dyDescent="0.4">
      <c r="A469" s="1">
        <v>463</v>
      </c>
      <c r="B469" s="11"/>
      <c r="C469" s="12"/>
      <c r="D469" s="12"/>
      <c r="E469" s="12"/>
      <c r="F469" s="12"/>
      <c r="G469" s="12"/>
      <c r="H469" s="13"/>
      <c r="I469" s="13"/>
      <c r="J469" s="14">
        <f t="shared" si="40"/>
        <v>0</v>
      </c>
      <c r="K469" s="2" t="str">
        <f t="shared" si="36"/>
        <v>ng</v>
      </c>
      <c r="L469" s="2" t="str">
        <f t="shared" si="37"/>
        <v>ok</v>
      </c>
      <c r="M469" s="2" t="str">
        <f t="shared" si="38"/>
        <v>ng</v>
      </c>
      <c r="N469" s="2" t="str">
        <f t="shared" si="39"/>
        <v/>
      </c>
    </row>
    <row r="470" spans="1:14" x14ac:dyDescent="0.4">
      <c r="A470" s="1">
        <v>464</v>
      </c>
      <c r="B470" s="11"/>
      <c r="C470" s="12"/>
      <c r="D470" s="12"/>
      <c r="E470" s="12"/>
      <c r="F470" s="12"/>
      <c r="G470" s="12"/>
      <c r="H470" s="13"/>
      <c r="I470" s="13"/>
      <c r="J470" s="14">
        <f t="shared" si="40"/>
        <v>0</v>
      </c>
      <c r="K470" s="2" t="str">
        <f t="shared" si="36"/>
        <v>ng</v>
      </c>
      <c r="L470" s="2" t="str">
        <f t="shared" si="37"/>
        <v>ok</v>
      </c>
      <c r="M470" s="2" t="str">
        <f t="shared" si="38"/>
        <v>ng</v>
      </c>
      <c r="N470" s="2" t="str">
        <f t="shared" si="39"/>
        <v/>
      </c>
    </row>
    <row r="471" spans="1:14" x14ac:dyDescent="0.4">
      <c r="A471" s="1">
        <v>465</v>
      </c>
      <c r="B471" s="11"/>
      <c r="C471" s="12"/>
      <c r="D471" s="12"/>
      <c r="E471" s="12"/>
      <c r="F471" s="12"/>
      <c r="G471" s="12"/>
      <c r="H471" s="13"/>
      <c r="I471" s="13"/>
      <c r="J471" s="14">
        <f t="shared" si="40"/>
        <v>0</v>
      </c>
      <c r="K471" s="2" t="str">
        <f t="shared" si="36"/>
        <v>ng</v>
      </c>
      <c r="L471" s="2" t="str">
        <f t="shared" si="37"/>
        <v>ok</v>
      </c>
      <c r="M471" s="2" t="str">
        <f t="shared" si="38"/>
        <v>ng</v>
      </c>
      <c r="N471" s="2" t="str">
        <f t="shared" si="39"/>
        <v/>
      </c>
    </row>
    <row r="472" spans="1:14" x14ac:dyDescent="0.4">
      <c r="A472" s="1">
        <v>466</v>
      </c>
      <c r="B472" s="11"/>
      <c r="C472" s="12"/>
      <c r="D472" s="12"/>
      <c r="E472" s="12"/>
      <c r="F472" s="12"/>
      <c r="G472" s="12"/>
      <c r="H472" s="13"/>
      <c r="I472" s="13"/>
      <c r="J472" s="14">
        <f t="shared" si="40"/>
        <v>0</v>
      </c>
      <c r="K472" s="2" t="str">
        <f t="shared" si="36"/>
        <v>ng</v>
      </c>
      <c r="L472" s="2" t="str">
        <f t="shared" si="37"/>
        <v>ok</v>
      </c>
      <c r="M472" s="2" t="str">
        <f t="shared" si="38"/>
        <v>ng</v>
      </c>
      <c r="N472" s="2" t="str">
        <f t="shared" si="39"/>
        <v/>
      </c>
    </row>
    <row r="473" spans="1:14" x14ac:dyDescent="0.4">
      <c r="A473" s="1">
        <v>467</v>
      </c>
      <c r="B473" s="11"/>
      <c r="C473" s="12"/>
      <c r="D473" s="12"/>
      <c r="E473" s="12"/>
      <c r="F473" s="12"/>
      <c r="G473" s="12"/>
      <c r="H473" s="13"/>
      <c r="I473" s="13"/>
      <c r="J473" s="14">
        <f t="shared" si="40"/>
        <v>0</v>
      </c>
      <c r="K473" s="2" t="str">
        <f t="shared" si="36"/>
        <v>ng</v>
      </c>
      <c r="L473" s="2" t="str">
        <f t="shared" si="37"/>
        <v>ok</v>
      </c>
      <c r="M473" s="2" t="str">
        <f t="shared" si="38"/>
        <v>ng</v>
      </c>
      <c r="N473" s="2" t="str">
        <f t="shared" si="39"/>
        <v/>
      </c>
    </row>
    <row r="474" spans="1:14" x14ac:dyDescent="0.4">
      <c r="A474" s="1">
        <v>468</v>
      </c>
      <c r="B474" s="11"/>
      <c r="C474" s="12"/>
      <c r="D474" s="12"/>
      <c r="E474" s="12"/>
      <c r="F474" s="12"/>
      <c r="G474" s="12"/>
      <c r="H474" s="13"/>
      <c r="I474" s="13"/>
      <c r="J474" s="14">
        <f t="shared" si="40"/>
        <v>0</v>
      </c>
      <c r="K474" s="2" t="str">
        <f t="shared" si="36"/>
        <v>ng</v>
      </c>
      <c r="L474" s="2" t="str">
        <f t="shared" si="37"/>
        <v>ok</v>
      </c>
      <c r="M474" s="2" t="str">
        <f t="shared" si="38"/>
        <v>ng</v>
      </c>
      <c r="N474" s="2" t="str">
        <f t="shared" si="39"/>
        <v/>
      </c>
    </row>
    <row r="475" spans="1:14" x14ac:dyDescent="0.4">
      <c r="A475" s="1">
        <v>469</v>
      </c>
      <c r="B475" s="11"/>
      <c r="C475" s="12"/>
      <c r="D475" s="12"/>
      <c r="E475" s="12"/>
      <c r="F475" s="12"/>
      <c r="G475" s="12"/>
      <c r="H475" s="13"/>
      <c r="I475" s="13"/>
      <c r="J475" s="14">
        <f t="shared" si="40"/>
        <v>0</v>
      </c>
      <c r="K475" s="2" t="str">
        <f t="shared" si="36"/>
        <v>ng</v>
      </c>
      <c r="L475" s="2" t="str">
        <f t="shared" si="37"/>
        <v>ok</v>
      </c>
      <c r="M475" s="2" t="str">
        <f t="shared" si="38"/>
        <v>ng</v>
      </c>
      <c r="N475" s="2" t="str">
        <f t="shared" si="39"/>
        <v/>
      </c>
    </row>
    <row r="476" spans="1:14" x14ac:dyDescent="0.4">
      <c r="A476" s="1">
        <v>470</v>
      </c>
      <c r="B476" s="11"/>
      <c r="C476" s="12"/>
      <c r="D476" s="12"/>
      <c r="E476" s="12"/>
      <c r="F476" s="12"/>
      <c r="G476" s="12"/>
      <c r="H476" s="13"/>
      <c r="I476" s="13"/>
      <c r="J476" s="14">
        <f t="shared" si="40"/>
        <v>0</v>
      </c>
      <c r="K476" s="2" t="str">
        <f t="shared" si="36"/>
        <v>ng</v>
      </c>
      <c r="L476" s="2" t="str">
        <f t="shared" si="37"/>
        <v>ok</v>
      </c>
      <c r="M476" s="2" t="str">
        <f t="shared" si="38"/>
        <v>ng</v>
      </c>
      <c r="N476" s="2" t="str">
        <f t="shared" si="39"/>
        <v/>
      </c>
    </row>
    <row r="477" spans="1:14" x14ac:dyDescent="0.4">
      <c r="A477" s="1">
        <v>471</v>
      </c>
      <c r="B477" s="11"/>
      <c r="C477" s="12"/>
      <c r="D477" s="12"/>
      <c r="E477" s="12"/>
      <c r="F477" s="12"/>
      <c r="G477" s="12"/>
      <c r="H477" s="13"/>
      <c r="I477" s="13"/>
      <c r="J477" s="14">
        <f t="shared" si="40"/>
        <v>0</v>
      </c>
      <c r="K477" s="2" t="str">
        <f t="shared" si="36"/>
        <v>ng</v>
      </c>
      <c r="L477" s="2" t="str">
        <f t="shared" si="37"/>
        <v>ok</v>
      </c>
      <c r="M477" s="2" t="str">
        <f t="shared" si="38"/>
        <v>ng</v>
      </c>
      <c r="N477" s="2" t="str">
        <f t="shared" si="39"/>
        <v/>
      </c>
    </row>
    <row r="478" spans="1:14" x14ac:dyDescent="0.4">
      <c r="A478" s="1">
        <v>472</v>
      </c>
      <c r="B478" s="11"/>
      <c r="C478" s="12"/>
      <c r="D478" s="12"/>
      <c r="E478" s="12"/>
      <c r="F478" s="12"/>
      <c r="G478" s="12"/>
      <c r="H478" s="13"/>
      <c r="I478" s="13"/>
      <c r="J478" s="14">
        <f t="shared" si="40"/>
        <v>0</v>
      </c>
      <c r="K478" s="2" t="str">
        <f t="shared" si="36"/>
        <v>ng</v>
      </c>
      <c r="L478" s="2" t="str">
        <f t="shared" si="37"/>
        <v>ok</v>
      </c>
      <c r="M478" s="2" t="str">
        <f t="shared" si="38"/>
        <v>ng</v>
      </c>
      <c r="N478" s="2" t="str">
        <f t="shared" si="39"/>
        <v/>
      </c>
    </row>
    <row r="479" spans="1:14" x14ac:dyDescent="0.4">
      <c r="A479" s="1">
        <v>473</v>
      </c>
      <c r="B479" s="11"/>
      <c r="C479" s="12"/>
      <c r="D479" s="12"/>
      <c r="E479" s="12"/>
      <c r="F479" s="12"/>
      <c r="G479" s="12"/>
      <c r="H479" s="13"/>
      <c r="I479" s="13"/>
      <c r="J479" s="14">
        <f t="shared" si="40"/>
        <v>0</v>
      </c>
      <c r="K479" s="2" t="str">
        <f t="shared" si="36"/>
        <v>ng</v>
      </c>
      <c r="L479" s="2" t="str">
        <f t="shared" si="37"/>
        <v>ok</v>
      </c>
      <c r="M479" s="2" t="str">
        <f t="shared" si="38"/>
        <v>ng</v>
      </c>
      <c r="N479" s="2" t="str">
        <f t="shared" si="39"/>
        <v/>
      </c>
    </row>
    <row r="480" spans="1:14" x14ac:dyDescent="0.4">
      <c r="A480" s="1">
        <v>474</v>
      </c>
      <c r="B480" s="11"/>
      <c r="C480" s="12"/>
      <c r="D480" s="12"/>
      <c r="E480" s="12"/>
      <c r="F480" s="12"/>
      <c r="G480" s="12"/>
      <c r="H480" s="13"/>
      <c r="I480" s="13"/>
      <c r="J480" s="14">
        <f t="shared" si="40"/>
        <v>0</v>
      </c>
      <c r="K480" s="2" t="str">
        <f t="shared" si="36"/>
        <v>ng</v>
      </c>
      <c r="L480" s="2" t="str">
        <f t="shared" si="37"/>
        <v>ok</v>
      </c>
      <c r="M480" s="2" t="str">
        <f t="shared" si="38"/>
        <v>ng</v>
      </c>
      <c r="N480" s="2" t="str">
        <f t="shared" si="39"/>
        <v/>
      </c>
    </row>
    <row r="481" spans="1:14" x14ac:dyDescent="0.4">
      <c r="A481" s="1">
        <v>475</v>
      </c>
      <c r="B481" s="11"/>
      <c r="C481" s="12"/>
      <c r="D481" s="12"/>
      <c r="E481" s="12"/>
      <c r="F481" s="12"/>
      <c r="G481" s="12"/>
      <c r="H481" s="13"/>
      <c r="I481" s="13"/>
      <c r="J481" s="14">
        <f t="shared" si="40"/>
        <v>0</v>
      </c>
      <c r="K481" s="2" t="str">
        <f t="shared" si="36"/>
        <v>ng</v>
      </c>
      <c r="L481" s="2" t="str">
        <f t="shared" si="37"/>
        <v>ok</v>
      </c>
      <c r="M481" s="2" t="str">
        <f t="shared" si="38"/>
        <v>ng</v>
      </c>
      <c r="N481" s="2" t="str">
        <f t="shared" si="39"/>
        <v/>
      </c>
    </row>
    <row r="482" spans="1:14" x14ac:dyDescent="0.4">
      <c r="A482" s="1">
        <v>476</v>
      </c>
      <c r="B482" s="11"/>
      <c r="C482" s="12"/>
      <c r="D482" s="12"/>
      <c r="E482" s="12"/>
      <c r="F482" s="12"/>
      <c r="G482" s="12"/>
      <c r="H482" s="13"/>
      <c r="I482" s="13"/>
      <c r="J482" s="14">
        <f t="shared" si="40"/>
        <v>0</v>
      </c>
      <c r="K482" s="2" t="str">
        <f t="shared" si="36"/>
        <v>ng</v>
      </c>
      <c r="L482" s="2" t="str">
        <f t="shared" si="37"/>
        <v>ok</v>
      </c>
      <c r="M482" s="2" t="str">
        <f t="shared" si="38"/>
        <v>ng</v>
      </c>
      <c r="N482" s="2" t="str">
        <f t="shared" si="39"/>
        <v/>
      </c>
    </row>
    <row r="483" spans="1:14" x14ac:dyDescent="0.4">
      <c r="A483" s="1">
        <v>477</v>
      </c>
      <c r="B483" s="11"/>
      <c r="C483" s="12"/>
      <c r="D483" s="12"/>
      <c r="E483" s="12"/>
      <c r="F483" s="12"/>
      <c r="G483" s="12"/>
      <c r="H483" s="13"/>
      <c r="I483" s="13"/>
      <c r="J483" s="14">
        <f t="shared" si="40"/>
        <v>0</v>
      </c>
      <c r="K483" s="2" t="str">
        <f t="shared" si="36"/>
        <v>ng</v>
      </c>
      <c r="L483" s="2" t="str">
        <f t="shared" si="37"/>
        <v>ok</v>
      </c>
      <c r="M483" s="2" t="str">
        <f t="shared" si="38"/>
        <v>ng</v>
      </c>
      <c r="N483" s="2" t="str">
        <f t="shared" si="39"/>
        <v/>
      </c>
    </row>
    <row r="484" spans="1:14" x14ac:dyDescent="0.4">
      <c r="A484" s="1">
        <v>478</v>
      </c>
      <c r="B484" s="11"/>
      <c r="C484" s="12"/>
      <c r="D484" s="12"/>
      <c r="E484" s="12"/>
      <c r="F484" s="12"/>
      <c r="G484" s="12"/>
      <c r="H484" s="13"/>
      <c r="I484" s="13"/>
      <c r="J484" s="14">
        <f t="shared" si="40"/>
        <v>0</v>
      </c>
      <c r="K484" s="2" t="str">
        <f t="shared" si="36"/>
        <v>ng</v>
      </c>
      <c r="L484" s="2" t="str">
        <f t="shared" si="37"/>
        <v>ok</v>
      </c>
      <c r="M484" s="2" t="str">
        <f t="shared" si="38"/>
        <v>ng</v>
      </c>
      <c r="N484" s="2" t="str">
        <f t="shared" si="39"/>
        <v/>
      </c>
    </row>
    <row r="485" spans="1:14" x14ac:dyDescent="0.4">
      <c r="A485" s="1">
        <v>479</v>
      </c>
      <c r="B485" s="11"/>
      <c r="C485" s="12"/>
      <c r="D485" s="12"/>
      <c r="E485" s="12"/>
      <c r="F485" s="12"/>
      <c r="G485" s="12"/>
      <c r="H485" s="13"/>
      <c r="I485" s="13"/>
      <c r="J485" s="14">
        <f t="shared" si="40"/>
        <v>0</v>
      </c>
      <c r="K485" s="2" t="str">
        <f t="shared" si="36"/>
        <v>ng</v>
      </c>
      <c r="L485" s="2" t="str">
        <f t="shared" si="37"/>
        <v>ok</v>
      </c>
      <c r="M485" s="2" t="str">
        <f t="shared" si="38"/>
        <v>ng</v>
      </c>
      <c r="N485" s="2" t="str">
        <f t="shared" si="39"/>
        <v/>
      </c>
    </row>
    <row r="486" spans="1:14" x14ac:dyDescent="0.4">
      <c r="A486" s="1">
        <v>480</v>
      </c>
      <c r="B486" s="11"/>
      <c r="C486" s="12"/>
      <c r="D486" s="12"/>
      <c r="E486" s="12"/>
      <c r="F486" s="12"/>
      <c r="G486" s="12"/>
      <c r="H486" s="13"/>
      <c r="I486" s="13"/>
      <c r="J486" s="14">
        <f t="shared" si="40"/>
        <v>0</v>
      </c>
      <c r="K486" s="2" t="str">
        <f t="shared" si="36"/>
        <v>ng</v>
      </c>
      <c r="L486" s="2" t="str">
        <f t="shared" si="37"/>
        <v>ok</v>
      </c>
      <c r="M486" s="2" t="str">
        <f t="shared" si="38"/>
        <v>ng</v>
      </c>
      <c r="N486" s="2" t="str">
        <f t="shared" si="39"/>
        <v/>
      </c>
    </row>
    <row r="487" spans="1:14" x14ac:dyDescent="0.4">
      <c r="A487" s="1">
        <v>481</v>
      </c>
      <c r="B487" s="11"/>
      <c r="C487" s="12"/>
      <c r="D487" s="12"/>
      <c r="E487" s="12"/>
      <c r="F487" s="12"/>
      <c r="G487" s="12"/>
      <c r="H487" s="13"/>
      <c r="I487" s="13"/>
      <c r="J487" s="14">
        <f t="shared" si="40"/>
        <v>0</v>
      </c>
      <c r="K487" s="2" t="str">
        <f t="shared" si="36"/>
        <v>ng</v>
      </c>
      <c r="L487" s="2" t="str">
        <f t="shared" si="37"/>
        <v>ok</v>
      </c>
      <c r="M487" s="2" t="str">
        <f t="shared" si="38"/>
        <v>ng</v>
      </c>
      <c r="N487" s="2" t="str">
        <f t="shared" si="39"/>
        <v/>
      </c>
    </row>
    <row r="488" spans="1:14" x14ac:dyDescent="0.4">
      <c r="A488" s="1">
        <v>482</v>
      </c>
      <c r="B488" s="11"/>
      <c r="C488" s="12"/>
      <c r="D488" s="12"/>
      <c r="E488" s="12"/>
      <c r="F488" s="12"/>
      <c r="G488" s="12"/>
      <c r="H488" s="13"/>
      <c r="I488" s="13"/>
      <c r="J488" s="14">
        <f t="shared" si="40"/>
        <v>0</v>
      </c>
      <c r="K488" s="2" t="str">
        <f t="shared" si="36"/>
        <v>ng</v>
      </c>
      <c r="L488" s="2" t="str">
        <f t="shared" si="37"/>
        <v>ok</v>
      </c>
      <c r="M488" s="2" t="str">
        <f t="shared" si="38"/>
        <v>ng</v>
      </c>
      <c r="N488" s="2" t="str">
        <f t="shared" si="39"/>
        <v/>
      </c>
    </row>
    <row r="489" spans="1:14" x14ac:dyDescent="0.4">
      <c r="A489" s="1">
        <v>483</v>
      </c>
      <c r="B489" s="11"/>
      <c r="C489" s="12"/>
      <c r="D489" s="12"/>
      <c r="E489" s="12"/>
      <c r="F489" s="12"/>
      <c r="G489" s="12"/>
      <c r="H489" s="13"/>
      <c r="I489" s="13"/>
      <c r="J489" s="14">
        <f t="shared" si="40"/>
        <v>0</v>
      </c>
      <c r="K489" s="2" t="str">
        <f t="shared" si="36"/>
        <v>ng</v>
      </c>
      <c r="L489" s="2" t="str">
        <f t="shared" si="37"/>
        <v>ok</v>
      </c>
      <c r="M489" s="2" t="str">
        <f t="shared" si="38"/>
        <v>ng</v>
      </c>
      <c r="N489" s="2" t="str">
        <f t="shared" si="39"/>
        <v/>
      </c>
    </row>
    <row r="490" spans="1:14" x14ac:dyDescent="0.4">
      <c r="A490" s="1">
        <v>484</v>
      </c>
      <c r="B490" s="11"/>
      <c r="C490" s="12"/>
      <c r="D490" s="12"/>
      <c r="E490" s="12"/>
      <c r="F490" s="12"/>
      <c r="G490" s="12"/>
      <c r="H490" s="13"/>
      <c r="I490" s="13"/>
      <c r="J490" s="14">
        <f t="shared" si="40"/>
        <v>0</v>
      </c>
      <c r="K490" s="2" t="str">
        <f t="shared" si="36"/>
        <v>ng</v>
      </c>
      <c r="L490" s="2" t="str">
        <f t="shared" si="37"/>
        <v>ok</v>
      </c>
      <c r="M490" s="2" t="str">
        <f t="shared" si="38"/>
        <v>ng</v>
      </c>
      <c r="N490" s="2" t="str">
        <f t="shared" si="39"/>
        <v/>
      </c>
    </row>
    <row r="491" spans="1:14" x14ac:dyDescent="0.4">
      <c r="A491" s="1">
        <v>485</v>
      </c>
      <c r="B491" s="11"/>
      <c r="C491" s="12"/>
      <c r="D491" s="12"/>
      <c r="E491" s="12"/>
      <c r="F491" s="12"/>
      <c r="G491" s="12"/>
      <c r="H491" s="13"/>
      <c r="I491" s="13"/>
      <c r="J491" s="14">
        <f t="shared" si="40"/>
        <v>0</v>
      </c>
      <c r="K491" s="2" t="str">
        <f t="shared" si="36"/>
        <v>ng</v>
      </c>
      <c r="L491" s="2" t="str">
        <f t="shared" si="37"/>
        <v>ok</v>
      </c>
      <c r="M491" s="2" t="str">
        <f t="shared" si="38"/>
        <v>ng</v>
      </c>
      <c r="N491" s="2" t="str">
        <f t="shared" si="39"/>
        <v/>
      </c>
    </row>
    <row r="492" spans="1:14" x14ac:dyDescent="0.4">
      <c r="A492" s="1">
        <v>486</v>
      </c>
      <c r="B492" s="11"/>
      <c r="C492" s="12"/>
      <c r="D492" s="12"/>
      <c r="E492" s="12"/>
      <c r="F492" s="12"/>
      <c r="G492" s="12"/>
      <c r="H492" s="13"/>
      <c r="I492" s="13"/>
      <c r="J492" s="14">
        <f t="shared" si="40"/>
        <v>0</v>
      </c>
      <c r="K492" s="2" t="str">
        <f t="shared" si="36"/>
        <v>ng</v>
      </c>
      <c r="L492" s="2" t="str">
        <f t="shared" si="37"/>
        <v>ok</v>
      </c>
      <c r="M492" s="2" t="str">
        <f t="shared" si="38"/>
        <v>ng</v>
      </c>
      <c r="N492" s="2" t="str">
        <f t="shared" si="39"/>
        <v/>
      </c>
    </row>
    <row r="493" spans="1:14" x14ac:dyDescent="0.4">
      <c r="A493" s="1">
        <v>487</v>
      </c>
      <c r="B493" s="11"/>
      <c r="C493" s="12"/>
      <c r="D493" s="12"/>
      <c r="E493" s="12"/>
      <c r="F493" s="12"/>
      <c r="G493" s="12"/>
      <c r="H493" s="13"/>
      <c r="I493" s="13"/>
      <c r="J493" s="14">
        <f t="shared" si="40"/>
        <v>0</v>
      </c>
      <c r="K493" s="2" t="str">
        <f t="shared" si="36"/>
        <v>ng</v>
      </c>
      <c r="L493" s="2" t="str">
        <f t="shared" si="37"/>
        <v>ok</v>
      </c>
      <c r="M493" s="2" t="str">
        <f t="shared" si="38"/>
        <v>ng</v>
      </c>
      <c r="N493" s="2" t="str">
        <f t="shared" si="39"/>
        <v/>
      </c>
    </row>
    <row r="494" spans="1:14" x14ac:dyDescent="0.4">
      <c r="A494" s="1">
        <v>488</v>
      </c>
      <c r="B494" s="11"/>
      <c r="C494" s="12"/>
      <c r="D494" s="12"/>
      <c r="E494" s="12"/>
      <c r="F494" s="12"/>
      <c r="G494" s="12"/>
      <c r="H494" s="13"/>
      <c r="I494" s="13"/>
      <c r="J494" s="14">
        <f t="shared" si="40"/>
        <v>0</v>
      </c>
      <c r="K494" s="2" t="str">
        <f t="shared" si="36"/>
        <v>ng</v>
      </c>
      <c r="L494" s="2" t="str">
        <f t="shared" si="37"/>
        <v>ok</v>
      </c>
      <c r="M494" s="2" t="str">
        <f t="shared" si="38"/>
        <v>ng</v>
      </c>
      <c r="N494" s="2" t="str">
        <f t="shared" si="39"/>
        <v/>
      </c>
    </row>
    <row r="495" spans="1:14" x14ac:dyDescent="0.4">
      <c r="A495" s="1">
        <v>489</v>
      </c>
      <c r="B495" s="11"/>
      <c r="C495" s="12"/>
      <c r="D495" s="12"/>
      <c r="E495" s="12"/>
      <c r="F495" s="12"/>
      <c r="G495" s="12"/>
      <c r="H495" s="13"/>
      <c r="I495" s="13"/>
      <c r="J495" s="14">
        <f t="shared" si="40"/>
        <v>0</v>
      </c>
      <c r="K495" s="2" t="str">
        <f t="shared" si="36"/>
        <v>ng</v>
      </c>
      <c r="L495" s="2" t="str">
        <f t="shared" si="37"/>
        <v>ok</v>
      </c>
      <c r="M495" s="2" t="str">
        <f t="shared" si="38"/>
        <v>ng</v>
      </c>
      <c r="N495" s="2" t="str">
        <f t="shared" si="39"/>
        <v/>
      </c>
    </row>
    <row r="496" spans="1:14" x14ac:dyDescent="0.4">
      <c r="A496" s="1">
        <v>490</v>
      </c>
      <c r="B496" s="11"/>
      <c r="C496" s="12"/>
      <c r="D496" s="12"/>
      <c r="E496" s="12"/>
      <c r="F496" s="12"/>
      <c r="G496" s="12"/>
      <c r="H496" s="13"/>
      <c r="I496" s="13"/>
      <c r="J496" s="14">
        <f t="shared" si="40"/>
        <v>0</v>
      </c>
      <c r="K496" s="2" t="str">
        <f t="shared" si="36"/>
        <v>ng</v>
      </c>
      <c r="L496" s="2" t="str">
        <f t="shared" si="37"/>
        <v>ok</v>
      </c>
      <c r="M496" s="2" t="str">
        <f t="shared" si="38"/>
        <v>ng</v>
      </c>
      <c r="N496" s="2" t="str">
        <f t="shared" si="39"/>
        <v/>
      </c>
    </row>
    <row r="497" spans="1:14" x14ac:dyDescent="0.4">
      <c r="A497" s="1">
        <v>491</v>
      </c>
      <c r="B497" s="11"/>
      <c r="C497" s="12"/>
      <c r="D497" s="12"/>
      <c r="E497" s="12"/>
      <c r="F497" s="12"/>
      <c r="G497" s="12"/>
      <c r="H497" s="13"/>
      <c r="I497" s="13"/>
      <c r="J497" s="14">
        <f t="shared" si="40"/>
        <v>0</v>
      </c>
      <c r="K497" s="2" t="str">
        <f t="shared" si="36"/>
        <v>ng</v>
      </c>
      <c r="L497" s="2" t="str">
        <f t="shared" si="37"/>
        <v>ok</v>
      </c>
      <c r="M497" s="2" t="str">
        <f t="shared" si="38"/>
        <v>ng</v>
      </c>
      <c r="N497" s="2" t="str">
        <f t="shared" si="39"/>
        <v/>
      </c>
    </row>
    <row r="498" spans="1:14" x14ac:dyDescent="0.4">
      <c r="A498" s="1">
        <v>492</v>
      </c>
      <c r="B498" s="11"/>
      <c r="C498" s="12"/>
      <c r="D498" s="12"/>
      <c r="E498" s="12"/>
      <c r="F498" s="12"/>
      <c r="G498" s="12"/>
      <c r="H498" s="13"/>
      <c r="I498" s="13"/>
      <c r="J498" s="14">
        <f t="shared" si="40"/>
        <v>0</v>
      </c>
      <c r="K498" s="2" t="str">
        <f t="shared" si="36"/>
        <v>ng</v>
      </c>
      <c r="L498" s="2" t="str">
        <f t="shared" si="37"/>
        <v>ok</v>
      </c>
      <c r="M498" s="2" t="str">
        <f t="shared" si="38"/>
        <v>ng</v>
      </c>
      <c r="N498" s="2" t="str">
        <f t="shared" si="39"/>
        <v/>
      </c>
    </row>
    <row r="499" spans="1:14" x14ac:dyDescent="0.4">
      <c r="A499" s="1">
        <v>493</v>
      </c>
      <c r="B499" s="11"/>
      <c r="C499" s="12"/>
      <c r="D499" s="12"/>
      <c r="E499" s="12"/>
      <c r="F499" s="12"/>
      <c r="G499" s="12"/>
      <c r="H499" s="13"/>
      <c r="I499" s="13"/>
      <c r="J499" s="14">
        <f t="shared" si="40"/>
        <v>0</v>
      </c>
      <c r="K499" s="2" t="str">
        <f t="shared" si="36"/>
        <v>ng</v>
      </c>
      <c r="L499" s="2" t="str">
        <f t="shared" si="37"/>
        <v>ok</v>
      </c>
      <c r="M499" s="2" t="str">
        <f t="shared" si="38"/>
        <v>ng</v>
      </c>
      <c r="N499" s="2" t="str">
        <f t="shared" si="39"/>
        <v/>
      </c>
    </row>
    <row r="500" spans="1:14" x14ac:dyDescent="0.4">
      <c r="A500" s="1">
        <v>494</v>
      </c>
      <c r="B500" s="11"/>
      <c r="C500" s="12"/>
      <c r="D500" s="12"/>
      <c r="E500" s="12"/>
      <c r="F500" s="12"/>
      <c r="G500" s="12"/>
      <c r="H500" s="13"/>
      <c r="I500" s="13"/>
      <c r="J500" s="14">
        <f t="shared" si="40"/>
        <v>0</v>
      </c>
      <c r="K500" s="2" t="str">
        <f t="shared" si="36"/>
        <v>ng</v>
      </c>
      <c r="L500" s="2" t="str">
        <f t="shared" si="37"/>
        <v>ok</v>
      </c>
      <c r="M500" s="2" t="str">
        <f t="shared" si="38"/>
        <v>ng</v>
      </c>
      <c r="N500" s="2" t="str">
        <f t="shared" si="39"/>
        <v/>
      </c>
    </row>
    <row r="501" spans="1:14" x14ac:dyDescent="0.4">
      <c r="A501" s="1">
        <v>495</v>
      </c>
      <c r="B501" s="11"/>
      <c r="C501" s="12"/>
      <c r="D501" s="12"/>
      <c r="E501" s="12"/>
      <c r="F501" s="12"/>
      <c r="G501" s="12"/>
      <c r="H501" s="13"/>
      <c r="I501" s="13"/>
      <c r="J501" s="14">
        <f t="shared" si="40"/>
        <v>0</v>
      </c>
      <c r="K501" s="2" t="str">
        <f t="shared" si="36"/>
        <v>ng</v>
      </c>
      <c r="L501" s="2" t="str">
        <f t="shared" si="37"/>
        <v>ok</v>
      </c>
      <c r="M501" s="2" t="str">
        <f t="shared" si="38"/>
        <v>ng</v>
      </c>
      <c r="N501" s="2" t="str">
        <f t="shared" si="39"/>
        <v/>
      </c>
    </row>
    <row r="502" spans="1:14" x14ac:dyDescent="0.4">
      <c r="A502" s="1">
        <v>496</v>
      </c>
      <c r="B502" s="11"/>
      <c r="C502" s="12"/>
      <c r="D502" s="12"/>
      <c r="E502" s="12"/>
      <c r="F502" s="12"/>
      <c r="G502" s="12"/>
      <c r="H502" s="13"/>
      <c r="I502" s="13"/>
      <c r="J502" s="14">
        <f t="shared" si="40"/>
        <v>0</v>
      </c>
      <c r="K502" s="2" t="str">
        <f t="shared" si="36"/>
        <v>ng</v>
      </c>
      <c r="L502" s="2" t="str">
        <f t="shared" si="37"/>
        <v>ok</v>
      </c>
      <c r="M502" s="2" t="str">
        <f t="shared" si="38"/>
        <v>ng</v>
      </c>
      <c r="N502" s="2" t="str">
        <f t="shared" si="39"/>
        <v/>
      </c>
    </row>
    <row r="503" spans="1:14" x14ac:dyDescent="0.4">
      <c r="A503" s="1">
        <v>497</v>
      </c>
      <c r="B503" s="11"/>
      <c r="C503" s="12"/>
      <c r="D503" s="12"/>
      <c r="E503" s="12"/>
      <c r="F503" s="12"/>
      <c r="G503" s="12"/>
      <c r="H503" s="13"/>
      <c r="I503" s="13"/>
      <c r="J503" s="14">
        <f t="shared" si="40"/>
        <v>0</v>
      </c>
      <c r="K503" s="2" t="str">
        <f t="shared" si="36"/>
        <v>ng</v>
      </c>
      <c r="L503" s="2" t="str">
        <f t="shared" si="37"/>
        <v>ok</v>
      </c>
      <c r="M503" s="2" t="str">
        <f t="shared" si="38"/>
        <v>ng</v>
      </c>
      <c r="N503" s="2" t="str">
        <f t="shared" si="39"/>
        <v/>
      </c>
    </row>
    <row r="504" spans="1:14" x14ac:dyDescent="0.4">
      <c r="A504" s="1">
        <v>498</v>
      </c>
      <c r="B504" s="11"/>
      <c r="C504" s="12"/>
      <c r="D504" s="12"/>
      <c r="E504" s="12"/>
      <c r="F504" s="12"/>
      <c r="G504" s="12"/>
      <c r="H504" s="13"/>
      <c r="I504" s="13"/>
      <c r="J504" s="14">
        <f t="shared" si="40"/>
        <v>0</v>
      </c>
      <c r="K504" s="2" t="str">
        <f t="shared" si="36"/>
        <v>ng</v>
      </c>
      <c r="L504" s="2" t="str">
        <f t="shared" si="37"/>
        <v>ok</v>
      </c>
      <c r="M504" s="2" t="str">
        <f t="shared" si="38"/>
        <v>ng</v>
      </c>
      <c r="N504" s="2" t="str">
        <f t="shared" si="39"/>
        <v/>
      </c>
    </row>
    <row r="505" spans="1:14" x14ac:dyDescent="0.4">
      <c r="A505" s="1">
        <v>499</v>
      </c>
      <c r="B505" s="11"/>
      <c r="C505" s="12"/>
      <c r="D505" s="12"/>
      <c r="E505" s="12"/>
      <c r="F505" s="12"/>
      <c r="G505" s="12"/>
      <c r="H505" s="13"/>
      <c r="I505" s="13"/>
      <c r="J505" s="14">
        <f t="shared" si="40"/>
        <v>0</v>
      </c>
      <c r="K505" s="2" t="str">
        <f t="shared" si="36"/>
        <v>ng</v>
      </c>
      <c r="L505" s="2" t="str">
        <f t="shared" si="37"/>
        <v>ok</v>
      </c>
      <c r="M505" s="2" t="str">
        <f t="shared" si="38"/>
        <v>ng</v>
      </c>
      <c r="N505" s="2" t="str">
        <f t="shared" si="39"/>
        <v/>
      </c>
    </row>
    <row r="506" spans="1:14" x14ac:dyDescent="0.4">
      <c r="A506" s="1">
        <v>500</v>
      </c>
      <c r="B506" s="11"/>
      <c r="C506" s="12"/>
      <c r="D506" s="12"/>
      <c r="E506" s="12"/>
      <c r="F506" s="12"/>
      <c r="G506" s="12"/>
      <c r="H506" s="13"/>
      <c r="I506" s="13"/>
      <c r="J506" s="14">
        <f t="shared" si="40"/>
        <v>0</v>
      </c>
      <c r="K506" s="2" t="str">
        <f t="shared" si="36"/>
        <v>ng</v>
      </c>
      <c r="L506" s="2" t="str">
        <f t="shared" si="37"/>
        <v>ok</v>
      </c>
      <c r="M506" s="2" t="str">
        <f t="shared" si="38"/>
        <v>ng</v>
      </c>
      <c r="N506" s="2" t="str">
        <f t="shared" si="39"/>
        <v/>
      </c>
    </row>
    <row r="507" spans="1:14" x14ac:dyDescent="0.4">
      <c r="A507" s="1">
        <v>501</v>
      </c>
      <c r="B507" s="11"/>
      <c r="C507" s="12"/>
      <c r="D507" s="12"/>
      <c r="E507" s="12"/>
      <c r="F507" s="12"/>
      <c r="G507" s="12"/>
      <c r="H507" s="13"/>
      <c r="I507" s="13"/>
      <c r="J507" s="14">
        <f t="shared" si="40"/>
        <v>0</v>
      </c>
      <c r="K507" s="2" t="str">
        <f t="shared" si="36"/>
        <v>ng</v>
      </c>
      <c r="L507" s="2" t="str">
        <f t="shared" si="37"/>
        <v>ok</v>
      </c>
      <c r="M507" s="2" t="str">
        <f t="shared" si="38"/>
        <v>ng</v>
      </c>
      <c r="N507" s="2" t="str">
        <f t="shared" si="39"/>
        <v/>
      </c>
    </row>
    <row r="508" spans="1:14" x14ac:dyDescent="0.4">
      <c r="A508" s="1">
        <v>502</v>
      </c>
      <c r="B508" s="11"/>
      <c r="C508" s="12"/>
      <c r="D508" s="12"/>
      <c r="E508" s="12"/>
      <c r="F508" s="12"/>
      <c r="G508" s="12"/>
      <c r="H508" s="13"/>
      <c r="I508" s="13"/>
      <c r="J508" s="14">
        <f t="shared" si="40"/>
        <v>0</v>
      </c>
      <c r="K508" s="2" t="str">
        <f t="shared" si="36"/>
        <v>ng</v>
      </c>
      <c r="L508" s="2" t="str">
        <f t="shared" si="37"/>
        <v>ok</v>
      </c>
      <c r="M508" s="2" t="str">
        <f t="shared" si="38"/>
        <v>ng</v>
      </c>
      <c r="N508" s="2" t="str">
        <f t="shared" si="39"/>
        <v/>
      </c>
    </row>
    <row r="509" spans="1:14" x14ac:dyDescent="0.4">
      <c r="A509" s="1">
        <v>503</v>
      </c>
      <c r="B509" s="11"/>
      <c r="C509" s="12"/>
      <c r="D509" s="12"/>
      <c r="E509" s="12"/>
      <c r="F509" s="12"/>
      <c r="G509" s="12"/>
      <c r="H509" s="13"/>
      <c r="I509" s="13"/>
      <c r="J509" s="14">
        <f t="shared" si="40"/>
        <v>0</v>
      </c>
      <c r="K509" s="2" t="str">
        <f t="shared" si="36"/>
        <v>ng</v>
      </c>
      <c r="L509" s="2" t="str">
        <f t="shared" si="37"/>
        <v>ok</v>
      </c>
      <c r="M509" s="2" t="str">
        <f t="shared" si="38"/>
        <v>ng</v>
      </c>
      <c r="N509" s="2" t="str">
        <f t="shared" si="39"/>
        <v/>
      </c>
    </row>
    <row r="510" spans="1:14" x14ac:dyDescent="0.4">
      <c r="A510" s="1">
        <v>504</v>
      </c>
      <c r="B510" s="11"/>
      <c r="C510" s="12"/>
      <c r="D510" s="12"/>
      <c r="E510" s="12"/>
      <c r="F510" s="12"/>
      <c r="G510" s="12"/>
      <c r="H510" s="13"/>
      <c r="I510" s="13"/>
      <c r="J510" s="14">
        <f t="shared" si="40"/>
        <v>0</v>
      </c>
      <c r="K510" s="2" t="str">
        <f t="shared" si="36"/>
        <v>ng</v>
      </c>
      <c r="L510" s="2" t="str">
        <f t="shared" si="37"/>
        <v>ok</v>
      </c>
      <c r="M510" s="2" t="str">
        <f t="shared" si="38"/>
        <v>ng</v>
      </c>
      <c r="N510" s="2" t="str">
        <f t="shared" si="39"/>
        <v/>
      </c>
    </row>
    <row r="511" spans="1:14" x14ac:dyDescent="0.4">
      <c r="A511" s="1">
        <v>505</v>
      </c>
      <c r="B511" s="11"/>
      <c r="C511" s="12"/>
      <c r="D511" s="12"/>
      <c r="E511" s="12"/>
      <c r="F511" s="12"/>
      <c r="G511" s="12"/>
      <c r="H511" s="13"/>
      <c r="I511" s="13"/>
      <c r="J511" s="14">
        <f t="shared" si="40"/>
        <v>0</v>
      </c>
      <c r="K511" s="2" t="str">
        <f t="shared" si="36"/>
        <v>ng</v>
      </c>
      <c r="L511" s="2" t="str">
        <f t="shared" si="37"/>
        <v>ok</v>
      </c>
      <c r="M511" s="2" t="str">
        <f t="shared" si="38"/>
        <v>ng</v>
      </c>
      <c r="N511" s="2" t="str">
        <f t="shared" si="39"/>
        <v/>
      </c>
    </row>
    <row r="512" spans="1:14" x14ac:dyDescent="0.4">
      <c r="A512" s="1">
        <v>506</v>
      </c>
      <c r="B512" s="11"/>
      <c r="C512" s="12"/>
      <c r="D512" s="12"/>
      <c r="E512" s="12"/>
      <c r="F512" s="12"/>
      <c r="G512" s="12"/>
      <c r="H512" s="13"/>
      <c r="I512" s="13"/>
      <c r="J512" s="14">
        <f t="shared" si="40"/>
        <v>0</v>
      </c>
      <c r="K512" s="2" t="str">
        <f t="shared" si="36"/>
        <v>ng</v>
      </c>
      <c r="L512" s="2" t="str">
        <f t="shared" si="37"/>
        <v>ok</v>
      </c>
      <c r="M512" s="2" t="str">
        <f t="shared" si="38"/>
        <v>ng</v>
      </c>
      <c r="N512" s="2" t="str">
        <f t="shared" si="39"/>
        <v/>
      </c>
    </row>
    <row r="513" spans="1:14" x14ac:dyDescent="0.4">
      <c r="A513" s="1">
        <v>507</v>
      </c>
      <c r="B513" s="11"/>
      <c r="C513" s="12"/>
      <c r="D513" s="12"/>
      <c r="E513" s="12"/>
      <c r="F513" s="12"/>
      <c r="G513" s="12"/>
      <c r="H513" s="13"/>
      <c r="I513" s="13"/>
      <c r="J513" s="14">
        <f t="shared" si="40"/>
        <v>0</v>
      </c>
      <c r="K513" s="2" t="str">
        <f t="shared" si="36"/>
        <v>ng</v>
      </c>
      <c r="L513" s="2" t="str">
        <f t="shared" si="37"/>
        <v>ok</v>
      </c>
      <c r="M513" s="2" t="str">
        <f t="shared" si="38"/>
        <v>ng</v>
      </c>
      <c r="N513" s="2" t="str">
        <f t="shared" si="39"/>
        <v/>
      </c>
    </row>
    <row r="514" spans="1:14" x14ac:dyDescent="0.4">
      <c r="A514" s="1">
        <v>508</v>
      </c>
      <c r="B514" s="11"/>
      <c r="C514" s="12"/>
      <c r="D514" s="12"/>
      <c r="E514" s="12"/>
      <c r="F514" s="12"/>
      <c r="G514" s="12"/>
      <c r="H514" s="13"/>
      <c r="I514" s="13"/>
      <c r="J514" s="14">
        <f t="shared" si="40"/>
        <v>0</v>
      </c>
      <c r="K514" s="2" t="str">
        <f t="shared" si="36"/>
        <v>ng</v>
      </c>
      <c r="L514" s="2" t="str">
        <f t="shared" si="37"/>
        <v>ok</v>
      </c>
      <c r="M514" s="2" t="str">
        <f t="shared" si="38"/>
        <v>ng</v>
      </c>
      <c r="N514" s="2" t="str">
        <f t="shared" si="39"/>
        <v/>
      </c>
    </row>
    <row r="515" spans="1:14" x14ac:dyDescent="0.4">
      <c r="A515" s="1">
        <v>509</v>
      </c>
      <c r="B515" s="11"/>
      <c r="C515" s="12"/>
      <c r="D515" s="12"/>
      <c r="E515" s="12"/>
      <c r="F515" s="12"/>
      <c r="G515" s="12"/>
      <c r="H515" s="13"/>
      <c r="I515" s="13"/>
      <c r="J515" s="14">
        <f t="shared" si="40"/>
        <v>0</v>
      </c>
      <c r="K515" s="2" t="str">
        <f t="shared" si="36"/>
        <v>ng</v>
      </c>
      <c r="L515" s="2" t="str">
        <f t="shared" si="37"/>
        <v>ok</v>
      </c>
      <c r="M515" s="2" t="str">
        <f t="shared" si="38"/>
        <v>ng</v>
      </c>
      <c r="N515" s="2" t="str">
        <f t="shared" si="39"/>
        <v/>
      </c>
    </row>
    <row r="516" spans="1:14" x14ac:dyDescent="0.4">
      <c r="A516" s="1">
        <v>510</v>
      </c>
      <c r="B516" s="11"/>
      <c r="C516" s="12"/>
      <c r="D516" s="12"/>
      <c r="E516" s="12"/>
      <c r="F516" s="12"/>
      <c r="G516" s="12"/>
      <c r="H516" s="13"/>
      <c r="I516" s="13"/>
      <c r="J516" s="14">
        <f t="shared" si="40"/>
        <v>0</v>
      </c>
      <c r="K516" s="2" t="str">
        <f t="shared" si="36"/>
        <v>ng</v>
      </c>
      <c r="L516" s="2" t="str">
        <f t="shared" si="37"/>
        <v>ok</v>
      </c>
      <c r="M516" s="2" t="str">
        <f t="shared" si="38"/>
        <v>ng</v>
      </c>
      <c r="N516" s="2" t="str">
        <f t="shared" si="39"/>
        <v/>
      </c>
    </row>
    <row r="517" spans="1:14" x14ac:dyDescent="0.4">
      <c r="A517" s="1">
        <v>511</v>
      </c>
      <c r="B517" s="11"/>
      <c r="C517" s="12"/>
      <c r="D517" s="12"/>
      <c r="E517" s="12"/>
      <c r="F517" s="12"/>
      <c r="G517" s="12"/>
      <c r="H517" s="13"/>
      <c r="I517" s="13"/>
      <c r="J517" s="14">
        <f t="shared" si="40"/>
        <v>0</v>
      </c>
      <c r="K517" s="2" t="str">
        <f t="shared" si="36"/>
        <v>ng</v>
      </c>
      <c r="L517" s="2" t="str">
        <f t="shared" si="37"/>
        <v>ok</v>
      </c>
      <c r="M517" s="2" t="str">
        <f t="shared" si="38"/>
        <v>ng</v>
      </c>
      <c r="N517" s="2" t="str">
        <f t="shared" si="39"/>
        <v/>
      </c>
    </row>
    <row r="518" spans="1:14" x14ac:dyDescent="0.4">
      <c r="A518" s="1">
        <v>512</v>
      </c>
      <c r="B518" s="11"/>
      <c r="C518" s="12"/>
      <c r="D518" s="12"/>
      <c r="E518" s="12"/>
      <c r="F518" s="12"/>
      <c r="G518" s="12"/>
      <c r="H518" s="13"/>
      <c r="I518" s="13"/>
      <c r="J518" s="14">
        <f t="shared" si="40"/>
        <v>0</v>
      </c>
      <c r="K518" s="2" t="str">
        <f t="shared" si="36"/>
        <v>ng</v>
      </c>
      <c r="L518" s="2" t="str">
        <f t="shared" si="37"/>
        <v>ok</v>
      </c>
      <c r="M518" s="2" t="str">
        <f t="shared" si="38"/>
        <v>ng</v>
      </c>
      <c r="N518" s="2" t="str">
        <f t="shared" si="39"/>
        <v/>
      </c>
    </row>
    <row r="519" spans="1:14" x14ac:dyDescent="0.4">
      <c r="A519" s="1">
        <v>513</v>
      </c>
      <c r="B519" s="11"/>
      <c r="C519" s="12"/>
      <c r="D519" s="12"/>
      <c r="E519" s="12"/>
      <c r="F519" s="12"/>
      <c r="G519" s="12"/>
      <c r="H519" s="13"/>
      <c r="I519" s="13"/>
      <c r="J519" s="14">
        <f t="shared" si="40"/>
        <v>0</v>
      </c>
      <c r="K519" s="2" t="str">
        <f t="shared" si="36"/>
        <v>ng</v>
      </c>
      <c r="L519" s="2" t="str">
        <f t="shared" si="37"/>
        <v>ok</v>
      </c>
      <c r="M519" s="2" t="str">
        <f t="shared" si="38"/>
        <v>ng</v>
      </c>
      <c r="N519" s="2" t="str">
        <f t="shared" si="39"/>
        <v/>
      </c>
    </row>
    <row r="520" spans="1:14" x14ac:dyDescent="0.4">
      <c r="A520" s="1">
        <v>514</v>
      </c>
      <c r="B520" s="11"/>
      <c r="C520" s="12"/>
      <c r="D520" s="12"/>
      <c r="E520" s="12"/>
      <c r="F520" s="12"/>
      <c r="G520" s="12"/>
      <c r="H520" s="13"/>
      <c r="I520" s="13"/>
      <c r="J520" s="14">
        <f t="shared" si="40"/>
        <v>0</v>
      </c>
      <c r="K520" s="2" t="str">
        <f t="shared" ref="K520:K583" si="41">IF(B520="","ng","ok")</f>
        <v>ng</v>
      </c>
      <c r="L520" s="2" t="str">
        <f t="shared" ref="L520:L583" si="42">IF(AND(H520&gt;0,I520&gt;0),"ng","ok")</f>
        <v>ok</v>
      </c>
      <c r="M520" s="2" t="str">
        <f t="shared" ref="M520:M583" si="43">IF(AND(K520="ok",L520="ok"),"ok","ng")</f>
        <v>ng</v>
      </c>
      <c r="N520" s="2" t="str">
        <f t="shared" ref="N520:N583" si="44">IF(H520&gt;0,1,IF(I520&gt;0,-1,""))</f>
        <v/>
      </c>
    </row>
    <row r="521" spans="1:14" x14ac:dyDescent="0.4">
      <c r="A521" s="1">
        <v>515</v>
      </c>
      <c r="B521" s="11"/>
      <c r="C521" s="12"/>
      <c r="D521" s="12"/>
      <c r="E521" s="12"/>
      <c r="F521" s="12"/>
      <c r="G521" s="12"/>
      <c r="H521" s="13"/>
      <c r="I521" s="13"/>
      <c r="J521" s="14">
        <f t="shared" si="40"/>
        <v>0</v>
      </c>
      <c r="K521" s="2" t="str">
        <f t="shared" si="41"/>
        <v>ng</v>
      </c>
      <c r="L521" s="2" t="str">
        <f t="shared" si="42"/>
        <v>ok</v>
      </c>
      <c r="M521" s="2" t="str">
        <f t="shared" si="43"/>
        <v>ng</v>
      </c>
      <c r="N521" s="2" t="str">
        <f t="shared" si="44"/>
        <v/>
      </c>
    </row>
    <row r="522" spans="1:14" x14ac:dyDescent="0.4">
      <c r="A522" s="1">
        <v>516</v>
      </c>
      <c r="B522" s="11"/>
      <c r="C522" s="12"/>
      <c r="D522" s="12"/>
      <c r="E522" s="12"/>
      <c r="F522" s="12"/>
      <c r="G522" s="12"/>
      <c r="H522" s="13"/>
      <c r="I522" s="13"/>
      <c r="J522" s="14">
        <f t="shared" si="40"/>
        <v>0</v>
      </c>
      <c r="K522" s="2" t="str">
        <f t="shared" si="41"/>
        <v>ng</v>
      </c>
      <c r="L522" s="2" t="str">
        <f t="shared" si="42"/>
        <v>ok</v>
      </c>
      <c r="M522" s="2" t="str">
        <f t="shared" si="43"/>
        <v>ng</v>
      </c>
      <c r="N522" s="2" t="str">
        <f t="shared" si="44"/>
        <v/>
      </c>
    </row>
    <row r="523" spans="1:14" x14ac:dyDescent="0.4">
      <c r="A523" s="1">
        <v>517</v>
      </c>
      <c r="B523" s="11"/>
      <c r="C523" s="12"/>
      <c r="D523" s="12"/>
      <c r="E523" s="12"/>
      <c r="F523" s="12"/>
      <c r="G523" s="12"/>
      <c r="H523" s="13"/>
      <c r="I523" s="13"/>
      <c r="J523" s="14">
        <f t="shared" ref="J523:J586" si="45">J522+H523-I523</f>
        <v>0</v>
      </c>
      <c r="K523" s="2" t="str">
        <f t="shared" si="41"/>
        <v>ng</v>
      </c>
      <c r="L523" s="2" t="str">
        <f t="shared" si="42"/>
        <v>ok</v>
      </c>
      <c r="M523" s="2" t="str">
        <f t="shared" si="43"/>
        <v>ng</v>
      </c>
      <c r="N523" s="2" t="str">
        <f t="shared" si="44"/>
        <v/>
      </c>
    </row>
    <row r="524" spans="1:14" x14ac:dyDescent="0.4">
      <c r="A524" s="1">
        <v>518</v>
      </c>
      <c r="B524" s="11"/>
      <c r="C524" s="12"/>
      <c r="D524" s="12"/>
      <c r="E524" s="12"/>
      <c r="F524" s="12"/>
      <c r="G524" s="12"/>
      <c r="H524" s="13"/>
      <c r="I524" s="13"/>
      <c r="J524" s="14">
        <f t="shared" si="45"/>
        <v>0</v>
      </c>
      <c r="K524" s="2" t="str">
        <f t="shared" si="41"/>
        <v>ng</v>
      </c>
      <c r="L524" s="2" t="str">
        <f t="shared" si="42"/>
        <v>ok</v>
      </c>
      <c r="M524" s="2" t="str">
        <f t="shared" si="43"/>
        <v>ng</v>
      </c>
      <c r="N524" s="2" t="str">
        <f t="shared" si="44"/>
        <v/>
      </c>
    </row>
    <row r="525" spans="1:14" x14ac:dyDescent="0.4">
      <c r="A525" s="1">
        <v>519</v>
      </c>
      <c r="B525" s="11"/>
      <c r="C525" s="12"/>
      <c r="D525" s="12"/>
      <c r="E525" s="12"/>
      <c r="F525" s="12"/>
      <c r="G525" s="12"/>
      <c r="H525" s="13"/>
      <c r="I525" s="13"/>
      <c r="J525" s="14">
        <f t="shared" si="45"/>
        <v>0</v>
      </c>
      <c r="K525" s="2" t="str">
        <f t="shared" si="41"/>
        <v>ng</v>
      </c>
      <c r="L525" s="2" t="str">
        <f t="shared" si="42"/>
        <v>ok</v>
      </c>
      <c r="M525" s="2" t="str">
        <f t="shared" si="43"/>
        <v>ng</v>
      </c>
      <c r="N525" s="2" t="str">
        <f t="shared" si="44"/>
        <v/>
      </c>
    </row>
    <row r="526" spans="1:14" x14ac:dyDescent="0.4">
      <c r="A526" s="1">
        <v>520</v>
      </c>
      <c r="B526" s="11"/>
      <c r="C526" s="12"/>
      <c r="D526" s="12"/>
      <c r="E526" s="12"/>
      <c r="F526" s="12"/>
      <c r="G526" s="12"/>
      <c r="H526" s="13"/>
      <c r="I526" s="13"/>
      <c r="J526" s="14">
        <f t="shared" si="45"/>
        <v>0</v>
      </c>
      <c r="K526" s="2" t="str">
        <f t="shared" si="41"/>
        <v>ng</v>
      </c>
      <c r="L526" s="2" t="str">
        <f t="shared" si="42"/>
        <v>ok</v>
      </c>
      <c r="M526" s="2" t="str">
        <f t="shared" si="43"/>
        <v>ng</v>
      </c>
      <c r="N526" s="2" t="str">
        <f t="shared" si="44"/>
        <v/>
      </c>
    </row>
    <row r="527" spans="1:14" x14ac:dyDescent="0.4">
      <c r="A527" s="1">
        <v>521</v>
      </c>
      <c r="B527" s="11"/>
      <c r="C527" s="12"/>
      <c r="D527" s="12"/>
      <c r="E527" s="12"/>
      <c r="F527" s="12"/>
      <c r="G527" s="12"/>
      <c r="H527" s="13"/>
      <c r="I527" s="13"/>
      <c r="J527" s="14">
        <f t="shared" si="45"/>
        <v>0</v>
      </c>
      <c r="K527" s="2" t="str">
        <f t="shared" si="41"/>
        <v>ng</v>
      </c>
      <c r="L527" s="2" t="str">
        <f t="shared" si="42"/>
        <v>ok</v>
      </c>
      <c r="M527" s="2" t="str">
        <f t="shared" si="43"/>
        <v>ng</v>
      </c>
      <c r="N527" s="2" t="str">
        <f t="shared" si="44"/>
        <v/>
      </c>
    </row>
    <row r="528" spans="1:14" x14ac:dyDescent="0.4">
      <c r="A528" s="1">
        <v>522</v>
      </c>
      <c r="B528" s="11"/>
      <c r="C528" s="12"/>
      <c r="D528" s="12"/>
      <c r="E528" s="12"/>
      <c r="F528" s="12"/>
      <c r="G528" s="12"/>
      <c r="H528" s="13"/>
      <c r="I528" s="13"/>
      <c r="J528" s="14">
        <f t="shared" si="45"/>
        <v>0</v>
      </c>
      <c r="K528" s="2" t="str">
        <f t="shared" si="41"/>
        <v>ng</v>
      </c>
      <c r="L528" s="2" t="str">
        <f t="shared" si="42"/>
        <v>ok</v>
      </c>
      <c r="M528" s="2" t="str">
        <f t="shared" si="43"/>
        <v>ng</v>
      </c>
      <c r="N528" s="2" t="str">
        <f t="shared" si="44"/>
        <v/>
      </c>
    </row>
    <row r="529" spans="1:14" x14ac:dyDescent="0.4">
      <c r="A529" s="1">
        <v>523</v>
      </c>
      <c r="B529" s="11"/>
      <c r="C529" s="12"/>
      <c r="D529" s="12"/>
      <c r="E529" s="12"/>
      <c r="F529" s="12"/>
      <c r="G529" s="12"/>
      <c r="H529" s="13"/>
      <c r="I529" s="13"/>
      <c r="J529" s="14">
        <f t="shared" si="45"/>
        <v>0</v>
      </c>
      <c r="K529" s="2" t="str">
        <f t="shared" si="41"/>
        <v>ng</v>
      </c>
      <c r="L529" s="2" t="str">
        <f t="shared" si="42"/>
        <v>ok</v>
      </c>
      <c r="M529" s="2" t="str">
        <f t="shared" si="43"/>
        <v>ng</v>
      </c>
      <c r="N529" s="2" t="str">
        <f t="shared" si="44"/>
        <v/>
      </c>
    </row>
    <row r="530" spans="1:14" x14ac:dyDescent="0.4">
      <c r="A530" s="1">
        <v>524</v>
      </c>
      <c r="B530" s="11"/>
      <c r="C530" s="12"/>
      <c r="D530" s="12"/>
      <c r="E530" s="12"/>
      <c r="F530" s="12"/>
      <c r="G530" s="12"/>
      <c r="H530" s="13"/>
      <c r="I530" s="13"/>
      <c r="J530" s="14">
        <f t="shared" si="45"/>
        <v>0</v>
      </c>
      <c r="K530" s="2" t="str">
        <f t="shared" si="41"/>
        <v>ng</v>
      </c>
      <c r="L530" s="2" t="str">
        <f t="shared" si="42"/>
        <v>ok</v>
      </c>
      <c r="M530" s="2" t="str">
        <f t="shared" si="43"/>
        <v>ng</v>
      </c>
      <c r="N530" s="2" t="str">
        <f t="shared" si="44"/>
        <v/>
      </c>
    </row>
    <row r="531" spans="1:14" x14ac:dyDescent="0.4">
      <c r="A531" s="1">
        <v>525</v>
      </c>
      <c r="B531" s="11"/>
      <c r="C531" s="12"/>
      <c r="D531" s="12"/>
      <c r="E531" s="12"/>
      <c r="F531" s="12"/>
      <c r="G531" s="12"/>
      <c r="H531" s="13"/>
      <c r="I531" s="13"/>
      <c r="J531" s="14">
        <f t="shared" si="45"/>
        <v>0</v>
      </c>
      <c r="K531" s="2" t="str">
        <f t="shared" si="41"/>
        <v>ng</v>
      </c>
      <c r="L531" s="2" t="str">
        <f t="shared" si="42"/>
        <v>ok</v>
      </c>
      <c r="M531" s="2" t="str">
        <f t="shared" si="43"/>
        <v>ng</v>
      </c>
      <c r="N531" s="2" t="str">
        <f t="shared" si="44"/>
        <v/>
      </c>
    </row>
    <row r="532" spans="1:14" x14ac:dyDescent="0.4">
      <c r="A532" s="1">
        <v>526</v>
      </c>
      <c r="B532" s="11"/>
      <c r="C532" s="12"/>
      <c r="D532" s="12"/>
      <c r="E532" s="12"/>
      <c r="F532" s="12"/>
      <c r="G532" s="12"/>
      <c r="H532" s="13"/>
      <c r="I532" s="13"/>
      <c r="J532" s="14">
        <f t="shared" si="45"/>
        <v>0</v>
      </c>
      <c r="K532" s="2" t="str">
        <f t="shared" si="41"/>
        <v>ng</v>
      </c>
      <c r="L532" s="2" t="str">
        <f t="shared" si="42"/>
        <v>ok</v>
      </c>
      <c r="M532" s="2" t="str">
        <f t="shared" si="43"/>
        <v>ng</v>
      </c>
      <c r="N532" s="2" t="str">
        <f t="shared" si="44"/>
        <v/>
      </c>
    </row>
    <row r="533" spans="1:14" x14ac:dyDescent="0.4">
      <c r="A533" s="1">
        <v>527</v>
      </c>
      <c r="B533" s="11"/>
      <c r="C533" s="12"/>
      <c r="D533" s="12"/>
      <c r="E533" s="12"/>
      <c r="F533" s="12"/>
      <c r="G533" s="12"/>
      <c r="H533" s="13"/>
      <c r="I533" s="13"/>
      <c r="J533" s="14">
        <f t="shared" si="45"/>
        <v>0</v>
      </c>
      <c r="K533" s="2" t="str">
        <f t="shared" si="41"/>
        <v>ng</v>
      </c>
      <c r="L533" s="2" t="str">
        <f t="shared" si="42"/>
        <v>ok</v>
      </c>
      <c r="M533" s="2" t="str">
        <f t="shared" si="43"/>
        <v>ng</v>
      </c>
      <c r="N533" s="2" t="str">
        <f t="shared" si="44"/>
        <v/>
      </c>
    </row>
    <row r="534" spans="1:14" x14ac:dyDescent="0.4">
      <c r="A534" s="1">
        <v>528</v>
      </c>
      <c r="B534" s="11"/>
      <c r="C534" s="12"/>
      <c r="D534" s="12"/>
      <c r="E534" s="12"/>
      <c r="F534" s="12"/>
      <c r="G534" s="12"/>
      <c r="H534" s="13"/>
      <c r="I534" s="13"/>
      <c r="J534" s="14">
        <f t="shared" si="45"/>
        <v>0</v>
      </c>
      <c r="K534" s="2" t="str">
        <f t="shared" si="41"/>
        <v>ng</v>
      </c>
      <c r="L534" s="2" t="str">
        <f t="shared" si="42"/>
        <v>ok</v>
      </c>
      <c r="M534" s="2" t="str">
        <f t="shared" si="43"/>
        <v>ng</v>
      </c>
      <c r="N534" s="2" t="str">
        <f t="shared" si="44"/>
        <v/>
      </c>
    </row>
    <row r="535" spans="1:14" x14ac:dyDescent="0.4">
      <c r="A535" s="1">
        <v>529</v>
      </c>
      <c r="B535" s="11"/>
      <c r="C535" s="12"/>
      <c r="D535" s="12"/>
      <c r="E535" s="12"/>
      <c r="F535" s="12"/>
      <c r="G535" s="12"/>
      <c r="H535" s="13"/>
      <c r="I535" s="13"/>
      <c r="J535" s="14">
        <f t="shared" si="45"/>
        <v>0</v>
      </c>
      <c r="K535" s="2" t="str">
        <f t="shared" si="41"/>
        <v>ng</v>
      </c>
      <c r="L535" s="2" t="str">
        <f t="shared" si="42"/>
        <v>ok</v>
      </c>
      <c r="M535" s="2" t="str">
        <f t="shared" si="43"/>
        <v>ng</v>
      </c>
      <c r="N535" s="2" t="str">
        <f t="shared" si="44"/>
        <v/>
      </c>
    </row>
    <row r="536" spans="1:14" x14ac:dyDescent="0.4">
      <c r="A536" s="1">
        <v>530</v>
      </c>
      <c r="B536" s="11"/>
      <c r="C536" s="12"/>
      <c r="D536" s="12"/>
      <c r="E536" s="12"/>
      <c r="F536" s="12"/>
      <c r="G536" s="12"/>
      <c r="H536" s="13"/>
      <c r="I536" s="13"/>
      <c r="J536" s="14">
        <f t="shared" si="45"/>
        <v>0</v>
      </c>
      <c r="K536" s="2" t="str">
        <f t="shared" si="41"/>
        <v>ng</v>
      </c>
      <c r="L536" s="2" t="str">
        <f t="shared" si="42"/>
        <v>ok</v>
      </c>
      <c r="M536" s="2" t="str">
        <f t="shared" si="43"/>
        <v>ng</v>
      </c>
      <c r="N536" s="2" t="str">
        <f t="shared" si="44"/>
        <v/>
      </c>
    </row>
    <row r="537" spans="1:14" x14ac:dyDescent="0.4">
      <c r="A537" s="1">
        <v>531</v>
      </c>
      <c r="B537" s="11"/>
      <c r="C537" s="12"/>
      <c r="D537" s="12"/>
      <c r="E537" s="12"/>
      <c r="F537" s="12"/>
      <c r="G537" s="12"/>
      <c r="H537" s="13"/>
      <c r="I537" s="13"/>
      <c r="J537" s="14">
        <f t="shared" si="45"/>
        <v>0</v>
      </c>
      <c r="K537" s="2" t="str">
        <f t="shared" si="41"/>
        <v>ng</v>
      </c>
      <c r="L537" s="2" t="str">
        <f t="shared" si="42"/>
        <v>ok</v>
      </c>
      <c r="M537" s="2" t="str">
        <f t="shared" si="43"/>
        <v>ng</v>
      </c>
      <c r="N537" s="2" t="str">
        <f t="shared" si="44"/>
        <v/>
      </c>
    </row>
    <row r="538" spans="1:14" x14ac:dyDescent="0.4">
      <c r="A538" s="1">
        <v>532</v>
      </c>
      <c r="B538" s="11"/>
      <c r="C538" s="12"/>
      <c r="D538" s="12"/>
      <c r="E538" s="12"/>
      <c r="F538" s="12"/>
      <c r="G538" s="12"/>
      <c r="H538" s="13"/>
      <c r="I538" s="13"/>
      <c r="J538" s="14">
        <f t="shared" si="45"/>
        <v>0</v>
      </c>
      <c r="K538" s="2" t="str">
        <f t="shared" si="41"/>
        <v>ng</v>
      </c>
      <c r="L538" s="2" t="str">
        <f t="shared" si="42"/>
        <v>ok</v>
      </c>
      <c r="M538" s="2" t="str">
        <f t="shared" si="43"/>
        <v>ng</v>
      </c>
      <c r="N538" s="2" t="str">
        <f t="shared" si="44"/>
        <v/>
      </c>
    </row>
    <row r="539" spans="1:14" x14ac:dyDescent="0.4">
      <c r="A539" s="1">
        <v>533</v>
      </c>
      <c r="B539" s="11"/>
      <c r="C539" s="12"/>
      <c r="D539" s="12"/>
      <c r="E539" s="12"/>
      <c r="F539" s="12"/>
      <c r="G539" s="12"/>
      <c r="H539" s="13"/>
      <c r="I539" s="13"/>
      <c r="J539" s="14">
        <f t="shared" si="45"/>
        <v>0</v>
      </c>
      <c r="K539" s="2" t="str">
        <f t="shared" si="41"/>
        <v>ng</v>
      </c>
      <c r="L539" s="2" t="str">
        <f t="shared" si="42"/>
        <v>ok</v>
      </c>
      <c r="M539" s="2" t="str">
        <f t="shared" si="43"/>
        <v>ng</v>
      </c>
      <c r="N539" s="2" t="str">
        <f t="shared" si="44"/>
        <v/>
      </c>
    </row>
    <row r="540" spans="1:14" x14ac:dyDescent="0.4">
      <c r="A540" s="1">
        <v>534</v>
      </c>
      <c r="B540" s="11"/>
      <c r="C540" s="12"/>
      <c r="D540" s="12"/>
      <c r="E540" s="12"/>
      <c r="F540" s="12"/>
      <c r="G540" s="12"/>
      <c r="H540" s="13"/>
      <c r="I540" s="13"/>
      <c r="J540" s="14">
        <f t="shared" si="45"/>
        <v>0</v>
      </c>
      <c r="K540" s="2" t="str">
        <f t="shared" si="41"/>
        <v>ng</v>
      </c>
      <c r="L540" s="2" t="str">
        <f t="shared" si="42"/>
        <v>ok</v>
      </c>
      <c r="M540" s="2" t="str">
        <f t="shared" si="43"/>
        <v>ng</v>
      </c>
      <c r="N540" s="2" t="str">
        <f t="shared" si="44"/>
        <v/>
      </c>
    </row>
    <row r="541" spans="1:14" x14ac:dyDescent="0.4">
      <c r="A541" s="1">
        <v>535</v>
      </c>
      <c r="B541" s="11"/>
      <c r="C541" s="12"/>
      <c r="D541" s="12"/>
      <c r="E541" s="12"/>
      <c r="F541" s="12"/>
      <c r="G541" s="12"/>
      <c r="H541" s="13"/>
      <c r="I541" s="13"/>
      <c r="J541" s="14">
        <f t="shared" si="45"/>
        <v>0</v>
      </c>
      <c r="K541" s="2" t="str">
        <f t="shared" si="41"/>
        <v>ng</v>
      </c>
      <c r="L541" s="2" t="str">
        <f t="shared" si="42"/>
        <v>ok</v>
      </c>
      <c r="M541" s="2" t="str">
        <f t="shared" si="43"/>
        <v>ng</v>
      </c>
      <c r="N541" s="2" t="str">
        <f t="shared" si="44"/>
        <v/>
      </c>
    </row>
    <row r="542" spans="1:14" x14ac:dyDescent="0.4">
      <c r="A542" s="1">
        <v>536</v>
      </c>
      <c r="B542" s="11"/>
      <c r="C542" s="12"/>
      <c r="D542" s="12"/>
      <c r="E542" s="12"/>
      <c r="F542" s="12"/>
      <c r="G542" s="12"/>
      <c r="H542" s="13"/>
      <c r="I542" s="13"/>
      <c r="J542" s="14">
        <f t="shared" si="45"/>
        <v>0</v>
      </c>
      <c r="K542" s="2" t="str">
        <f t="shared" si="41"/>
        <v>ng</v>
      </c>
      <c r="L542" s="2" t="str">
        <f t="shared" si="42"/>
        <v>ok</v>
      </c>
      <c r="M542" s="2" t="str">
        <f t="shared" si="43"/>
        <v>ng</v>
      </c>
      <c r="N542" s="2" t="str">
        <f t="shared" si="44"/>
        <v/>
      </c>
    </row>
    <row r="543" spans="1:14" x14ac:dyDescent="0.4">
      <c r="A543" s="1">
        <v>537</v>
      </c>
      <c r="B543" s="11"/>
      <c r="C543" s="12"/>
      <c r="D543" s="12"/>
      <c r="E543" s="12"/>
      <c r="F543" s="12"/>
      <c r="G543" s="12"/>
      <c r="H543" s="13"/>
      <c r="I543" s="13"/>
      <c r="J543" s="14">
        <f t="shared" si="45"/>
        <v>0</v>
      </c>
      <c r="K543" s="2" t="str">
        <f t="shared" si="41"/>
        <v>ng</v>
      </c>
      <c r="L543" s="2" t="str">
        <f t="shared" si="42"/>
        <v>ok</v>
      </c>
      <c r="M543" s="2" t="str">
        <f t="shared" si="43"/>
        <v>ng</v>
      </c>
      <c r="N543" s="2" t="str">
        <f t="shared" si="44"/>
        <v/>
      </c>
    </row>
    <row r="544" spans="1:14" x14ac:dyDescent="0.4">
      <c r="A544" s="1">
        <v>538</v>
      </c>
      <c r="B544" s="11"/>
      <c r="C544" s="12"/>
      <c r="D544" s="12"/>
      <c r="E544" s="12"/>
      <c r="F544" s="12"/>
      <c r="G544" s="12"/>
      <c r="H544" s="13"/>
      <c r="I544" s="13"/>
      <c r="J544" s="14">
        <f t="shared" si="45"/>
        <v>0</v>
      </c>
      <c r="K544" s="2" t="str">
        <f t="shared" si="41"/>
        <v>ng</v>
      </c>
      <c r="L544" s="2" t="str">
        <f t="shared" si="42"/>
        <v>ok</v>
      </c>
      <c r="M544" s="2" t="str">
        <f t="shared" si="43"/>
        <v>ng</v>
      </c>
      <c r="N544" s="2" t="str">
        <f t="shared" si="44"/>
        <v/>
      </c>
    </row>
    <row r="545" spans="1:14" x14ac:dyDescent="0.4">
      <c r="A545" s="1">
        <v>539</v>
      </c>
      <c r="B545" s="11"/>
      <c r="C545" s="12"/>
      <c r="D545" s="12"/>
      <c r="E545" s="12"/>
      <c r="F545" s="12"/>
      <c r="G545" s="12"/>
      <c r="H545" s="13"/>
      <c r="I545" s="13"/>
      <c r="J545" s="14">
        <f t="shared" si="45"/>
        <v>0</v>
      </c>
      <c r="K545" s="2" t="str">
        <f t="shared" si="41"/>
        <v>ng</v>
      </c>
      <c r="L545" s="2" t="str">
        <f t="shared" si="42"/>
        <v>ok</v>
      </c>
      <c r="M545" s="2" t="str">
        <f t="shared" si="43"/>
        <v>ng</v>
      </c>
      <c r="N545" s="2" t="str">
        <f t="shared" si="44"/>
        <v/>
      </c>
    </row>
    <row r="546" spans="1:14" x14ac:dyDescent="0.4">
      <c r="A546" s="1">
        <v>540</v>
      </c>
      <c r="B546" s="11"/>
      <c r="C546" s="12"/>
      <c r="D546" s="12"/>
      <c r="E546" s="12"/>
      <c r="F546" s="12"/>
      <c r="G546" s="12"/>
      <c r="H546" s="13"/>
      <c r="I546" s="13"/>
      <c r="J546" s="14">
        <f t="shared" si="45"/>
        <v>0</v>
      </c>
      <c r="K546" s="2" t="str">
        <f t="shared" si="41"/>
        <v>ng</v>
      </c>
      <c r="L546" s="2" t="str">
        <f t="shared" si="42"/>
        <v>ok</v>
      </c>
      <c r="M546" s="2" t="str">
        <f t="shared" si="43"/>
        <v>ng</v>
      </c>
      <c r="N546" s="2" t="str">
        <f t="shared" si="44"/>
        <v/>
      </c>
    </row>
    <row r="547" spans="1:14" x14ac:dyDescent="0.4">
      <c r="A547" s="1">
        <v>541</v>
      </c>
      <c r="B547" s="11"/>
      <c r="C547" s="12"/>
      <c r="D547" s="12"/>
      <c r="E547" s="12"/>
      <c r="F547" s="12"/>
      <c r="G547" s="12"/>
      <c r="H547" s="13"/>
      <c r="I547" s="13"/>
      <c r="J547" s="14">
        <f t="shared" si="45"/>
        <v>0</v>
      </c>
      <c r="K547" s="2" t="str">
        <f t="shared" si="41"/>
        <v>ng</v>
      </c>
      <c r="L547" s="2" t="str">
        <f t="shared" si="42"/>
        <v>ok</v>
      </c>
      <c r="M547" s="2" t="str">
        <f t="shared" si="43"/>
        <v>ng</v>
      </c>
      <c r="N547" s="2" t="str">
        <f t="shared" si="44"/>
        <v/>
      </c>
    </row>
    <row r="548" spans="1:14" x14ac:dyDescent="0.4">
      <c r="A548" s="1">
        <v>542</v>
      </c>
      <c r="B548" s="11"/>
      <c r="C548" s="12"/>
      <c r="D548" s="12"/>
      <c r="E548" s="12"/>
      <c r="F548" s="12"/>
      <c r="G548" s="12"/>
      <c r="H548" s="13"/>
      <c r="I548" s="13"/>
      <c r="J548" s="14">
        <f t="shared" si="45"/>
        <v>0</v>
      </c>
      <c r="K548" s="2" t="str">
        <f t="shared" si="41"/>
        <v>ng</v>
      </c>
      <c r="L548" s="2" t="str">
        <f t="shared" si="42"/>
        <v>ok</v>
      </c>
      <c r="M548" s="2" t="str">
        <f t="shared" si="43"/>
        <v>ng</v>
      </c>
      <c r="N548" s="2" t="str">
        <f t="shared" si="44"/>
        <v/>
      </c>
    </row>
    <row r="549" spans="1:14" x14ac:dyDescent="0.4">
      <c r="A549" s="1">
        <v>543</v>
      </c>
      <c r="B549" s="11"/>
      <c r="C549" s="12"/>
      <c r="D549" s="12"/>
      <c r="E549" s="12"/>
      <c r="F549" s="12"/>
      <c r="G549" s="12"/>
      <c r="H549" s="13"/>
      <c r="I549" s="13"/>
      <c r="J549" s="14">
        <f t="shared" si="45"/>
        <v>0</v>
      </c>
      <c r="K549" s="2" t="str">
        <f t="shared" si="41"/>
        <v>ng</v>
      </c>
      <c r="L549" s="2" t="str">
        <f t="shared" si="42"/>
        <v>ok</v>
      </c>
      <c r="M549" s="2" t="str">
        <f t="shared" si="43"/>
        <v>ng</v>
      </c>
      <c r="N549" s="2" t="str">
        <f t="shared" si="44"/>
        <v/>
      </c>
    </row>
    <row r="550" spans="1:14" x14ac:dyDescent="0.4">
      <c r="A550" s="1">
        <v>544</v>
      </c>
      <c r="B550" s="11"/>
      <c r="C550" s="12"/>
      <c r="D550" s="12"/>
      <c r="E550" s="12"/>
      <c r="F550" s="12"/>
      <c r="G550" s="12"/>
      <c r="H550" s="13"/>
      <c r="I550" s="13"/>
      <c r="J550" s="14">
        <f t="shared" si="45"/>
        <v>0</v>
      </c>
      <c r="K550" s="2" t="str">
        <f t="shared" si="41"/>
        <v>ng</v>
      </c>
      <c r="L550" s="2" t="str">
        <f t="shared" si="42"/>
        <v>ok</v>
      </c>
      <c r="M550" s="2" t="str">
        <f t="shared" si="43"/>
        <v>ng</v>
      </c>
      <c r="N550" s="2" t="str">
        <f t="shared" si="44"/>
        <v/>
      </c>
    </row>
    <row r="551" spans="1:14" x14ac:dyDescent="0.4">
      <c r="A551" s="1">
        <v>545</v>
      </c>
      <c r="B551" s="11"/>
      <c r="C551" s="12"/>
      <c r="D551" s="12"/>
      <c r="E551" s="12"/>
      <c r="F551" s="12"/>
      <c r="G551" s="12"/>
      <c r="H551" s="13"/>
      <c r="I551" s="13"/>
      <c r="J551" s="14">
        <f t="shared" si="45"/>
        <v>0</v>
      </c>
      <c r="K551" s="2" t="str">
        <f t="shared" si="41"/>
        <v>ng</v>
      </c>
      <c r="L551" s="2" t="str">
        <f t="shared" si="42"/>
        <v>ok</v>
      </c>
      <c r="M551" s="2" t="str">
        <f t="shared" si="43"/>
        <v>ng</v>
      </c>
      <c r="N551" s="2" t="str">
        <f t="shared" si="44"/>
        <v/>
      </c>
    </row>
    <row r="552" spans="1:14" x14ac:dyDescent="0.4">
      <c r="A552" s="1">
        <v>546</v>
      </c>
      <c r="B552" s="11"/>
      <c r="C552" s="12"/>
      <c r="D552" s="12"/>
      <c r="E552" s="12"/>
      <c r="F552" s="12"/>
      <c r="G552" s="12"/>
      <c r="H552" s="13"/>
      <c r="I552" s="13"/>
      <c r="J552" s="14">
        <f t="shared" si="45"/>
        <v>0</v>
      </c>
      <c r="K552" s="2" t="str">
        <f t="shared" si="41"/>
        <v>ng</v>
      </c>
      <c r="L552" s="2" t="str">
        <f t="shared" si="42"/>
        <v>ok</v>
      </c>
      <c r="M552" s="2" t="str">
        <f t="shared" si="43"/>
        <v>ng</v>
      </c>
      <c r="N552" s="2" t="str">
        <f t="shared" si="44"/>
        <v/>
      </c>
    </row>
    <row r="553" spans="1:14" x14ac:dyDescent="0.4">
      <c r="A553" s="1">
        <v>547</v>
      </c>
      <c r="B553" s="11"/>
      <c r="C553" s="12"/>
      <c r="D553" s="12"/>
      <c r="E553" s="12"/>
      <c r="F553" s="12"/>
      <c r="G553" s="12"/>
      <c r="H553" s="13"/>
      <c r="I553" s="13"/>
      <c r="J553" s="14">
        <f t="shared" si="45"/>
        <v>0</v>
      </c>
      <c r="K553" s="2" t="str">
        <f t="shared" si="41"/>
        <v>ng</v>
      </c>
      <c r="L553" s="2" t="str">
        <f t="shared" si="42"/>
        <v>ok</v>
      </c>
      <c r="M553" s="2" t="str">
        <f t="shared" si="43"/>
        <v>ng</v>
      </c>
      <c r="N553" s="2" t="str">
        <f t="shared" si="44"/>
        <v/>
      </c>
    </row>
    <row r="554" spans="1:14" x14ac:dyDescent="0.4">
      <c r="A554" s="1">
        <v>548</v>
      </c>
      <c r="B554" s="11"/>
      <c r="C554" s="12"/>
      <c r="D554" s="12"/>
      <c r="E554" s="12"/>
      <c r="F554" s="12"/>
      <c r="G554" s="12"/>
      <c r="H554" s="13"/>
      <c r="I554" s="13"/>
      <c r="J554" s="14">
        <f t="shared" si="45"/>
        <v>0</v>
      </c>
      <c r="K554" s="2" t="str">
        <f t="shared" si="41"/>
        <v>ng</v>
      </c>
      <c r="L554" s="2" t="str">
        <f t="shared" si="42"/>
        <v>ok</v>
      </c>
      <c r="M554" s="2" t="str">
        <f t="shared" si="43"/>
        <v>ng</v>
      </c>
      <c r="N554" s="2" t="str">
        <f t="shared" si="44"/>
        <v/>
      </c>
    </row>
    <row r="555" spans="1:14" x14ac:dyDescent="0.4">
      <c r="A555" s="1">
        <v>549</v>
      </c>
      <c r="B555" s="11"/>
      <c r="C555" s="12"/>
      <c r="D555" s="12"/>
      <c r="E555" s="12"/>
      <c r="F555" s="12"/>
      <c r="G555" s="12"/>
      <c r="H555" s="13"/>
      <c r="I555" s="13"/>
      <c r="J555" s="14">
        <f t="shared" si="45"/>
        <v>0</v>
      </c>
      <c r="K555" s="2" t="str">
        <f t="shared" si="41"/>
        <v>ng</v>
      </c>
      <c r="L555" s="2" t="str">
        <f t="shared" si="42"/>
        <v>ok</v>
      </c>
      <c r="M555" s="2" t="str">
        <f t="shared" si="43"/>
        <v>ng</v>
      </c>
      <c r="N555" s="2" t="str">
        <f t="shared" si="44"/>
        <v/>
      </c>
    </row>
    <row r="556" spans="1:14" x14ac:dyDescent="0.4">
      <c r="A556" s="1">
        <v>550</v>
      </c>
      <c r="B556" s="11"/>
      <c r="C556" s="12"/>
      <c r="D556" s="12"/>
      <c r="E556" s="12"/>
      <c r="F556" s="12"/>
      <c r="G556" s="12"/>
      <c r="H556" s="13"/>
      <c r="I556" s="13"/>
      <c r="J556" s="14">
        <f t="shared" si="45"/>
        <v>0</v>
      </c>
      <c r="K556" s="2" t="str">
        <f t="shared" si="41"/>
        <v>ng</v>
      </c>
      <c r="L556" s="2" t="str">
        <f t="shared" si="42"/>
        <v>ok</v>
      </c>
      <c r="M556" s="2" t="str">
        <f t="shared" si="43"/>
        <v>ng</v>
      </c>
      <c r="N556" s="2" t="str">
        <f t="shared" si="44"/>
        <v/>
      </c>
    </row>
    <row r="557" spans="1:14" x14ac:dyDescent="0.4">
      <c r="A557" s="1">
        <v>551</v>
      </c>
      <c r="B557" s="11"/>
      <c r="C557" s="12"/>
      <c r="D557" s="12"/>
      <c r="E557" s="12"/>
      <c r="F557" s="12"/>
      <c r="G557" s="12"/>
      <c r="H557" s="13"/>
      <c r="I557" s="13"/>
      <c r="J557" s="14">
        <f t="shared" si="45"/>
        <v>0</v>
      </c>
      <c r="K557" s="2" t="str">
        <f t="shared" si="41"/>
        <v>ng</v>
      </c>
      <c r="L557" s="2" t="str">
        <f t="shared" si="42"/>
        <v>ok</v>
      </c>
      <c r="M557" s="2" t="str">
        <f t="shared" si="43"/>
        <v>ng</v>
      </c>
      <c r="N557" s="2" t="str">
        <f t="shared" si="44"/>
        <v/>
      </c>
    </row>
    <row r="558" spans="1:14" x14ac:dyDescent="0.4">
      <c r="A558" s="1">
        <v>552</v>
      </c>
      <c r="B558" s="11"/>
      <c r="C558" s="12"/>
      <c r="D558" s="12"/>
      <c r="E558" s="12"/>
      <c r="F558" s="12"/>
      <c r="G558" s="12"/>
      <c r="H558" s="13"/>
      <c r="I558" s="13"/>
      <c r="J558" s="14">
        <f t="shared" si="45"/>
        <v>0</v>
      </c>
      <c r="K558" s="2" t="str">
        <f t="shared" si="41"/>
        <v>ng</v>
      </c>
      <c r="L558" s="2" t="str">
        <f t="shared" si="42"/>
        <v>ok</v>
      </c>
      <c r="M558" s="2" t="str">
        <f t="shared" si="43"/>
        <v>ng</v>
      </c>
      <c r="N558" s="2" t="str">
        <f t="shared" si="44"/>
        <v/>
      </c>
    </row>
    <row r="559" spans="1:14" x14ac:dyDescent="0.4">
      <c r="A559" s="1">
        <v>553</v>
      </c>
      <c r="B559" s="11"/>
      <c r="C559" s="12"/>
      <c r="D559" s="12"/>
      <c r="E559" s="12"/>
      <c r="F559" s="12"/>
      <c r="G559" s="12"/>
      <c r="H559" s="13"/>
      <c r="I559" s="13"/>
      <c r="J559" s="14">
        <f t="shared" si="45"/>
        <v>0</v>
      </c>
      <c r="K559" s="2" t="str">
        <f t="shared" si="41"/>
        <v>ng</v>
      </c>
      <c r="L559" s="2" t="str">
        <f t="shared" si="42"/>
        <v>ok</v>
      </c>
      <c r="M559" s="2" t="str">
        <f t="shared" si="43"/>
        <v>ng</v>
      </c>
      <c r="N559" s="2" t="str">
        <f t="shared" si="44"/>
        <v/>
      </c>
    </row>
    <row r="560" spans="1:14" x14ac:dyDescent="0.4">
      <c r="A560" s="1">
        <v>554</v>
      </c>
      <c r="B560" s="11"/>
      <c r="C560" s="12"/>
      <c r="D560" s="12"/>
      <c r="E560" s="12"/>
      <c r="F560" s="12"/>
      <c r="G560" s="12"/>
      <c r="H560" s="13"/>
      <c r="I560" s="13"/>
      <c r="J560" s="14">
        <f t="shared" si="45"/>
        <v>0</v>
      </c>
      <c r="K560" s="2" t="str">
        <f t="shared" si="41"/>
        <v>ng</v>
      </c>
      <c r="L560" s="2" t="str">
        <f t="shared" si="42"/>
        <v>ok</v>
      </c>
      <c r="M560" s="2" t="str">
        <f t="shared" si="43"/>
        <v>ng</v>
      </c>
      <c r="N560" s="2" t="str">
        <f t="shared" si="44"/>
        <v/>
      </c>
    </row>
    <row r="561" spans="1:14" x14ac:dyDescent="0.4">
      <c r="A561" s="1">
        <v>555</v>
      </c>
      <c r="B561" s="11"/>
      <c r="C561" s="12"/>
      <c r="D561" s="12"/>
      <c r="E561" s="12"/>
      <c r="F561" s="12"/>
      <c r="G561" s="12"/>
      <c r="H561" s="13"/>
      <c r="I561" s="13"/>
      <c r="J561" s="14">
        <f t="shared" si="45"/>
        <v>0</v>
      </c>
      <c r="K561" s="2" t="str">
        <f t="shared" si="41"/>
        <v>ng</v>
      </c>
      <c r="L561" s="2" t="str">
        <f t="shared" si="42"/>
        <v>ok</v>
      </c>
      <c r="M561" s="2" t="str">
        <f t="shared" si="43"/>
        <v>ng</v>
      </c>
      <c r="N561" s="2" t="str">
        <f t="shared" si="44"/>
        <v/>
      </c>
    </row>
    <row r="562" spans="1:14" x14ac:dyDescent="0.4">
      <c r="A562" s="1">
        <v>556</v>
      </c>
      <c r="B562" s="11"/>
      <c r="C562" s="12"/>
      <c r="D562" s="12"/>
      <c r="E562" s="12"/>
      <c r="F562" s="12"/>
      <c r="G562" s="12"/>
      <c r="H562" s="13"/>
      <c r="I562" s="13"/>
      <c r="J562" s="14">
        <f t="shared" si="45"/>
        <v>0</v>
      </c>
      <c r="K562" s="2" t="str">
        <f t="shared" si="41"/>
        <v>ng</v>
      </c>
      <c r="L562" s="2" t="str">
        <f t="shared" si="42"/>
        <v>ok</v>
      </c>
      <c r="M562" s="2" t="str">
        <f t="shared" si="43"/>
        <v>ng</v>
      </c>
      <c r="N562" s="2" t="str">
        <f t="shared" si="44"/>
        <v/>
      </c>
    </row>
    <row r="563" spans="1:14" x14ac:dyDescent="0.4">
      <c r="A563" s="1">
        <v>557</v>
      </c>
      <c r="B563" s="11"/>
      <c r="C563" s="12"/>
      <c r="D563" s="12"/>
      <c r="E563" s="12"/>
      <c r="F563" s="12"/>
      <c r="G563" s="12"/>
      <c r="H563" s="13"/>
      <c r="I563" s="13"/>
      <c r="J563" s="14">
        <f t="shared" si="45"/>
        <v>0</v>
      </c>
      <c r="K563" s="2" t="str">
        <f t="shared" si="41"/>
        <v>ng</v>
      </c>
      <c r="L563" s="2" t="str">
        <f t="shared" si="42"/>
        <v>ok</v>
      </c>
      <c r="M563" s="2" t="str">
        <f t="shared" si="43"/>
        <v>ng</v>
      </c>
      <c r="N563" s="2" t="str">
        <f t="shared" si="44"/>
        <v/>
      </c>
    </row>
    <row r="564" spans="1:14" x14ac:dyDescent="0.4">
      <c r="A564" s="1">
        <v>558</v>
      </c>
      <c r="B564" s="11"/>
      <c r="C564" s="12"/>
      <c r="D564" s="12"/>
      <c r="E564" s="12"/>
      <c r="F564" s="12"/>
      <c r="G564" s="12"/>
      <c r="H564" s="13"/>
      <c r="I564" s="13"/>
      <c r="J564" s="14">
        <f t="shared" si="45"/>
        <v>0</v>
      </c>
      <c r="K564" s="2" t="str">
        <f t="shared" si="41"/>
        <v>ng</v>
      </c>
      <c r="L564" s="2" t="str">
        <f t="shared" si="42"/>
        <v>ok</v>
      </c>
      <c r="M564" s="2" t="str">
        <f t="shared" si="43"/>
        <v>ng</v>
      </c>
      <c r="N564" s="2" t="str">
        <f t="shared" si="44"/>
        <v/>
      </c>
    </row>
    <row r="565" spans="1:14" x14ac:dyDescent="0.4">
      <c r="A565" s="1">
        <v>559</v>
      </c>
      <c r="B565" s="11"/>
      <c r="C565" s="12"/>
      <c r="D565" s="12"/>
      <c r="E565" s="12"/>
      <c r="F565" s="12"/>
      <c r="G565" s="12"/>
      <c r="H565" s="13"/>
      <c r="I565" s="13"/>
      <c r="J565" s="14">
        <f t="shared" si="45"/>
        <v>0</v>
      </c>
      <c r="K565" s="2" t="str">
        <f t="shared" si="41"/>
        <v>ng</v>
      </c>
      <c r="L565" s="2" t="str">
        <f t="shared" si="42"/>
        <v>ok</v>
      </c>
      <c r="M565" s="2" t="str">
        <f t="shared" si="43"/>
        <v>ng</v>
      </c>
      <c r="N565" s="2" t="str">
        <f t="shared" si="44"/>
        <v/>
      </c>
    </row>
    <row r="566" spans="1:14" x14ac:dyDescent="0.4">
      <c r="A566" s="1">
        <v>560</v>
      </c>
      <c r="B566" s="11"/>
      <c r="C566" s="12"/>
      <c r="D566" s="12"/>
      <c r="E566" s="12"/>
      <c r="F566" s="12"/>
      <c r="G566" s="12"/>
      <c r="H566" s="13"/>
      <c r="I566" s="13"/>
      <c r="J566" s="14">
        <f t="shared" si="45"/>
        <v>0</v>
      </c>
      <c r="K566" s="2" t="str">
        <f t="shared" si="41"/>
        <v>ng</v>
      </c>
      <c r="L566" s="2" t="str">
        <f t="shared" si="42"/>
        <v>ok</v>
      </c>
      <c r="M566" s="2" t="str">
        <f t="shared" si="43"/>
        <v>ng</v>
      </c>
      <c r="N566" s="2" t="str">
        <f t="shared" si="44"/>
        <v/>
      </c>
    </row>
    <row r="567" spans="1:14" x14ac:dyDescent="0.4">
      <c r="A567" s="1">
        <v>561</v>
      </c>
      <c r="B567" s="11"/>
      <c r="C567" s="12"/>
      <c r="D567" s="12"/>
      <c r="E567" s="12"/>
      <c r="F567" s="12"/>
      <c r="G567" s="12"/>
      <c r="H567" s="13"/>
      <c r="I567" s="13"/>
      <c r="J567" s="14">
        <f t="shared" si="45"/>
        <v>0</v>
      </c>
      <c r="K567" s="2" t="str">
        <f t="shared" si="41"/>
        <v>ng</v>
      </c>
      <c r="L567" s="2" t="str">
        <f t="shared" si="42"/>
        <v>ok</v>
      </c>
      <c r="M567" s="2" t="str">
        <f t="shared" si="43"/>
        <v>ng</v>
      </c>
      <c r="N567" s="2" t="str">
        <f t="shared" si="44"/>
        <v/>
      </c>
    </row>
    <row r="568" spans="1:14" x14ac:dyDescent="0.4">
      <c r="A568" s="1">
        <v>562</v>
      </c>
      <c r="B568" s="11"/>
      <c r="C568" s="12"/>
      <c r="D568" s="12"/>
      <c r="E568" s="12"/>
      <c r="F568" s="12"/>
      <c r="G568" s="12"/>
      <c r="H568" s="13"/>
      <c r="I568" s="13"/>
      <c r="J568" s="14">
        <f t="shared" si="45"/>
        <v>0</v>
      </c>
      <c r="K568" s="2" t="str">
        <f t="shared" si="41"/>
        <v>ng</v>
      </c>
      <c r="L568" s="2" t="str">
        <f t="shared" si="42"/>
        <v>ok</v>
      </c>
      <c r="M568" s="2" t="str">
        <f t="shared" si="43"/>
        <v>ng</v>
      </c>
      <c r="N568" s="2" t="str">
        <f t="shared" si="44"/>
        <v/>
      </c>
    </row>
    <row r="569" spans="1:14" x14ac:dyDescent="0.4">
      <c r="A569" s="1">
        <v>563</v>
      </c>
      <c r="B569" s="11"/>
      <c r="C569" s="12"/>
      <c r="D569" s="12"/>
      <c r="E569" s="12"/>
      <c r="F569" s="12"/>
      <c r="G569" s="12"/>
      <c r="H569" s="13"/>
      <c r="I569" s="13"/>
      <c r="J569" s="14">
        <f t="shared" si="45"/>
        <v>0</v>
      </c>
      <c r="K569" s="2" t="str">
        <f t="shared" si="41"/>
        <v>ng</v>
      </c>
      <c r="L569" s="2" t="str">
        <f t="shared" si="42"/>
        <v>ok</v>
      </c>
      <c r="M569" s="2" t="str">
        <f t="shared" si="43"/>
        <v>ng</v>
      </c>
      <c r="N569" s="2" t="str">
        <f t="shared" si="44"/>
        <v/>
      </c>
    </row>
    <row r="570" spans="1:14" x14ac:dyDescent="0.4">
      <c r="A570" s="1">
        <v>564</v>
      </c>
      <c r="B570" s="11"/>
      <c r="C570" s="12"/>
      <c r="D570" s="12"/>
      <c r="E570" s="12"/>
      <c r="F570" s="12"/>
      <c r="G570" s="12"/>
      <c r="H570" s="13"/>
      <c r="I570" s="13"/>
      <c r="J570" s="14">
        <f t="shared" si="45"/>
        <v>0</v>
      </c>
      <c r="K570" s="2" t="str">
        <f t="shared" si="41"/>
        <v>ng</v>
      </c>
      <c r="L570" s="2" t="str">
        <f t="shared" si="42"/>
        <v>ok</v>
      </c>
      <c r="M570" s="2" t="str">
        <f t="shared" si="43"/>
        <v>ng</v>
      </c>
      <c r="N570" s="2" t="str">
        <f t="shared" si="44"/>
        <v/>
      </c>
    </row>
    <row r="571" spans="1:14" x14ac:dyDescent="0.4">
      <c r="A571" s="1">
        <v>565</v>
      </c>
      <c r="B571" s="11"/>
      <c r="C571" s="12"/>
      <c r="D571" s="12"/>
      <c r="E571" s="12"/>
      <c r="F571" s="12"/>
      <c r="G571" s="12"/>
      <c r="H571" s="13"/>
      <c r="I571" s="13"/>
      <c r="J571" s="14">
        <f t="shared" si="45"/>
        <v>0</v>
      </c>
      <c r="K571" s="2" t="str">
        <f t="shared" si="41"/>
        <v>ng</v>
      </c>
      <c r="L571" s="2" t="str">
        <f t="shared" si="42"/>
        <v>ok</v>
      </c>
      <c r="M571" s="2" t="str">
        <f t="shared" si="43"/>
        <v>ng</v>
      </c>
      <c r="N571" s="2" t="str">
        <f t="shared" si="44"/>
        <v/>
      </c>
    </row>
    <row r="572" spans="1:14" x14ac:dyDescent="0.4">
      <c r="A572" s="1">
        <v>566</v>
      </c>
      <c r="B572" s="11"/>
      <c r="C572" s="12"/>
      <c r="D572" s="12"/>
      <c r="E572" s="12"/>
      <c r="F572" s="12"/>
      <c r="G572" s="12"/>
      <c r="H572" s="13"/>
      <c r="I572" s="13"/>
      <c r="J572" s="14">
        <f t="shared" si="45"/>
        <v>0</v>
      </c>
      <c r="K572" s="2" t="str">
        <f t="shared" si="41"/>
        <v>ng</v>
      </c>
      <c r="L572" s="2" t="str">
        <f t="shared" si="42"/>
        <v>ok</v>
      </c>
      <c r="M572" s="2" t="str">
        <f t="shared" si="43"/>
        <v>ng</v>
      </c>
      <c r="N572" s="2" t="str">
        <f t="shared" si="44"/>
        <v/>
      </c>
    </row>
    <row r="573" spans="1:14" x14ac:dyDescent="0.4">
      <c r="A573" s="1">
        <v>567</v>
      </c>
      <c r="B573" s="11"/>
      <c r="C573" s="12"/>
      <c r="D573" s="12"/>
      <c r="E573" s="12"/>
      <c r="F573" s="12"/>
      <c r="G573" s="12"/>
      <c r="H573" s="13"/>
      <c r="I573" s="13"/>
      <c r="J573" s="14">
        <f t="shared" si="45"/>
        <v>0</v>
      </c>
      <c r="K573" s="2" t="str">
        <f t="shared" si="41"/>
        <v>ng</v>
      </c>
      <c r="L573" s="2" t="str">
        <f t="shared" si="42"/>
        <v>ok</v>
      </c>
      <c r="M573" s="2" t="str">
        <f t="shared" si="43"/>
        <v>ng</v>
      </c>
      <c r="N573" s="2" t="str">
        <f t="shared" si="44"/>
        <v/>
      </c>
    </row>
    <row r="574" spans="1:14" x14ac:dyDescent="0.4">
      <c r="A574" s="1">
        <v>568</v>
      </c>
      <c r="B574" s="11"/>
      <c r="C574" s="12"/>
      <c r="D574" s="12"/>
      <c r="E574" s="12"/>
      <c r="F574" s="12"/>
      <c r="G574" s="12"/>
      <c r="H574" s="13"/>
      <c r="I574" s="13"/>
      <c r="J574" s="14">
        <f t="shared" si="45"/>
        <v>0</v>
      </c>
      <c r="K574" s="2" t="str">
        <f t="shared" si="41"/>
        <v>ng</v>
      </c>
      <c r="L574" s="2" t="str">
        <f t="shared" si="42"/>
        <v>ok</v>
      </c>
      <c r="M574" s="2" t="str">
        <f t="shared" si="43"/>
        <v>ng</v>
      </c>
      <c r="N574" s="2" t="str">
        <f t="shared" si="44"/>
        <v/>
      </c>
    </row>
    <row r="575" spans="1:14" x14ac:dyDescent="0.4">
      <c r="A575" s="1">
        <v>569</v>
      </c>
      <c r="B575" s="11"/>
      <c r="C575" s="12"/>
      <c r="D575" s="12"/>
      <c r="E575" s="12"/>
      <c r="F575" s="12"/>
      <c r="G575" s="12"/>
      <c r="H575" s="13"/>
      <c r="I575" s="13"/>
      <c r="J575" s="14">
        <f t="shared" si="45"/>
        <v>0</v>
      </c>
      <c r="K575" s="2" t="str">
        <f t="shared" si="41"/>
        <v>ng</v>
      </c>
      <c r="L575" s="2" t="str">
        <f t="shared" si="42"/>
        <v>ok</v>
      </c>
      <c r="M575" s="2" t="str">
        <f t="shared" si="43"/>
        <v>ng</v>
      </c>
      <c r="N575" s="2" t="str">
        <f t="shared" si="44"/>
        <v/>
      </c>
    </row>
    <row r="576" spans="1:14" x14ac:dyDescent="0.4">
      <c r="A576" s="1">
        <v>570</v>
      </c>
      <c r="B576" s="11"/>
      <c r="C576" s="12"/>
      <c r="D576" s="12"/>
      <c r="E576" s="12"/>
      <c r="F576" s="12"/>
      <c r="G576" s="12"/>
      <c r="H576" s="13"/>
      <c r="I576" s="13"/>
      <c r="J576" s="14">
        <f t="shared" si="45"/>
        <v>0</v>
      </c>
      <c r="K576" s="2" t="str">
        <f t="shared" si="41"/>
        <v>ng</v>
      </c>
      <c r="L576" s="2" t="str">
        <f t="shared" si="42"/>
        <v>ok</v>
      </c>
      <c r="M576" s="2" t="str">
        <f t="shared" si="43"/>
        <v>ng</v>
      </c>
      <c r="N576" s="2" t="str">
        <f t="shared" si="44"/>
        <v/>
      </c>
    </row>
    <row r="577" spans="1:14" x14ac:dyDescent="0.4">
      <c r="A577" s="1">
        <v>571</v>
      </c>
      <c r="B577" s="11"/>
      <c r="C577" s="12"/>
      <c r="D577" s="12"/>
      <c r="E577" s="12"/>
      <c r="F577" s="12"/>
      <c r="G577" s="12"/>
      <c r="H577" s="13"/>
      <c r="I577" s="13"/>
      <c r="J577" s="14">
        <f t="shared" si="45"/>
        <v>0</v>
      </c>
      <c r="K577" s="2" t="str">
        <f t="shared" si="41"/>
        <v>ng</v>
      </c>
      <c r="L577" s="2" t="str">
        <f t="shared" si="42"/>
        <v>ok</v>
      </c>
      <c r="M577" s="2" t="str">
        <f t="shared" si="43"/>
        <v>ng</v>
      </c>
      <c r="N577" s="2" t="str">
        <f t="shared" si="44"/>
        <v/>
      </c>
    </row>
    <row r="578" spans="1:14" x14ac:dyDescent="0.4">
      <c r="A578" s="1">
        <v>572</v>
      </c>
      <c r="B578" s="11"/>
      <c r="C578" s="12"/>
      <c r="D578" s="12"/>
      <c r="E578" s="12"/>
      <c r="F578" s="12"/>
      <c r="G578" s="12"/>
      <c r="H578" s="13"/>
      <c r="I578" s="13"/>
      <c r="J578" s="14">
        <f t="shared" si="45"/>
        <v>0</v>
      </c>
      <c r="K578" s="2" t="str">
        <f t="shared" si="41"/>
        <v>ng</v>
      </c>
      <c r="L578" s="2" t="str">
        <f t="shared" si="42"/>
        <v>ok</v>
      </c>
      <c r="M578" s="2" t="str">
        <f t="shared" si="43"/>
        <v>ng</v>
      </c>
      <c r="N578" s="2" t="str">
        <f t="shared" si="44"/>
        <v/>
      </c>
    </row>
    <row r="579" spans="1:14" x14ac:dyDescent="0.4">
      <c r="A579" s="1">
        <v>573</v>
      </c>
      <c r="B579" s="11"/>
      <c r="C579" s="12"/>
      <c r="D579" s="12"/>
      <c r="E579" s="12"/>
      <c r="F579" s="12"/>
      <c r="G579" s="12"/>
      <c r="H579" s="13"/>
      <c r="I579" s="13"/>
      <c r="J579" s="14">
        <f t="shared" si="45"/>
        <v>0</v>
      </c>
      <c r="K579" s="2" t="str">
        <f t="shared" si="41"/>
        <v>ng</v>
      </c>
      <c r="L579" s="2" t="str">
        <f t="shared" si="42"/>
        <v>ok</v>
      </c>
      <c r="M579" s="2" t="str">
        <f t="shared" si="43"/>
        <v>ng</v>
      </c>
      <c r="N579" s="2" t="str">
        <f t="shared" si="44"/>
        <v/>
      </c>
    </row>
    <row r="580" spans="1:14" x14ac:dyDescent="0.4">
      <c r="A580" s="1">
        <v>574</v>
      </c>
      <c r="B580" s="11"/>
      <c r="C580" s="12"/>
      <c r="D580" s="12"/>
      <c r="E580" s="12"/>
      <c r="F580" s="12"/>
      <c r="G580" s="12"/>
      <c r="H580" s="13"/>
      <c r="I580" s="13"/>
      <c r="J580" s="14">
        <f t="shared" si="45"/>
        <v>0</v>
      </c>
      <c r="K580" s="2" t="str">
        <f t="shared" si="41"/>
        <v>ng</v>
      </c>
      <c r="L580" s="2" t="str">
        <f t="shared" si="42"/>
        <v>ok</v>
      </c>
      <c r="M580" s="2" t="str">
        <f t="shared" si="43"/>
        <v>ng</v>
      </c>
      <c r="N580" s="2" t="str">
        <f t="shared" si="44"/>
        <v/>
      </c>
    </row>
    <row r="581" spans="1:14" x14ac:dyDescent="0.4">
      <c r="A581" s="1">
        <v>575</v>
      </c>
      <c r="B581" s="11"/>
      <c r="C581" s="12"/>
      <c r="D581" s="12"/>
      <c r="E581" s="12"/>
      <c r="F581" s="12"/>
      <c r="G581" s="12"/>
      <c r="H581" s="13"/>
      <c r="I581" s="13"/>
      <c r="J581" s="14">
        <f t="shared" si="45"/>
        <v>0</v>
      </c>
      <c r="K581" s="2" t="str">
        <f t="shared" si="41"/>
        <v>ng</v>
      </c>
      <c r="L581" s="2" t="str">
        <f t="shared" si="42"/>
        <v>ok</v>
      </c>
      <c r="M581" s="2" t="str">
        <f t="shared" si="43"/>
        <v>ng</v>
      </c>
      <c r="N581" s="2" t="str">
        <f t="shared" si="44"/>
        <v/>
      </c>
    </row>
    <row r="582" spans="1:14" x14ac:dyDescent="0.4">
      <c r="A582" s="1">
        <v>576</v>
      </c>
      <c r="B582" s="11"/>
      <c r="C582" s="12"/>
      <c r="D582" s="12"/>
      <c r="E582" s="12"/>
      <c r="F582" s="12"/>
      <c r="G582" s="12"/>
      <c r="H582" s="13"/>
      <c r="I582" s="13"/>
      <c r="J582" s="14">
        <f t="shared" si="45"/>
        <v>0</v>
      </c>
      <c r="K582" s="2" t="str">
        <f t="shared" si="41"/>
        <v>ng</v>
      </c>
      <c r="L582" s="2" t="str">
        <f t="shared" si="42"/>
        <v>ok</v>
      </c>
      <c r="M582" s="2" t="str">
        <f t="shared" si="43"/>
        <v>ng</v>
      </c>
      <c r="N582" s="2" t="str">
        <f t="shared" si="44"/>
        <v/>
      </c>
    </row>
    <row r="583" spans="1:14" x14ac:dyDescent="0.4">
      <c r="A583" s="1">
        <v>577</v>
      </c>
      <c r="B583" s="11"/>
      <c r="C583" s="12"/>
      <c r="D583" s="12"/>
      <c r="E583" s="12"/>
      <c r="F583" s="12"/>
      <c r="G583" s="12"/>
      <c r="H583" s="13"/>
      <c r="I583" s="13"/>
      <c r="J583" s="14">
        <f t="shared" si="45"/>
        <v>0</v>
      </c>
      <c r="K583" s="2" t="str">
        <f t="shared" si="41"/>
        <v>ng</v>
      </c>
      <c r="L583" s="2" t="str">
        <f t="shared" si="42"/>
        <v>ok</v>
      </c>
      <c r="M583" s="2" t="str">
        <f t="shared" si="43"/>
        <v>ng</v>
      </c>
      <c r="N583" s="2" t="str">
        <f t="shared" si="44"/>
        <v/>
      </c>
    </row>
    <row r="584" spans="1:14" x14ac:dyDescent="0.4">
      <c r="A584" s="1">
        <v>578</v>
      </c>
      <c r="B584" s="11"/>
      <c r="C584" s="12"/>
      <c r="D584" s="12"/>
      <c r="E584" s="12"/>
      <c r="F584" s="12"/>
      <c r="G584" s="12"/>
      <c r="H584" s="13"/>
      <c r="I584" s="13"/>
      <c r="J584" s="14">
        <f t="shared" si="45"/>
        <v>0</v>
      </c>
      <c r="K584" s="2" t="str">
        <f t="shared" ref="K584:K647" si="46">IF(B584="","ng","ok")</f>
        <v>ng</v>
      </c>
      <c r="L584" s="2" t="str">
        <f t="shared" ref="L584:L647" si="47">IF(AND(H584&gt;0,I584&gt;0),"ng","ok")</f>
        <v>ok</v>
      </c>
      <c r="M584" s="2" t="str">
        <f t="shared" ref="M584:M647" si="48">IF(AND(K584="ok",L584="ok"),"ok","ng")</f>
        <v>ng</v>
      </c>
      <c r="N584" s="2" t="str">
        <f t="shared" ref="N584:N647" si="49">IF(H584&gt;0,1,IF(I584&gt;0,-1,""))</f>
        <v/>
      </c>
    </row>
    <row r="585" spans="1:14" x14ac:dyDescent="0.4">
      <c r="A585" s="1">
        <v>579</v>
      </c>
      <c r="B585" s="11"/>
      <c r="C585" s="12"/>
      <c r="D585" s="12"/>
      <c r="E585" s="12"/>
      <c r="F585" s="12"/>
      <c r="G585" s="12"/>
      <c r="H585" s="13"/>
      <c r="I585" s="13"/>
      <c r="J585" s="14">
        <f t="shared" si="45"/>
        <v>0</v>
      </c>
      <c r="K585" s="2" t="str">
        <f t="shared" si="46"/>
        <v>ng</v>
      </c>
      <c r="L585" s="2" t="str">
        <f t="shared" si="47"/>
        <v>ok</v>
      </c>
      <c r="M585" s="2" t="str">
        <f t="shared" si="48"/>
        <v>ng</v>
      </c>
      <c r="N585" s="2" t="str">
        <f t="shared" si="49"/>
        <v/>
      </c>
    </row>
    <row r="586" spans="1:14" x14ac:dyDescent="0.4">
      <c r="A586" s="1">
        <v>580</v>
      </c>
      <c r="B586" s="11"/>
      <c r="C586" s="12"/>
      <c r="D586" s="12"/>
      <c r="E586" s="12"/>
      <c r="F586" s="12"/>
      <c r="G586" s="12"/>
      <c r="H586" s="13"/>
      <c r="I586" s="13"/>
      <c r="J586" s="14">
        <f t="shared" si="45"/>
        <v>0</v>
      </c>
      <c r="K586" s="2" t="str">
        <f t="shared" si="46"/>
        <v>ng</v>
      </c>
      <c r="L586" s="2" t="str">
        <f t="shared" si="47"/>
        <v>ok</v>
      </c>
      <c r="M586" s="2" t="str">
        <f t="shared" si="48"/>
        <v>ng</v>
      </c>
      <c r="N586" s="2" t="str">
        <f t="shared" si="49"/>
        <v/>
      </c>
    </row>
    <row r="587" spans="1:14" x14ac:dyDescent="0.4">
      <c r="A587" s="1">
        <v>581</v>
      </c>
      <c r="B587" s="11"/>
      <c r="C587" s="12"/>
      <c r="D587" s="12"/>
      <c r="E587" s="12"/>
      <c r="F587" s="12"/>
      <c r="G587" s="12"/>
      <c r="H587" s="13"/>
      <c r="I587" s="13"/>
      <c r="J587" s="14">
        <f t="shared" ref="J587:J650" si="50">J586+H587-I587</f>
        <v>0</v>
      </c>
      <c r="K587" s="2" t="str">
        <f t="shared" si="46"/>
        <v>ng</v>
      </c>
      <c r="L587" s="2" t="str">
        <f t="shared" si="47"/>
        <v>ok</v>
      </c>
      <c r="M587" s="2" t="str">
        <f t="shared" si="48"/>
        <v>ng</v>
      </c>
      <c r="N587" s="2" t="str">
        <f t="shared" si="49"/>
        <v/>
      </c>
    </row>
    <row r="588" spans="1:14" x14ac:dyDescent="0.4">
      <c r="A588" s="1">
        <v>582</v>
      </c>
      <c r="B588" s="11"/>
      <c r="C588" s="12"/>
      <c r="D588" s="12"/>
      <c r="E588" s="12"/>
      <c r="F588" s="12"/>
      <c r="G588" s="12"/>
      <c r="H588" s="13"/>
      <c r="I588" s="13"/>
      <c r="J588" s="14">
        <f t="shared" si="50"/>
        <v>0</v>
      </c>
      <c r="K588" s="2" t="str">
        <f t="shared" si="46"/>
        <v>ng</v>
      </c>
      <c r="L588" s="2" t="str">
        <f t="shared" si="47"/>
        <v>ok</v>
      </c>
      <c r="M588" s="2" t="str">
        <f t="shared" si="48"/>
        <v>ng</v>
      </c>
      <c r="N588" s="2" t="str">
        <f t="shared" si="49"/>
        <v/>
      </c>
    </row>
    <row r="589" spans="1:14" x14ac:dyDescent="0.4">
      <c r="A589" s="1">
        <v>583</v>
      </c>
      <c r="B589" s="11"/>
      <c r="C589" s="12"/>
      <c r="D589" s="12"/>
      <c r="E589" s="12"/>
      <c r="F589" s="12"/>
      <c r="G589" s="12"/>
      <c r="H589" s="13"/>
      <c r="I589" s="13"/>
      <c r="J589" s="14">
        <f t="shared" si="50"/>
        <v>0</v>
      </c>
      <c r="K589" s="2" t="str">
        <f t="shared" si="46"/>
        <v>ng</v>
      </c>
      <c r="L589" s="2" t="str">
        <f t="shared" si="47"/>
        <v>ok</v>
      </c>
      <c r="M589" s="2" t="str">
        <f t="shared" si="48"/>
        <v>ng</v>
      </c>
      <c r="N589" s="2" t="str">
        <f t="shared" si="49"/>
        <v/>
      </c>
    </row>
    <row r="590" spans="1:14" x14ac:dyDescent="0.4">
      <c r="A590" s="1">
        <v>584</v>
      </c>
      <c r="B590" s="11"/>
      <c r="C590" s="12"/>
      <c r="D590" s="12"/>
      <c r="E590" s="12"/>
      <c r="F590" s="12"/>
      <c r="G590" s="12"/>
      <c r="H590" s="13"/>
      <c r="I590" s="13"/>
      <c r="J590" s="14">
        <f t="shared" si="50"/>
        <v>0</v>
      </c>
      <c r="K590" s="2" t="str">
        <f t="shared" si="46"/>
        <v>ng</v>
      </c>
      <c r="L590" s="2" t="str">
        <f t="shared" si="47"/>
        <v>ok</v>
      </c>
      <c r="M590" s="2" t="str">
        <f t="shared" si="48"/>
        <v>ng</v>
      </c>
      <c r="N590" s="2" t="str">
        <f t="shared" si="49"/>
        <v/>
      </c>
    </row>
    <row r="591" spans="1:14" x14ac:dyDescent="0.4">
      <c r="A591" s="1">
        <v>585</v>
      </c>
      <c r="B591" s="11"/>
      <c r="C591" s="12"/>
      <c r="D591" s="12"/>
      <c r="E591" s="12"/>
      <c r="F591" s="12"/>
      <c r="G591" s="12"/>
      <c r="H591" s="13"/>
      <c r="I591" s="13"/>
      <c r="J591" s="14">
        <f t="shared" si="50"/>
        <v>0</v>
      </c>
      <c r="K591" s="2" t="str">
        <f t="shared" si="46"/>
        <v>ng</v>
      </c>
      <c r="L591" s="2" t="str">
        <f t="shared" si="47"/>
        <v>ok</v>
      </c>
      <c r="M591" s="2" t="str">
        <f t="shared" si="48"/>
        <v>ng</v>
      </c>
      <c r="N591" s="2" t="str">
        <f t="shared" si="49"/>
        <v/>
      </c>
    </row>
    <row r="592" spans="1:14" x14ac:dyDescent="0.4">
      <c r="A592" s="1">
        <v>586</v>
      </c>
      <c r="B592" s="11"/>
      <c r="C592" s="12"/>
      <c r="D592" s="12"/>
      <c r="E592" s="12"/>
      <c r="F592" s="12"/>
      <c r="G592" s="12"/>
      <c r="H592" s="13"/>
      <c r="I592" s="13"/>
      <c r="J592" s="14">
        <f t="shared" si="50"/>
        <v>0</v>
      </c>
      <c r="K592" s="2" t="str">
        <f t="shared" si="46"/>
        <v>ng</v>
      </c>
      <c r="L592" s="2" t="str">
        <f t="shared" si="47"/>
        <v>ok</v>
      </c>
      <c r="M592" s="2" t="str">
        <f t="shared" si="48"/>
        <v>ng</v>
      </c>
      <c r="N592" s="2" t="str">
        <f t="shared" si="49"/>
        <v/>
      </c>
    </row>
    <row r="593" spans="1:14" x14ac:dyDescent="0.4">
      <c r="A593" s="1">
        <v>587</v>
      </c>
      <c r="B593" s="11"/>
      <c r="C593" s="12"/>
      <c r="D593" s="12"/>
      <c r="E593" s="12"/>
      <c r="F593" s="12"/>
      <c r="G593" s="12"/>
      <c r="H593" s="13"/>
      <c r="I593" s="13"/>
      <c r="J593" s="14">
        <f t="shared" si="50"/>
        <v>0</v>
      </c>
      <c r="K593" s="2" t="str">
        <f t="shared" si="46"/>
        <v>ng</v>
      </c>
      <c r="L593" s="2" t="str">
        <f t="shared" si="47"/>
        <v>ok</v>
      </c>
      <c r="M593" s="2" t="str">
        <f t="shared" si="48"/>
        <v>ng</v>
      </c>
      <c r="N593" s="2" t="str">
        <f t="shared" si="49"/>
        <v/>
      </c>
    </row>
    <row r="594" spans="1:14" x14ac:dyDescent="0.4">
      <c r="A594" s="1">
        <v>588</v>
      </c>
      <c r="B594" s="11"/>
      <c r="C594" s="12"/>
      <c r="D594" s="12"/>
      <c r="E594" s="12"/>
      <c r="F594" s="12"/>
      <c r="G594" s="12"/>
      <c r="H594" s="13"/>
      <c r="I594" s="13"/>
      <c r="J594" s="14">
        <f t="shared" si="50"/>
        <v>0</v>
      </c>
      <c r="K594" s="2" t="str">
        <f t="shared" si="46"/>
        <v>ng</v>
      </c>
      <c r="L594" s="2" t="str">
        <f t="shared" si="47"/>
        <v>ok</v>
      </c>
      <c r="M594" s="2" t="str">
        <f t="shared" si="48"/>
        <v>ng</v>
      </c>
      <c r="N594" s="2" t="str">
        <f t="shared" si="49"/>
        <v/>
      </c>
    </row>
    <row r="595" spans="1:14" x14ac:dyDescent="0.4">
      <c r="A595" s="1">
        <v>589</v>
      </c>
      <c r="B595" s="11"/>
      <c r="C595" s="12"/>
      <c r="D595" s="12"/>
      <c r="E595" s="12"/>
      <c r="F595" s="12"/>
      <c r="G595" s="12"/>
      <c r="H595" s="13"/>
      <c r="I595" s="13"/>
      <c r="J595" s="14">
        <f t="shared" si="50"/>
        <v>0</v>
      </c>
      <c r="K595" s="2" t="str">
        <f t="shared" si="46"/>
        <v>ng</v>
      </c>
      <c r="L595" s="2" t="str">
        <f t="shared" si="47"/>
        <v>ok</v>
      </c>
      <c r="M595" s="2" t="str">
        <f t="shared" si="48"/>
        <v>ng</v>
      </c>
      <c r="N595" s="2" t="str">
        <f t="shared" si="49"/>
        <v/>
      </c>
    </row>
    <row r="596" spans="1:14" x14ac:dyDescent="0.4">
      <c r="A596" s="1">
        <v>590</v>
      </c>
      <c r="B596" s="11"/>
      <c r="C596" s="12"/>
      <c r="D596" s="12"/>
      <c r="E596" s="12"/>
      <c r="F596" s="12"/>
      <c r="G596" s="12"/>
      <c r="H596" s="13"/>
      <c r="I596" s="13"/>
      <c r="J596" s="14">
        <f t="shared" si="50"/>
        <v>0</v>
      </c>
      <c r="K596" s="2" t="str">
        <f t="shared" si="46"/>
        <v>ng</v>
      </c>
      <c r="L596" s="2" t="str">
        <f t="shared" si="47"/>
        <v>ok</v>
      </c>
      <c r="M596" s="2" t="str">
        <f t="shared" si="48"/>
        <v>ng</v>
      </c>
      <c r="N596" s="2" t="str">
        <f t="shared" si="49"/>
        <v/>
      </c>
    </row>
    <row r="597" spans="1:14" x14ac:dyDescent="0.4">
      <c r="A597" s="1">
        <v>591</v>
      </c>
      <c r="B597" s="11"/>
      <c r="C597" s="12"/>
      <c r="D597" s="12"/>
      <c r="E597" s="12"/>
      <c r="F597" s="12"/>
      <c r="G597" s="12"/>
      <c r="H597" s="13"/>
      <c r="I597" s="13"/>
      <c r="J597" s="14">
        <f t="shared" si="50"/>
        <v>0</v>
      </c>
      <c r="K597" s="2" t="str">
        <f t="shared" si="46"/>
        <v>ng</v>
      </c>
      <c r="L597" s="2" t="str">
        <f t="shared" si="47"/>
        <v>ok</v>
      </c>
      <c r="M597" s="2" t="str">
        <f t="shared" si="48"/>
        <v>ng</v>
      </c>
      <c r="N597" s="2" t="str">
        <f t="shared" si="49"/>
        <v/>
      </c>
    </row>
    <row r="598" spans="1:14" x14ac:dyDescent="0.4">
      <c r="A598" s="1">
        <v>592</v>
      </c>
      <c r="B598" s="11"/>
      <c r="C598" s="12"/>
      <c r="D598" s="12"/>
      <c r="E598" s="12"/>
      <c r="F598" s="12"/>
      <c r="G598" s="12"/>
      <c r="H598" s="13"/>
      <c r="I598" s="13"/>
      <c r="J598" s="14">
        <f t="shared" si="50"/>
        <v>0</v>
      </c>
      <c r="K598" s="2" t="str">
        <f t="shared" si="46"/>
        <v>ng</v>
      </c>
      <c r="L598" s="2" t="str">
        <f t="shared" si="47"/>
        <v>ok</v>
      </c>
      <c r="M598" s="2" t="str">
        <f t="shared" si="48"/>
        <v>ng</v>
      </c>
      <c r="N598" s="2" t="str">
        <f t="shared" si="49"/>
        <v/>
      </c>
    </row>
    <row r="599" spans="1:14" x14ac:dyDescent="0.4">
      <c r="A599" s="1">
        <v>593</v>
      </c>
      <c r="B599" s="11"/>
      <c r="C599" s="12"/>
      <c r="D599" s="12"/>
      <c r="E599" s="12"/>
      <c r="F599" s="12"/>
      <c r="G599" s="12"/>
      <c r="H599" s="13"/>
      <c r="I599" s="13"/>
      <c r="J599" s="14">
        <f t="shared" si="50"/>
        <v>0</v>
      </c>
      <c r="K599" s="2" t="str">
        <f t="shared" si="46"/>
        <v>ng</v>
      </c>
      <c r="L599" s="2" t="str">
        <f t="shared" si="47"/>
        <v>ok</v>
      </c>
      <c r="M599" s="2" t="str">
        <f t="shared" si="48"/>
        <v>ng</v>
      </c>
      <c r="N599" s="2" t="str">
        <f t="shared" si="49"/>
        <v/>
      </c>
    </row>
    <row r="600" spans="1:14" x14ac:dyDescent="0.4">
      <c r="A600" s="1">
        <v>594</v>
      </c>
      <c r="B600" s="11"/>
      <c r="C600" s="12"/>
      <c r="D600" s="12"/>
      <c r="E600" s="12"/>
      <c r="F600" s="12"/>
      <c r="G600" s="12"/>
      <c r="H600" s="13"/>
      <c r="I600" s="13"/>
      <c r="J600" s="14">
        <f t="shared" si="50"/>
        <v>0</v>
      </c>
      <c r="K600" s="2" t="str">
        <f t="shared" si="46"/>
        <v>ng</v>
      </c>
      <c r="L600" s="2" t="str">
        <f t="shared" si="47"/>
        <v>ok</v>
      </c>
      <c r="M600" s="2" t="str">
        <f t="shared" si="48"/>
        <v>ng</v>
      </c>
      <c r="N600" s="2" t="str">
        <f t="shared" si="49"/>
        <v/>
      </c>
    </row>
    <row r="601" spans="1:14" x14ac:dyDescent="0.4">
      <c r="A601" s="1">
        <v>595</v>
      </c>
      <c r="B601" s="11"/>
      <c r="C601" s="12"/>
      <c r="D601" s="12"/>
      <c r="E601" s="12"/>
      <c r="F601" s="12"/>
      <c r="G601" s="12"/>
      <c r="H601" s="13"/>
      <c r="I601" s="13"/>
      <c r="J601" s="14">
        <f t="shared" si="50"/>
        <v>0</v>
      </c>
      <c r="K601" s="2" t="str">
        <f t="shared" si="46"/>
        <v>ng</v>
      </c>
      <c r="L601" s="2" t="str">
        <f t="shared" si="47"/>
        <v>ok</v>
      </c>
      <c r="M601" s="2" t="str">
        <f t="shared" si="48"/>
        <v>ng</v>
      </c>
      <c r="N601" s="2" t="str">
        <f t="shared" si="49"/>
        <v/>
      </c>
    </row>
    <row r="602" spans="1:14" x14ac:dyDescent="0.4">
      <c r="A602" s="1">
        <v>596</v>
      </c>
      <c r="B602" s="11"/>
      <c r="C602" s="12"/>
      <c r="D602" s="12"/>
      <c r="E602" s="12"/>
      <c r="F602" s="12"/>
      <c r="G602" s="12"/>
      <c r="H602" s="13"/>
      <c r="I602" s="13"/>
      <c r="J602" s="14">
        <f t="shared" si="50"/>
        <v>0</v>
      </c>
      <c r="K602" s="2" t="str">
        <f t="shared" si="46"/>
        <v>ng</v>
      </c>
      <c r="L602" s="2" t="str">
        <f t="shared" si="47"/>
        <v>ok</v>
      </c>
      <c r="M602" s="2" t="str">
        <f t="shared" si="48"/>
        <v>ng</v>
      </c>
      <c r="N602" s="2" t="str">
        <f t="shared" si="49"/>
        <v/>
      </c>
    </row>
    <row r="603" spans="1:14" x14ac:dyDescent="0.4">
      <c r="A603" s="1">
        <v>597</v>
      </c>
      <c r="B603" s="11"/>
      <c r="C603" s="12"/>
      <c r="D603" s="12"/>
      <c r="E603" s="12"/>
      <c r="F603" s="12"/>
      <c r="G603" s="12"/>
      <c r="H603" s="13"/>
      <c r="I603" s="13"/>
      <c r="J603" s="14">
        <f t="shared" si="50"/>
        <v>0</v>
      </c>
      <c r="K603" s="2" t="str">
        <f t="shared" si="46"/>
        <v>ng</v>
      </c>
      <c r="L603" s="2" t="str">
        <f t="shared" si="47"/>
        <v>ok</v>
      </c>
      <c r="M603" s="2" t="str">
        <f t="shared" si="48"/>
        <v>ng</v>
      </c>
      <c r="N603" s="2" t="str">
        <f t="shared" si="49"/>
        <v/>
      </c>
    </row>
    <row r="604" spans="1:14" x14ac:dyDescent="0.4">
      <c r="A604" s="1">
        <v>598</v>
      </c>
      <c r="B604" s="11"/>
      <c r="C604" s="12"/>
      <c r="D604" s="12"/>
      <c r="E604" s="12"/>
      <c r="F604" s="12"/>
      <c r="G604" s="12"/>
      <c r="H604" s="13"/>
      <c r="I604" s="13"/>
      <c r="J604" s="14">
        <f t="shared" si="50"/>
        <v>0</v>
      </c>
      <c r="K604" s="2" t="str">
        <f t="shared" si="46"/>
        <v>ng</v>
      </c>
      <c r="L604" s="2" t="str">
        <f t="shared" si="47"/>
        <v>ok</v>
      </c>
      <c r="M604" s="2" t="str">
        <f t="shared" si="48"/>
        <v>ng</v>
      </c>
      <c r="N604" s="2" t="str">
        <f t="shared" si="49"/>
        <v/>
      </c>
    </row>
    <row r="605" spans="1:14" x14ac:dyDescent="0.4">
      <c r="A605" s="1">
        <v>599</v>
      </c>
      <c r="B605" s="11"/>
      <c r="C605" s="12"/>
      <c r="D605" s="12"/>
      <c r="E605" s="12"/>
      <c r="F605" s="12"/>
      <c r="G605" s="12"/>
      <c r="H605" s="13"/>
      <c r="I605" s="13"/>
      <c r="J605" s="14">
        <f t="shared" si="50"/>
        <v>0</v>
      </c>
      <c r="K605" s="2" t="str">
        <f t="shared" si="46"/>
        <v>ng</v>
      </c>
      <c r="L605" s="2" t="str">
        <f t="shared" si="47"/>
        <v>ok</v>
      </c>
      <c r="M605" s="2" t="str">
        <f t="shared" si="48"/>
        <v>ng</v>
      </c>
      <c r="N605" s="2" t="str">
        <f t="shared" si="49"/>
        <v/>
      </c>
    </row>
    <row r="606" spans="1:14" x14ac:dyDescent="0.4">
      <c r="A606" s="1">
        <v>600</v>
      </c>
      <c r="B606" s="11"/>
      <c r="C606" s="12"/>
      <c r="D606" s="12"/>
      <c r="E606" s="12"/>
      <c r="F606" s="12"/>
      <c r="G606" s="12"/>
      <c r="H606" s="13"/>
      <c r="I606" s="13"/>
      <c r="J606" s="14">
        <f t="shared" si="50"/>
        <v>0</v>
      </c>
      <c r="K606" s="2" t="str">
        <f t="shared" si="46"/>
        <v>ng</v>
      </c>
      <c r="L606" s="2" t="str">
        <f t="shared" si="47"/>
        <v>ok</v>
      </c>
      <c r="M606" s="2" t="str">
        <f t="shared" si="48"/>
        <v>ng</v>
      </c>
      <c r="N606" s="2" t="str">
        <f t="shared" si="49"/>
        <v/>
      </c>
    </row>
    <row r="607" spans="1:14" x14ac:dyDescent="0.4">
      <c r="A607" s="1">
        <v>601</v>
      </c>
      <c r="B607" s="11"/>
      <c r="C607" s="12"/>
      <c r="D607" s="12"/>
      <c r="E607" s="12"/>
      <c r="F607" s="12"/>
      <c r="G607" s="12"/>
      <c r="H607" s="13"/>
      <c r="I607" s="13"/>
      <c r="J607" s="14">
        <f t="shared" si="50"/>
        <v>0</v>
      </c>
      <c r="K607" s="2" t="str">
        <f t="shared" si="46"/>
        <v>ng</v>
      </c>
      <c r="L607" s="2" t="str">
        <f t="shared" si="47"/>
        <v>ok</v>
      </c>
      <c r="M607" s="2" t="str">
        <f t="shared" si="48"/>
        <v>ng</v>
      </c>
      <c r="N607" s="2" t="str">
        <f t="shared" si="49"/>
        <v/>
      </c>
    </row>
    <row r="608" spans="1:14" x14ac:dyDescent="0.4">
      <c r="A608" s="1">
        <v>602</v>
      </c>
      <c r="B608" s="11"/>
      <c r="C608" s="12"/>
      <c r="D608" s="12"/>
      <c r="E608" s="12"/>
      <c r="F608" s="12"/>
      <c r="G608" s="12"/>
      <c r="H608" s="13"/>
      <c r="I608" s="13"/>
      <c r="J608" s="14">
        <f t="shared" si="50"/>
        <v>0</v>
      </c>
      <c r="K608" s="2" t="str">
        <f t="shared" si="46"/>
        <v>ng</v>
      </c>
      <c r="L608" s="2" t="str">
        <f t="shared" si="47"/>
        <v>ok</v>
      </c>
      <c r="M608" s="2" t="str">
        <f t="shared" si="48"/>
        <v>ng</v>
      </c>
      <c r="N608" s="2" t="str">
        <f t="shared" si="49"/>
        <v/>
      </c>
    </row>
    <row r="609" spans="1:14" x14ac:dyDescent="0.4">
      <c r="A609" s="1">
        <v>603</v>
      </c>
      <c r="B609" s="11"/>
      <c r="C609" s="12"/>
      <c r="D609" s="12"/>
      <c r="E609" s="12"/>
      <c r="F609" s="12"/>
      <c r="G609" s="12"/>
      <c r="H609" s="13"/>
      <c r="I609" s="13"/>
      <c r="J609" s="14">
        <f t="shared" si="50"/>
        <v>0</v>
      </c>
      <c r="K609" s="2" t="str">
        <f t="shared" si="46"/>
        <v>ng</v>
      </c>
      <c r="L609" s="2" t="str">
        <f t="shared" si="47"/>
        <v>ok</v>
      </c>
      <c r="M609" s="2" t="str">
        <f t="shared" si="48"/>
        <v>ng</v>
      </c>
      <c r="N609" s="2" t="str">
        <f t="shared" si="49"/>
        <v/>
      </c>
    </row>
    <row r="610" spans="1:14" x14ac:dyDescent="0.4">
      <c r="A610" s="1">
        <v>604</v>
      </c>
      <c r="B610" s="11"/>
      <c r="C610" s="12"/>
      <c r="D610" s="12"/>
      <c r="E610" s="12"/>
      <c r="F610" s="12"/>
      <c r="G610" s="12"/>
      <c r="H610" s="13"/>
      <c r="I610" s="13"/>
      <c r="J610" s="14">
        <f t="shared" si="50"/>
        <v>0</v>
      </c>
      <c r="K610" s="2" t="str">
        <f t="shared" si="46"/>
        <v>ng</v>
      </c>
      <c r="L610" s="2" t="str">
        <f t="shared" si="47"/>
        <v>ok</v>
      </c>
      <c r="M610" s="2" t="str">
        <f t="shared" si="48"/>
        <v>ng</v>
      </c>
      <c r="N610" s="2" t="str">
        <f t="shared" si="49"/>
        <v/>
      </c>
    </row>
    <row r="611" spans="1:14" x14ac:dyDescent="0.4">
      <c r="A611" s="1">
        <v>605</v>
      </c>
      <c r="B611" s="11"/>
      <c r="C611" s="12"/>
      <c r="D611" s="12"/>
      <c r="E611" s="12"/>
      <c r="F611" s="12"/>
      <c r="G611" s="12"/>
      <c r="H611" s="13"/>
      <c r="I611" s="13"/>
      <c r="J611" s="14">
        <f t="shared" si="50"/>
        <v>0</v>
      </c>
      <c r="K611" s="2" t="str">
        <f t="shared" si="46"/>
        <v>ng</v>
      </c>
      <c r="L611" s="2" t="str">
        <f t="shared" si="47"/>
        <v>ok</v>
      </c>
      <c r="M611" s="2" t="str">
        <f t="shared" si="48"/>
        <v>ng</v>
      </c>
      <c r="N611" s="2" t="str">
        <f t="shared" si="49"/>
        <v/>
      </c>
    </row>
    <row r="612" spans="1:14" x14ac:dyDescent="0.4">
      <c r="A612" s="1">
        <v>606</v>
      </c>
      <c r="B612" s="11"/>
      <c r="C612" s="12"/>
      <c r="D612" s="12"/>
      <c r="E612" s="12"/>
      <c r="F612" s="12"/>
      <c r="G612" s="12"/>
      <c r="H612" s="13"/>
      <c r="I612" s="13"/>
      <c r="J612" s="14">
        <f t="shared" si="50"/>
        <v>0</v>
      </c>
      <c r="K612" s="2" t="str">
        <f t="shared" si="46"/>
        <v>ng</v>
      </c>
      <c r="L612" s="2" t="str">
        <f t="shared" si="47"/>
        <v>ok</v>
      </c>
      <c r="M612" s="2" t="str">
        <f t="shared" si="48"/>
        <v>ng</v>
      </c>
      <c r="N612" s="2" t="str">
        <f t="shared" si="49"/>
        <v/>
      </c>
    </row>
    <row r="613" spans="1:14" x14ac:dyDescent="0.4">
      <c r="A613" s="1">
        <v>607</v>
      </c>
      <c r="B613" s="11"/>
      <c r="C613" s="12"/>
      <c r="D613" s="12"/>
      <c r="E613" s="12"/>
      <c r="F613" s="12"/>
      <c r="G613" s="12"/>
      <c r="H613" s="13"/>
      <c r="I613" s="13"/>
      <c r="J613" s="14">
        <f t="shared" si="50"/>
        <v>0</v>
      </c>
      <c r="K613" s="2" t="str">
        <f t="shared" si="46"/>
        <v>ng</v>
      </c>
      <c r="L613" s="2" t="str">
        <f t="shared" si="47"/>
        <v>ok</v>
      </c>
      <c r="M613" s="2" t="str">
        <f t="shared" si="48"/>
        <v>ng</v>
      </c>
      <c r="N613" s="2" t="str">
        <f t="shared" si="49"/>
        <v/>
      </c>
    </row>
    <row r="614" spans="1:14" x14ac:dyDescent="0.4">
      <c r="A614" s="1">
        <v>608</v>
      </c>
      <c r="B614" s="11"/>
      <c r="C614" s="12"/>
      <c r="D614" s="12"/>
      <c r="E614" s="12"/>
      <c r="F614" s="12"/>
      <c r="G614" s="12"/>
      <c r="H614" s="13"/>
      <c r="I614" s="13"/>
      <c r="J614" s="14">
        <f t="shared" si="50"/>
        <v>0</v>
      </c>
      <c r="K614" s="2" t="str">
        <f t="shared" si="46"/>
        <v>ng</v>
      </c>
      <c r="L614" s="2" t="str">
        <f t="shared" si="47"/>
        <v>ok</v>
      </c>
      <c r="M614" s="2" t="str">
        <f t="shared" si="48"/>
        <v>ng</v>
      </c>
      <c r="N614" s="2" t="str">
        <f t="shared" si="49"/>
        <v/>
      </c>
    </row>
    <row r="615" spans="1:14" x14ac:dyDescent="0.4">
      <c r="A615" s="1">
        <v>609</v>
      </c>
      <c r="B615" s="11"/>
      <c r="C615" s="12"/>
      <c r="D615" s="12"/>
      <c r="E615" s="12"/>
      <c r="F615" s="12"/>
      <c r="G615" s="12"/>
      <c r="H615" s="13"/>
      <c r="I615" s="13"/>
      <c r="J615" s="14">
        <f t="shared" si="50"/>
        <v>0</v>
      </c>
      <c r="K615" s="2" t="str">
        <f t="shared" si="46"/>
        <v>ng</v>
      </c>
      <c r="L615" s="2" t="str">
        <f t="shared" si="47"/>
        <v>ok</v>
      </c>
      <c r="M615" s="2" t="str">
        <f t="shared" si="48"/>
        <v>ng</v>
      </c>
      <c r="N615" s="2" t="str">
        <f t="shared" si="49"/>
        <v/>
      </c>
    </row>
    <row r="616" spans="1:14" x14ac:dyDescent="0.4">
      <c r="A616" s="1">
        <v>610</v>
      </c>
      <c r="B616" s="11"/>
      <c r="C616" s="12"/>
      <c r="D616" s="12"/>
      <c r="E616" s="12"/>
      <c r="F616" s="12"/>
      <c r="G616" s="12"/>
      <c r="H616" s="13"/>
      <c r="I616" s="13"/>
      <c r="J616" s="14">
        <f t="shared" si="50"/>
        <v>0</v>
      </c>
      <c r="K616" s="2" t="str">
        <f t="shared" si="46"/>
        <v>ng</v>
      </c>
      <c r="L616" s="2" t="str">
        <f t="shared" si="47"/>
        <v>ok</v>
      </c>
      <c r="M616" s="2" t="str">
        <f t="shared" si="48"/>
        <v>ng</v>
      </c>
      <c r="N616" s="2" t="str">
        <f t="shared" si="49"/>
        <v/>
      </c>
    </row>
    <row r="617" spans="1:14" x14ac:dyDescent="0.4">
      <c r="A617" s="1">
        <v>611</v>
      </c>
      <c r="B617" s="11"/>
      <c r="C617" s="12"/>
      <c r="D617" s="12"/>
      <c r="E617" s="12"/>
      <c r="F617" s="12"/>
      <c r="G617" s="12"/>
      <c r="H617" s="13"/>
      <c r="I617" s="13"/>
      <c r="J617" s="14">
        <f t="shared" si="50"/>
        <v>0</v>
      </c>
      <c r="K617" s="2" t="str">
        <f t="shared" si="46"/>
        <v>ng</v>
      </c>
      <c r="L617" s="2" t="str">
        <f t="shared" si="47"/>
        <v>ok</v>
      </c>
      <c r="M617" s="2" t="str">
        <f t="shared" si="48"/>
        <v>ng</v>
      </c>
      <c r="N617" s="2" t="str">
        <f t="shared" si="49"/>
        <v/>
      </c>
    </row>
    <row r="618" spans="1:14" x14ac:dyDescent="0.4">
      <c r="A618" s="1">
        <v>612</v>
      </c>
      <c r="B618" s="11"/>
      <c r="C618" s="12"/>
      <c r="D618" s="12"/>
      <c r="E618" s="12"/>
      <c r="F618" s="12"/>
      <c r="G618" s="12"/>
      <c r="H618" s="13"/>
      <c r="I618" s="13"/>
      <c r="J618" s="14">
        <f t="shared" si="50"/>
        <v>0</v>
      </c>
      <c r="K618" s="2" t="str">
        <f t="shared" si="46"/>
        <v>ng</v>
      </c>
      <c r="L618" s="2" t="str">
        <f t="shared" si="47"/>
        <v>ok</v>
      </c>
      <c r="M618" s="2" t="str">
        <f t="shared" si="48"/>
        <v>ng</v>
      </c>
      <c r="N618" s="2" t="str">
        <f t="shared" si="49"/>
        <v/>
      </c>
    </row>
    <row r="619" spans="1:14" x14ac:dyDescent="0.4">
      <c r="A619" s="1">
        <v>613</v>
      </c>
      <c r="B619" s="11"/>
      <c r="C619" s="12"/>
      <c r="D619" s="12"/>
      <c r="E619" s="12"/>
      <c r="F619" s="12"/>
      <c r="G619" s="12"/>
      <c r="H619" s="13"/>
      <c r="I619" s="13"/>
      <c r="J619" s="14">
        <f t="shared" si="50"/>
        <v>0</v>
      </c>
      <c r="K619" s="2" t="str">
        <f t="shared" si="46"/>
        <v>ng</v>
      </c>
      <c r="L619" s="2" t="str">
        <f t="shared" si="47"/>
        <v>ok</v>
      </c>
      <c r="M619" s="2" t="str">
        <f t="shared" si="48"/>
        <v>ng</v>
      </c>
      <c r="N619" s="2" t="str">
        <f t="shared" si="49"/>
        <v/>
      </c>
    </row>
    <row r="620" spans="1:14" x14ac:dyDescent="0.4">
      <c r="A620" s="1">
        <v>614</v>
      </c>
      <c r="B620" s="11"/>
      <c r="C620" s="12"/>
      <c r="D620" s="12"/>
      <c r="E620" s="12"/>
      <c r="F620" s="12"/>
      <c r="G620" s="12"/>
      <c r="H620" s="13"/>
      <c r="I620" s="13"/>
      <c r="J620" s="14">
        <f t="shared" si="50"/>
        <v>0</v>
      </c>
      <c r="K620" s="2" t="str">
        <f t="shared" si="46"/>
        <v>ng</v>
      </c>
      <c r="L620" s="2" t="str">
        <f t="shared" si="47"/>
        <v>ok</v>
      </c>
      <c r="M620" s="2" t="str">
        <f t="shared" si="48"/>
        <v>ng</v>
      </c>
      <c r="N620" s="2" t="str">
        <f t="shared" si="49"/>
        <v/>
      </c>
    </row>
    <row r="621" spans="1:14" x14ac:dyDescent="0.4">
      <c r="A621" s="1">
        <v>615</v>
      </c>
      <c r="B621" s="11"/>
      <c r="C621" s="12"/>
      <c r="D621" s="12"/>
      <c r="E621" s="12"/>
      <c r="F621" s="12"/>
      <c r="G621" s="12"/>
      <c r="H621" s="13"/>
      <c r="I621" s="13"/>
      <c r="J621" s="14">
        <f t="shared" si="50"/>
        <v>0</v>
      </c>
      <c r="K621" s="2" t="str">
        <f t="shared" si="46"/>
        <v>ng</v>
      </c>
      <c r="L621" s="2" t="str">
        <f t="shared" si="47"/>
        <v>ok</v>
      </c>
      <c r="M621" s="2" t="str">
        <f t="shared" si="48"/>
        <v>ng</v>
      </c>
      <c r="N621" s="2" t="str">
        <f t="shared" si="49"/>
        <v/>
      </c>
    </row>
    <row r="622" spans="1:14" x14ac:dyDescent="0.4">
      <c r="A622" s="1">
        <v>616</v>
      </c>
      <c r="B622" s="11"/>
      <c r="C622" s="12"/>
      <c r="D622" s="12"/>
      <c r="E622" s="12"/>
      <c r="F622" s="12"/>
      <c r="G622" s="12"/>
      <c r="H622" s="13"/>
      <c r="I622" s="13"/>
      <c r="J622" s="14">
        <f t="shared" si="50"/>
        <v>0</v>
      </c>
      <c r="K622" s="2" t="str">
        <f t="shared" si="46"/>
        <v>ng</v>
      </c>
      <c r="L622" s="2" t="str">
        <f t="shared" si="47"/>
        <v>ok</v>
      </c>
      <c r="M622" s="2" t="str">
        <f t="shared" si="48"/>
        <v>ng</v>
      </c>
      <c r="N622" s="2" t="str">
        <f t="shared" si="49"/>
        <v/>
      </c>
    </row>
    <row r="623" spans="1:14" x14ac:dyDescent="0.4">
      <c r="A623" s="1">
        <v>617</v>
      </c>
      <c r="B623" s="11"/>
      <c r="C623" s="12"/>
      <c r="D623" s="12"/>
      <c r="E623" s="12"/>
      <c r="F623" s="12"/>
      <c r="G623" s="12"/>
      <c r="H623" s="13"/>
      <c r="I623" s="13"/>
      <c r="J623" s="14">
        <f t="shared" si="50"/>
        <v>0</v>
      </c>
      <c r="K623" s="2" t="str">
        <f t="shared" si="46"/>
        <v>ng</v>
      </c>
      <c r="L623" s="2" t="str">
        <f t="shared" si="47"/>
        <v>ok</v>
      </c>
      <c r="M623" s="2" t="str">
        <f t="shared" si="48"/>
        <v>ng</v>
      </c>
      <c r="N623" s="2" t="str">
        <f t="shared" si="49"/>
        <v/>
      </c>
    </row>
    <row r="624" spans="1:14" x14ac:dyDescent="0.4">
      <c r="A624" s="1">
        <v>618</v>
      </c>
      <c r="B624" s="11"/>
      <c r="C624" s="12"/>
      <c r="D624" s="12"/>
      <c r="E624" s="12"/>
      <c r="F624" s="12"/>
      <c r="G624" s="12"/>
      <c r="H624" s="13"/>
      <c r="I624" s="13"/>
      <c r="J624" s="14">
        <f t="shared" si="50"/>
        <v>0</v>
      </c>
      <c r="K624" s="2" t="str">
        <f t="shared" si="46"/>
        <v>ng</v>
      </c>
      <c r="L624" s="2" t="str">
        <f t="shared" si="47"/>
        <v>ok</v>
      </c>
      <c r="M624" s="2" t="str">
        <f t="shared" si="48"/>
        <v>ng</v>
      </c>
      <c r="N624" s="2" t="str">
        <f t="shared" si="49"/>
        <v/>
      </c>
    </row>
    <row r="625" spans="1:14" x14ac:dyDescent="0.4">
      <c r="A625" s="1">
        <v>619</v>
      </c>
      <c r="B625" s="11"/>
      <c r="C625" s="12"/>
      <c r="D625" s="12"/>
      <c r="E625" s="12"/>
      <c r="F625" s="12"/>
      <c r="G625" s="12"/>
      <c r="H625" s="13"/>
      <c r="I625" s="13"/>
      <c r="J625" s="14">
        <f t="shared" si="50"/>
        <v>0</v>
      </c>
      <c r="K625" s="2" t="str">
        <f t="shared" si="46"/>
        <v>ng</v>
      </c>
      <c r="L625" s="2" t="str">
        <f t="shared" si="47"/>
        <v>ok</v>
      </c>
      <c r="M625" s="2" t="str">
        <f t="shared" si="48"/>
        <v>ng</v>
      </c>
      <c r="N625" s="2" t="str">
        <f t="shared" si="49"/>
        <v/>
      </c>
    </row>
    <row r="626" spans="1:14" x14ac:dyDescent="0.4">
      <c r="A626" s="1">
        <v>620</v>
      </c>
      <c r="B626" s="11"/>
      <c r="C626" s="12"/>
      <c r="D626" s="12"/>
      <c r="E626" s="12"/>
      <c r="F626" s="12"/>
      <c r="G626" s="12"/>
      <c r="H626" s="13"/>
      <c r="I626" s="13"/>
      <c r="J626" s="14">
        <f t="shared" si="50"/>
        <v>0</v>
      </c>
      <c r="K626" s="2" t="str">
        <f t="shared" si="46"/>
        <v>ng</v>
      </c>
      <c r="L626" s="2" t="str">
        <f t="shared" si="47"/>
        <v>ok</v>
      </c>
      <c r="M626" s="2" t="str">
        <f t="shared" si="48"/>
        <v>ng</v>
      </c>
      <c r="N626" s="2" t="str">
        <f t="shared" si="49"/>
        <v/>
      </c>
    </row>
    <row r="627" spans="1:14" x14ac:dyDescent="0.4">
      <c r="A627" s="1">
        <v>621</v>
      </c>
      <c r="B627" s="11"/>
      <c r="C627" s="12"/>
      <c r="D627" s="12"/>
      <c r="E627" s="12"/>
      <c r="F627" s="12"/>
      <c r="G627" s="12"/>
      <c r="H627" s="13"/>
      <c r="I627" s="13"/>
      <c r="J627" s="14">
        <f t="shared" si="50"/>
        <v>0</v>
      </c>
      <c r="K627" s="2" t="str">
        <f t="shared" si="46"/>
        <v>ng</v>
      </c>
      <c r="L627" s="2" t="str">
        <f t="shared" si="47"/>
        <v>ok</v>
      </c>
      <c r="M627" s="2" t="str">
        <f t="shared" si="48"/>
        <v>ng</v>
      </c>
      <c r="N627" s="2" t="str">
        <f t="shared" si="49"/>
        <v/>
      </c>
    </row>
    <row r="628" spans="1:14" x14ac:dyDescent="0.4">
      <c r="A628" s="1">
        <v>622</v>
      </c>
      <c r="B628" s="11"/>
      <c r="C628" s="12"/>
      <c r="D628" s="12"/>
      <c r="E628" s="12"/>
      <c r="F628" s="12"/>
      <c r="G628" s="12"/>
      <c r="H628" s="13"/>
      <c r="I628" s="13"/>
      <c r="J628" s="14">
        <f t="shared" si="50"/>
        <v>0</v>
      </c>
      <c r="K628" s="2" t="str">
        <f t="shared" si="46"/>
        <v>ng</v>
      </c>
      <c r="L628" s="2" t="str">
        <f t="shared" si="47"/>
        <v>ok</v>
      </c>
      <c r="M628" s="2" t="str">
        <f t="shared" si="48"/>
        <v>ng</v>
      </c>
      <c r="N628" s="2" t="str">
        <f t="shared" si="49"/>
        <v/>
      </c>
    </row>
    <row r="629" spans="1:14" x14ac:dyDescent="0.4">
      <c r="A629" s="1">
        <v>623</v>
      </c>
      <c r="B629" s="11"/>
      <c r="C629" s="12"/>
      <c r="D629" s="12"/>
      <c r="E629" s="12"/>
      <c r="F629" s="12"/>
      <c r="G629" s="12"/>
      <c r="H629" s="13"/>
      <c r="I629" s="13"/>
      <c r="J629" s="14">
        <f t="shared" si="50"/>
        <v>0</v>
      </c>
      <c r="K629" s="2" t="str">
        <f t="shared" si="46"/>
        <v>ng</v>
      </c>
      <c r="L629" s="2" t="str">
        <f t="shared" si="47"/>
        <v>ok</v>
      </c>
      <c r="M629" s="2" t="str">
        <f t="shared" si="48"/>
        <v>ng</v>
      </c>
      <c r="N629" s="2" t="str">
        <f t="shared" si="49"/>
        <v/>
      </c>
    </row>
    <row r="630" spans="1:14" x14ac:dyDescent="0.4">
      <c r="A630" s="1">
        <v>624</v>
      </c>
      <c r="B630" s="11"/>
      <c r="C630" s="12"/>
      <c r="D630" s="12"/>
      <c r="E630" s="12"/>
      <c r="F630" s="12"/>
      <c r="G630" s="12"/>
      <c r="H630" s="13"/>
      <c r="I630" s="13"/>
      <c r="J630" s="14">
        <f t="shared" si="50"/>
        <v>0</v>
      </c>
      <c r="K630" s="2" t="str">
        <f t="shared" si="46"/>
        <v>ng</v>
      </c>
      <c r="L630" s="2" t="str">
        <f t="shared" si="47"/>
        <v>ok</v>
      </c>
      <c r="M630" s="2" t="str">
        <f t="shared" si="48"/>
        <v>ng</v>
      </c>
      <c r="N630" s="2" t="str">
        <f t="shared" si="49"/>
        <v/>
      </c>
    </row>
    <row r="631" spans="1:14" x14ac:dyDescent="0.4">
      <c r="A631" s="1">
        <v>625</v>
      </c>
      <c r="B631" s="11"/>
      <c r="C631" s="12"/>
      <c r="D631" s="12"/>
      <c r="E631" s="12"/>
      <c r="F631" s="12"/>
      <c r="G631" s="12"/>
      <c r="H631" s="13"/>
      <c r="I631" s="13"/>
      <c r="J631" s="14">
        <f t="shared" si="50"/>
        <v>0</v>
      </c>
      <c r="K631" s="2" t="str">
        <f t="shared" si="46"/>
        <v>ng</v>
      </c>
      <c r="L631" s="2" t="str">
        <f t="shared" si="47"/>
        <v>ok</v>
      </c>
      <c r="M631" s="2" t="str">
        <f t="shared" si="48"/>
        <v>ng</v>
      </c>
      <c r="N631" s="2" t="str">
        <f t="shared" si="49"/>
        <v/>
      </c>
    </row>
    <row r="632" spans="1:14" x14ac:dyDescent="0.4">
      <c r="A632" s="1">
        <v>626</v>
      </c>
      <c r="B632" s="11"/>
      <c r="C632" s="12"/>
      <c r="D632" s="12"/>
      <c r="E632" s="12"/>
      <c r="F632" s="12"/>
      <c r="G632" s="12"/>
      <c r="H632" s="13"/>
      <c r="I632" s="13"/>
      <c r="J632" s="14">
        <f t="shared" si="50"/>
        <v>0</v>
      </c>
      <c r="K632" s="2" t="str">
        <f t="shared" si="46"/>
        <v>ng</v>
      </c>
      <c r="L632" s="2" t="str">
        <f t="shared" si="47"/>
        <v>ok</v>
      </c>
      <c r="M632" s="2" t="str">
        <f t="shared" si="48"/>
        <v>ng</v>
      </c>
      <c r="N632" s="2" t="str">
        <f t="shared" si="49"/>
        <v/>
      </c>
    </row>
    <row r="633" spans="1:14" x14ac:dyDescent="0.4">
      <c r="A633" s="1">
        <v>627</v>
      </c>
      <c r="B633" s="11"/>
      <c r="C633" s="12"/>
      <c r="D633" s="12"/>
      <c r="E633" s="12"/>
      <c r="F633" s="12"/>
      <c r="G633" s="12"/>
      <c r="H633" s="13"/>
      <c r="I633" s="13"/>
      <c r="J633" s="14">
        <f t="shared" si="50"/>
        <v>0</v>
      </c>
      <c r="K633" s="2" t="str">
        <f t="shared" si="46"/>
        <v>ng</v>
      </c>
      <c r="L633" s="2" t="str">
        <f t="shared" si="47"/>
        <v>ok</v>
      </c>
      <c r="M633" s="2" t="str">
        <f t="shared" si="48"/>
        <v>ng</v>
      </c>
      <c r="N633" s="2" t="str">
        <f t="shared" si="49"/>
        <v/>
      </c>
    </row>
    <row r="634" spans="1:14" x14ac:dyDescent="0.4">
      <c r="A634" s="1">
        <v>628</v>
      </c>
      <c r="B634" s="11"/>
      <c r="C634" s="12"/>
      <c r="D634" s="12"/>
      <c r="E634" s="12"/>
      <c r="F634" s="12"/>
      <c r="G634" s="12"/>
      <c r="H634" s="13"/>
      <c r="I634" s="13"/>
      <c r="J634" s="14">
        <f t="shared" si="50"/>
        <v>0</v>
      </c>
      <c r="K634" s="2" t="str">
        <f t="shared" si="46"/>
        <v>ng</v>
      </c>
      <c r="L634" s="2" t="str">
        <f t="shared" si="47"/>
        <v>ok</v>
      </c>
      <c r="M634" s="2" t="str">
        <f t="shared" si="48"/>
        <v>ng</v>
      </c>
      <c r="N634" s="2" t="str">
        <f t="shared" si="49"/>
        <v/>
      </c>
    </row>
    <row r="635" spans="1:14" x14ac:dyDescent="0.4">
      <c r="A635" s="1">
        <v>629</v>
      </c>
      <c r="B635" s="11"/>
      <c r="C635" s="12"/>
      <c r="D635" s="12"/>
      <c r="E635" s="12"/>
      <c r="F635" s="12"/>
      <c r="G635" s="12"/>
      <c r="H635" s="13"/>
      <c r="I635" s="13"/>
      <c r="J635" s="14">
        <f t="shared" si="50"/>
        <v>0</v>
      </c>
      <c r="K635" s="2" t="str">
        <f t="shared" si="46"/>
        <v>ng</v>
      </c>
      <c r="L635" s="2" t="str">
        <f t="shared" si="47"/>
        <v>ok</v>
      </c>
      <c r="M635" s="2" t="str">
        <f t="shared" si="48"/>
        <v>ng</v>
      </c>
      <c r="N635" s="2" t="str">
        <f t="shared" si="49"/>
        <v/>
      </c>
    </row>
    <row r="636" spans="1:14" x14ac:dyDescent="0.4">
      <c r="A636" s="1">
        <v>630</v>
      </c>
      <c r="B636" s="11"/>
      <c r="C636" s="12"/>
      <c r="D636" s="12"/>
      <c r="E636" s="12"/>
      <c r="F636" s="12"/>
      <c r="G636" s="12"/>
      <c r="H636" s="13"/>
      <c r="I636" s="13"/>
      <c r="J636" s="14">
        <f t="shared" si="50"/>
        <v>0</v>
      </c>
      <c r="K636" s="2" t="str">
        <f t="shared" si="46"/>
        <v>ng</v>
      </c>
      <c r="L636" s="2" t="str">
        <f t="shared" si="47"/>
        <v>ok</v>
      </c>
      <c r="M636" s="2" t="str">
        <f t="shared" si="48"/>
        <v>ng</v>
      </c>
      <c r="N636" s="2" t="str">
        <f t="shared" si="49"/>
        <v/>
      </c>
    </row>
    <row r="637" spans="1:14" x14ac:dyDescent="0.4">
      <c r="A637" s="1">
        <v>631</v>
      </c>
      <c r="B637" s="11"/>
      <c r="C637" s="12"/>
      <c r="D637" s="12"/>
      <c r="E637" s="12"/>
      <c r="F637" s="12"/>
      <c r="G637" s="12"/>
      <c r="H637" s="13"/>
      <c r="I637" s="13"/>
      <c r="J637" s="14">
        <f t="shared" si="50"/>
        <v>0</v>
      </c>
      <c r="K637" s="2" t="str">
        <f t="shared" si="46"/>
        <v>ng</v>
      </c>
      <c r="L637" s="2" t="str">
        <f t="shared" si="47"/>
        <v>ok</v>
      </c>
      <c r="M637" s="2" t="str">
        <f t="shared" si="48"/>
        <v>ng</v>
      </c>
      <c r="N637" s="2" t="str">
        <f t="shared" si="49"/>
        <v/>
      </c>
    </row>
    <row r="638" spans="1:14" x14ac:dyDescent="0.4">
      <c r="A638" s="1">
        <v>632</v>
      </c>
      <c r="B638" s="11"/>
      <c r="C638" s="12"/>
      <c r="D638" s="12"/>
      <c r="E638" s="12"/>
      <c r="F638" s="12"/>
      <c r="G638" s="12"/>
      <c r="H638" s="13"/>
      <c r="I638" s="13"/>
      <c r="J638" s="14">
        <f t="shared" si="50"/>
        <v>0</v>
      </c>
      <c r="K638" s="2" t="str">
        <f t="shared" si="46"/>
        <v>ng</v>
      </c>
      <c r="L638" s="2" t="str">
        <f t="shared" si="47"/>
        <v>ok</v>
      </c>
      <c r="M638" s="2" t="str">
        <f t="shared" si="48"/>
        <v>ng</v>
      </c>
      <c r="N638" s="2" t="str">
        <f t="shared" si="49"/>
        <v/>
      </c>
    </row>
    <row r="639" spans="1:14" x14ac:dyDescent="0.4">
      <c r="A639" s="1">
        <v>633</v>
      </c>
      <c r="B639" s="11"/>
      <c r="C639" s="12"/>
      <c r="D639" s="12"/>
      <c r="E639" s="12"/>
      <c r="F639" s="12"/>
      <c r="G639" s="12"/>
      <c r="H639" s="13"/>
      <c r="I639" s="13"/>
      <c r="J639" s="14">
        <f t="shared" si="50"/>
        <v>0</v>
      </c>
      <c r="K639" s="2" t="str">
        <f t="shared" si="46"/>
        <v>ng</v>
      </c>
      <c r="L639" s="2" t="str">
        <f t="shared" si="47"/>
        <v>ok</v>
      </c>
      <c r="M639" s="2" t="str">
        <f t="shared" si="48"/>
        <v>ng</v>
      </c>
      <c r="N639" s="2" t="str">
        <f t="shared" si="49"/>
        <v/>
      </c>
    </row>
    <row r="640" spans="1:14" x14ac:dyDescent="0.4">
      <c r="A640" s="1">
        <v>634</v>
      </c>
      <c r="B640" s="11"/>
      <c r="C640" s="12"/>
      <c r="D640" s="12"/>
      <c r="E640" s="12"/>
      <c r="F640" s="12"/>
      <c r="G640" s="12"/>
      <c r="H640" s="13"/>
      <c r="I640" s="13"/>
      <c r="J640" s="14">
        <f t="shared" si="50"/>
        <v>0</v>
      </c>
      <c r="K640" s="2" t="str">
        <f t="shared" si="46"/>
        <v>ng</v>
      </c>
      <c r="L640" s="2" t="str">
        <f t="shared" si="47"/>
        <v>ok</v>
      </c>
      <c r="M640" s="2" t="str">
        <f t="shared" si="48"/>
        <v>ng</v>
      </c>
      <c r="N640" s="2" t="str">
        <f t="shared" si="49"/>
        <v/>
      </c>
    </row>
    <row r="641" spans="1:14" x14ac:dyDescent="0.4">
      <c r="A641" s="1">
        <v>635</v>
      </c>
      <c r="B641" s="11"/>
      <c r="C641" s="12"/>
      <c r="D641" s="12"/>
      <c r="E641" s="12"/>
      <c r="F641" s="12"/>
      <c r="G641" s="12"/>
      <c r="H641" s="13"/>
      <c r="I641" s="13"/>
      <c r="J641" s="14">
        <f t="shared" si="50"/>
        <v>0</v>
      </c>
      <c r="K641" s="2" t="str">
        <f t="shared" si="46"/>
        <v>ng</v>
      </c>
      <c r="L641" s="2" t="str">
        <f t="shared" si="47"/>
        <v>ok</v>
      </c>
      <c r="M641" s="2" t="str">
        <f t="shared" si="48"/>
        <v>ng</v>
      </c>
      <c r="N641" s="2" t="str">
        <f t="shared" si="49"/>
        <v/>
      </c>
    </row>
    <row r="642" spans="1:14" x14ac:dyDescent="0.4">
      <c r="A642" s="1">
        <v>636</v>
      </c>
      <c r="B642" s="11"/>
      <c r="C642" s="12"/>
      <c r="D642" s="12"/>
      <c r="E642" s="12"/>
      <c r="F642" s="12"/>
      <c r="G642" s="12"/>
      <c r="H642" s="13"/>
      <c r="I642" s="13"/>
      <c r="J642" s="14">
        <f t="shared" si="50"/>
        <v>0</v>
      </c>
      <c r="K642" s="2" t="str">
        <f t="shared" si="46"/>
        <v>ng</v>
      </c>
      <c r="L642" s="2" t="str">
        <f t="shared" si="47"/>
        <v>ok</v>
      </c>
      <c r="M642" s="2" t="str">
        <f t="shared" si="48"/>
        <v>ng</v>
      </c>
      <c r="N642" s="2" t="str">
        <f t="shared" si="49"/>
        <v/>
      </c>
    </row>
    <row r="643" spans="1:14" x14ac:dyDescent="0.4">
      <c r="A643" s="1">
        <v>637</v>
      </c>
      <c r="B643" s="11"/>
      <c r="C643" s="12"/>
      <c r="D643" s="12"/>
      <c r="E643" s="12"/>
      <c r="F643" s="12"/>
      <c r="G643" s="12"/>
      <c r="H643" s="13"/>
      <c r="I643" s="13"/>
      <c r="J643" s="14">
        <f t="shared" si="50"/>
        <v>0</v>
      </c>
      <c r="K643" s="2" t="str">
        <f t="shared" si="46"/>
        <v>ng</v>
      </c>
      <c r="L643" s="2" t="str">
        <f t="shared" si="47"/>
        <v>ok</v>
      </c>
      <c r="M643" s="2" t="str">
        <f t="shared" si="48"/>
        <v>ng</v>
      </c>
      <c r="N643" s="2" t="str">
        <f t="shared" si="49"/>
        <v/>
      </c>
    </row>
    <row r="644" spans="1:14" x14ac:dyDescent="0.4">
      <c r="A644" s="1">
        <v>638</v>
      </c>
      <c r="B644" s="11"/>
      <c r="C644" s="12"/>
      <c r="D644" s="12"/>
      <c r="E644" s="12"/>
      <c r="F644" s="12"/>
      <c r="G644" s="12"/>
      <c r="H644" s="13"/>
      <c r="I644" s="13"/>
      <c r="J644" s="14">
        <f t="shared" si="50"/>
        <v>0</v>
      </c>
      <c r="K644" s="2" t="str">
        <f t="shared" si="46"/>
        <v>ng</v>
      </c>
      <c r="L644" s="2" t="str">
        <f t="shared" si="47"/>
        <v>ok</v>
      </c>
      <c r="M644" s="2" t="str">
        <f t="shared" si="48"/>
        <v>ng</v>
      </c>
      <c r="N644" s="2" t="str">
        <f t="shared" si="49"/>
        <v/>
      </c>
    </row>
    <row r="645" spans="1:14" x14ac:dyDescent="0.4">
      <c r="A645" s="1">
        <v>639</v>
      </c>
      <c r="B645" s="11"/>
      <c r="C645" s="12"/>
      <c r="D645" s="12"/>
      <c r="E645" s="12"/>
      <c r="F645" s="12"/>
      <c r="G645" s="12"/>
      <c r="H645" s="13"/>
      <c r="I645" s="13"/>
      <c r="J645" s="14">
        <f t="shared" si="50"/>
        <v>0</v>
      </c>
      <c r="K645" s="2" t="str">
        <f t="shared" si="46"/>
        <v>ng</v>
      </c>
      <c r="L645" s="2" t="str">
        <f t="shared" si="47"/>
        <v>ok</v>
      </c>
      <c r="M645" s="2" t="str">
        <f t="shared" si="48"/>
        <v>ng</v>
      </c>
      <c r="N645" s="2" t="str">
        <f t="shared" si="49"/>
        <v/>
      </c>
    </row>
    <row r="646" spans="1:14" x14ac:dyDescent="0.4">
      <c r="A646" s="1">
        <v>640</v>
      </c>
      <c r="B646" s="11"/>
      <c r="C646" s="12"/>
      <c r="D646" s="12"/>
      <c r="E646" s="12"/>
      <c r="F646" s="12"/>
      <c r="G646" s="12"/>
      <c r="H646" s="13"/>
      <c r="I646" s="13"/>
      <c r="J646" s="14">
        <f t="shared" si="50"/>
        <v>0</v>
      </c>
      <c r="K646" s="2" t="str">
        <f t="shared" si="46"/>
        <v>ng</v>
      </c>
      <c r="L646" s="2" t="str">
        <f t="shared" si="47"/>
        <v>ok</v>
      </c>
      <c r="M646" s="2" t="str">
        <f t="shared" si="48"/>
        <v>ng</v>
      </c>
      <c r="N646" s="2" t="str">
        <f t="shared" si="49"/>
        <v/>
      </c>
    </row>
    <row r="647" spans="1:14" x14ac:dyDescent="0.4">
      <c r="A647" s="1">
        <v>641</v>
      </c>
      <c r="B647" s="11"/>
      <c r="C647" s="12"/>
      <c r="D647" s="12"/>
      <c r="E647" s="12"/>
      <c r="F647" s="12"/>
      <c r="G647" s="12"/>
      <c r="H647" s="13"/>
      <c r="I647" s="13"/>
      <c r="J647" s="14">
        <f t="shared" si="50"/>
        <v>0</v>
      </c>
      <c r="K647" s="2" t="str">
        <f t="shared" si="46"/>
        <v>ng</v>
      </c>
      <c r="L647" s="2" t="str">
        <f t="shared" si="47"/>
        <v>ok</v>
      </c>
      <c r="M647" s="2" t="str">
        <f t="shared" si="48"/>
        <v>ng</v>
      </c>
      <c r="N647" s="2" t="str">
        <f t="shared" si="49"/>
        <v/>
      </c>
    </row>
    <row r="648" spans="1:14" x14ac:dyDescent="0.4">
      <c r="A648" s="1">
        <v>642</v>
      </c>
      <c r="B648" s="11"/>
      <c r="C648" s="12"/>
      <c r="D648" s="12"/>
      <c r="E648" s="12"/>
      <c r="F648" s="12"/>
      <c r="G648" s="12"/>
      <c r="H648" s="13"/>
      <c r="I648" s="13"/>
      <c r="J648" s="14">
        <f t="shared" si="50"/>
        <v>0</v>
      </c>
      <c r="K648" s="2" t="str">
        <f t="shared" ref="K648:K711" si="51">IF(B648="","ng","ok")</f>
        <v>ng</v>
      </c>
      <c r="L648" s="2" t="str">
        <f t="shared" ref="L648:L711" si="52">IF(AND(H648&gt;0,I648&gt;0),"ng","ok")</f>
        <v>ok</v>
      </c>
      <c r="M648" s="2" t="str">
        <f t="shared" ref="M648:M711" si="53">IF(AND(K648="ok",L648="ok"),"ok","ng")</f>
        <v>ng</v>
      </c>
      <c r="N648" s="2" t="str">
        <f t="shared" ref="N648:N711" si="54">IF(H648&gt;0,1,IF(I648&gt;0,-1,""))</f>
        <v/>
      </c>
    </row>
    <row r="649" spans="1:14" x14ac:dyDescent="0.4">
      <c r="A649" s="1">
        <v>643</v>
      </c>
      <c r="B649" s="11"/>
      <c r="C649" s="12"/>
      <c r="D649" s="12"/>
      <c r="E649" s="12"/>
      <c r="F649" s="12"/>
      <c r="G649" s="12"/>
      <c r="H649" s="13"/>
      <c r="I649" s="13"/>
      <c r="J649" s="14">
        <f t="shared" si="50"/>
        <v>0</v>
      </c>
      <c r="K649" s="2" t="str">
        <f t="shared" si="51"/>
        <v>ng</v>
      </c>
      <c r="L649" s="2" t="str">
        <f t="shared" si="52"/>
        <v>ok</v>
      </c>
      <c r="M649" s="2" t="str">
        <f t="shared" si="53"/>
        <v>ng</v>
      </c>
      <c r="N649" s="2" t="str">
        <f t="shared" si="54"/>
        <v/>
      </c>
    </row>
    <row r="650" spans="1:14" x14ac:dyDescent="0.4">
      <c r="A650" s="1">
        <v>644</v>
      </c>
      <c r="B650" s="11"/>
      <c r="C650" s="12"/>
      <c r="D650" s="12"/>
      <c r="E650" s="12"/>
      <c r="F650" s="12"/>
      <c r="G650" s="12"/>
      <c r="H650" s="13"/>
      <c r="I650" s="13"/>
      <c r="J650" s="14">
        <f t="shared" si="50"/>
        <v>0</v>
      </c>
      <c r="K650" s="2" t="str">
        <f t="shared" si="51"/>
        <v>ng</v>
      </c>
      <c r="L650" s="2" t="str">
        <f t="shared" si="52"/>
        <v>ok</v>
      </c>
      <c r="M650" s="2" t="str">
        <f t="shared" si="53"/>
        <v>ng</v>
      </c>
      <c r="N650" s="2" t="str">
        <f t="shared" si="54"/>
        <v/>
      </c>
    </row>
    <row r="651" spans="1:14" x14ac:dyDescent="0.4">
      <c r="A651" s="1">
        <v>645</v>
      </c>
      <c r="B651" s="11"/>
      <c r="C651" s="12"/>
      <c r="D651" s="12"/>
      <c r="E651" s="12"/>
      <c r="F651" s="12"/>
      <c r="G651" s="12"/>
      <c r="H651" s="13"/>
      <c r="I651" s="13"/>
      <c r="J651" s="14">
        <f t="shared" ref="J651:J714" si="55">J650+H651-I651</f>
        <v>0</v>
      </c>
      <c r="K651" s="2" t="str">
        <f t="shared" si="51"/>
        <v>ng</v>
      </c>
      <c r="L651" s="2" t="str">
        <f t="shared" si="52"/>
        <v>ok</v>
      </c>
      <c r="M651" s="2" t="str">
        <f t="shared" si="53"/>
        <v>ng</v>
      </c>
      <c r="N651" s="2" t="str">
        <f t="shared" si="54"/>
        <v/>
      </c>
    </row>
    <row r="652" spans="1:14" x14ac:dyDescent="0.4">
      <c r="A652" s="1">
        <v>646</v>
      </c>
      <c r="B652" s="11"/>
      <c r="C652" s="12"/>
      <c r="D652" s="12"/>
      <c r="E652" s="12"/>
      <c r="F652" s="12"/>
      <c r="G652" s="12"/>
      <c r="H652" s="13"/>
      <c r="I652" s="13"/>
      <c r="J652" s="14">
        <f t="shared" si="55"/>
        <v>0</v>
      </c>
      <c r="K652" s="2" t="str">
        <f t="shared" si="51"/>
        <v>ng</v>
      </c>
      <c r="L652" s="2" t="str">
        <f t="shared" si="52"/>
        <v>ok</v>
      </c>
      <c r="M652" s="2" t="str">
        <f t="shared" si="53"/>
        <v>ng</v>
      </c>
      <c r="N652" s="2" t="str">
        <f t="shared" si="54"/>
        <v/>
      </c>
    </row>
    <row r="653" spans="1:14" x14ac:dyDescent="0.4">
      <c r="A653" s="1">
        <v>647</v>
      </c>
      <c r="B653" s="11"/>
      <c r="C653" s="12"/>
      <c r="D653" s="12"/>
      <c r="E653" s="12"/>
      <c r="F653" s="12"/>
      <c r="G653" s="12"/>
      <c r="H653" s="13"/>
      <c r="I653" s="13"/>
      <c r="J653" s="14">
        <f t="shared" si="55"/>
        <v>0</v>
      </c>
      <c r="K653" s="2" t="str">
        <f t="shared" si="51"/>
        <v>ng</v>
      </c>
      <c r="L653" s="2" t="str">
        <f t="shared" si="52"/>
        <v>ok</v>
      </c>
      <c r="M653" s="2" t="str">
        <f t="shared" si="53"/>
        <v>ng</v>
      </c>
      <c r="N653" s="2" t="str">
        <f t="shared" si="54"/>
        <v/>
      </c>
    </row>
    <row r="654" spans="1:14" x14ac:dyDescent="0.4">
      <c r="A654" s="1">
        <v>648</v>
      </c>
      <c r="B654" s="11"/>
      <c r="C654" s="12"/>
      <c r="D654" s="12"/>
      <c r="E654" s="12"/>
      <c r="F654" s="12"/>
      <c r="G654" s="12"/>
      <c r="H654" s="13"/>
      <c r="I654" s="13"/>
      <c r="J654" s="14">
        <f t="shared" si="55"/>
        <v>0</v>
      </c>
      <c r="K654" s="2" t="str">
        <f t="shared" si="51"/>
        <v>ng</v>
      </c>
      <c r="L654" s="2" t="str">
        <f t="shared" si="52"/>
        <v>ok</v>
      </c>
      <c r="M654" s="2" t="str">
        <f t="shared" si="53"/>
        <v>ng</v>
      </c>
      <c r="N654" s="2" t="str">
        <f t="shared" si="54"/>
        <v/>
      </c>
    </row>
    <row r="655" spans="1:14" x14ac:dyDescent="0.4">
      <c r="A655" s="1">
        <v>649</v>
      </c>
      <c r="B655" s="11"/>
      <c r="C655" s="12"/>
      <c r="D655" s="12"/>
      <c r="E655" s="12"/>
      <c r="F655" s="12"/>
      <c r="G655" s="12"/>
      <c r="H655" s="13"/>
      <c r="I655" s="13"/>
      <c r="J655" s="14">
        <f t="shared" si="55"/>
        <v>0</v>
      </c>
      <c r="K655" s="2" t="str">
        <f t="shared" si="51"/>
        <v>ng</v>
      </c>
      <c r="L655" s="2" t="str">
        <f t="shared" si="52"/>
        <v>ok</v>
      </c>
      <c r="M655" s="2" t="str">
        <f t="shared" si="53"/>
        <v>ng</v>
      </c>
      <c r="N655" s="2" t="str">
        <f t="shared" si="54"/>
        <v/>
      </c>
    </row>
    <row r="656" spans="1:14" x14ac:dyDescent="0.4">
      <c r="A656" s="1">
        <v>650</v>
      </c>
      <c r="B656" s="11"/>
      <c r="C656" s="12"/>
      <c r="D656" s="12"/>
      <c r="E656" s="12"/>
      <c r="F656" s="12"/>
      <c r="G656" s="12"/>
      <c r="H656" s="13"/>
      <c r="I656" s="13"/>
      <c r="J656" s="14">
        <f t="shared" si="55"/>
        <v>0</v>
      </c>
      <c r="K656" s="2" t="str">
        <f t="shared" si="51"/>
        <v>ng</v>
      </c>
      <c r="L656" s="2" t="str">
        <f t="shared" si="52"/>
        <v>ok</v>
      </c>
      <c r="M656" s="2" t="str">
        <f t="shared" si="53"/>
        <v>ng</v>
      </c>
      <c r="N656" s="2" t="str">
        <f t="shared" si="54"/>
        <v/>
      </c>
    </row>
    <row r="657" spans="1:14" x14ac:dyDescent="0.4">
      <c r="A657" s="1">
        <v>651</v>
      </c>
      <c r="B657" s="11"/>
      <c r="C657" s="12"/>
      <c r="D657" s="12"/>
      <c r="E657" s="12"/>
      <c r="F657" s="12"/>
      <c r="G657" s="12"/>
      <c r="H657" s="13"/>
      <c r="I657" s="13"/>
      <c r="J657" s="14">
        <f t="shared" si="55"/>
        <v>0</v>
      </c>
      <c r="K657" s="2" t="str">
        <f t="shared" si="51"/>
        <v>ng</v>
      </c>
      <c r="L657" s="2" t="str">
        <f t="shared" si="52"/>
        <v>ok</v>
      </c>
      <c r="M657" s="2" t="str">
        <f t="shared" si="53"/>
        <v>ng</v>
      </c>
      <c r="N657" s="2" t="str">
        <f t="shared" si="54"/>
        <v/>
      </c>
    </row>
    <row r="658" spans="1:14" x14ac:dyDescent="0.4">
      <c r="A658" s="1">
        <v>652</v>
      </c>
      <c r="B658" s="11"/>
      <c r="C658" s="12"/>
      <c r="D658" s="12"/>
      <c r="E658" s="12"/>
      <c r="F658" s="12"/>
      <c r="G658" s="12"/>
      <c r="H658" s="13"/>
      <c r="I658" s="13"/>
      <c r="J658" s="14">
        <f t="shared" si="55"/>
        <v>0</v>
      </c>
      <c r="K658" s="2" t="str">
        <f t="shared" si="51"/>
        <v>ng</v>
      </c>
      <c r="L658" s="2" t="str">
        <f t="shared" si="52"/>
        <v>ok</v>
      </c>
      <c r="M658" s="2" t="str">
        <f t="shared" si="53"/>
        <v>ng</v>
      </c>
      <c r="N658" s="2" t="str">
        <f t="shared" si="54"/>
        <v/>
      </c>
    </row>
    <row r="659" spans="1:14" x14ac:dyDescent="0.4">
      <c r="A659" s="1">
        <v>653</v>
      </c>
      <c r="B659" s="11"/>
      <c r="C659" s="12"/>
      <c r="D659" s="12"/>
      <c r="E659" s="12"/>
      <c r="F659" s="12"/>
      <c r="G659" s="12"/>
      <c r="H659" s="13"/>
      <c r="I659" s="13"/>
      <c r="J659" s="14">
        <f t="shared" si="55"/>
        <v>0</v>
      </c>
      <c r="K659" s="2" t="str">
        <f t="shared" si="51"/>
        <v>ng</v>
      </c>
      <c r="L659" s="2" t="str">
        <f t="shared" si="52"/>
        <v>ok</v>
      </c>
      <c r="M659" s="2" t="str">
        <f t="shared" si="53"/>
        <v>ng</v>
      </c>
      <c r="N659" s="2" t="str">
        <f t="shared" si="54"/>
        <v/>
      </c>
    </row>
    <row r="660" spans="1:14" x14ac:dyDescent="0.4">
      <c r="A660" s="1">
        <v>654</v>
      </c>
      <c r="B660" s="11"/>
      <c r="C660" s="12"/>
      <c r="D660" s="12"/>
      <c r="E660" s="12"/>
      <c r="F660" s="12"/>
      <c r="G660" s="12"/>
      <c r="H660" s="13"/>
      <c r="I660" s="13"/>
      <c r="J660" s="14">
        <f t="shared" si="55"/>
        <v>0</v>
      </c>
      <c r="K660" s="2" t="str">
        <f t="shared" si="51"/>
        <v>ng</v>
      </c>
      <c r="L660" s="2" t="str">
        <f t="shared" si="52"/>
        <v>ok</v>
      </c>
      <c r="M660" s="2" t="str">
        <f t="shared" si="53"/>
        <v>ng</v>
      </c>
      <c r="N660" s="2" t="str">
        <f t="shared" si="54"/>
        <v/>
      </c>
    </row>
    <row r="661" spans="1:14" x14ac:dyDescent="0.4">
      <c r="A661" s="1">
        <v>655</v>
      </c>
      <c r="B661" s="11"/>
      <c r="C661" s="12"/>
      <c r="D661" s="12"/>
      <c r="E661" s="12"/>
      <c r="F661" s="12"/>
      <c r="G661" s="12"/>
      <c r="H661" s="13"/>
      <c r="I661" s="13"/>
      <c r="J661" s="14">
        <f t="shared" si="55"/>
        <v>0</v>
      </c>
      <c r="K661" s="2" t="str">
        <f t="shared" si="51"/>
        <v>ng</v>
      </c>
      <c r="L661" s="2" t="str">
        <f t="shared" si="52"/>
        <v>ok</v>
      </c>
      <c r="M661" s="2" t="str">
        <f t="shared" si="53"/>
        <v>ng</v>
      </c>
      <c r="N661" s="2" t="str">
        <f t="shared" si="54"/>
        <v/>
      </c>
    </row>
    <row r="662" spans="1:14" x14ac:dyDescent="0.4">
      <c r="A662" s="1">
        <v>656</v>
      </c>
      <c r="B662" s="11"/>
      <c r="C662" s="12"/>
      <c r="D662" s="12"/>
      <c r="E662" s="12"/>
      <c r="F662" s="12"/>
      <c r="G662" s="12"/>
      <c r="H662" s="13"/>
      <c r="I662" s="13"/>
      <c r="J662" s="14">
        <f t="shared" si="55"/>
        <v>0</v>
      </c>
      <c r="K662" s="2" t="str">
        <f t="shared" si="51"/>
        <v>ng</v>
      </c>
      <c r="L662" s="2" t="str">
        <f t="shared" si="52"/>
        <v>ok</v>
      </c>
      <c r="M662" s="2" t="str">
        <f t="shared" si="53"/>
        <v>ng</v>
      </c>
      <c r="N662" s="2" t="str">
        <f t="shared" si="54"/>
        <v/>
      </c>
    </row>
    <row r="663" spans="1:14" x14ac:dyDescent="0.4">
      <c r="A663" s="1">
        <v>657</v>
      </c>
      <c r="B663" s="11"/>
      <c r="C663" s="12"/>
      <c r="D663" s="12"/>
      <c r="E663" s="12"/>
      <c r="F663" s="12"/>
      <c r="G663" s="12"/>
      <c r="H663" s="13"/>
      <c r="I663" s="13"/>
      <c r="J663" s="14">
        <f t="shared" si="55"/>
        <v>0</v>
      </c>
      <c r="K663" s="2" t="str">
        <f t="shared" si="51"/>
        <v>ng</v>
      </c>
      <c r="L663" s="2" t="str">
        <f t="shared" si="52"/>
        <v>ok</v>
      </c>
      <c r="M663" s="2" t="str">
        <f t="shared" si="53"/>
        <v>ng</v>
      </c>
      <c r="N663" s="2" t="str">
        <f t="shared" si="54"/>
        <v/>
      </c>
    </row>
    <row r="664" spans="1:14" x14ac:dyDescent="0.4">
      <c r="A664" s="1">
        <v>658</v>
      </c>
      <c r="B664" s="11"/>
      <c r="C664" s="12"/>
      <c r="D664" s="12"/>
      <c r="E664" s="12"/>
      <c r="F664" s="12"/>
      <c r="G664" s="12"/>
      <c r="H664" s="13"/>
      <c r="I664" s="13"/>
      <c r="J664" s="14">
        <f t="shared" si="55"/>
        <v>0</v>
      </c>
      <c r="K664" s="2" t="str">
        <f t="shared" si="51"/>
        <v>ng</v>
      </c>
      <c r="L664" s="2" t="str">
        <f t="shared" si="52"/>
        <v>ok</v>
      </c>
      <c r="M664" s="2" t="str">
        <f t="shared" si="53"/>
        <v>ng</v>
      </c>
      <c r="N664" s="2" t="str">
        <f t="shared" si="54"/>
        <v/>
      </c>
    </row>
    <row r="665" spans="1:14" x14ac:dyDescent="0.4">
      <c r="A665" s="1">
        <v>659</v>
      </c>
      <c r="B665" s="11"/>
      <c r="C665" s="12"/>
      <c r="D665" s="12"/>
      <c r="E665" s="12"/>
      <c r="F665" s="12"/>
      <c r="G665" s="12"/>
      <c r="H665" s="13"/>
      <c r="I665" s="13"/>
      <c r="J665" s="14">
        <f t="shared" si="55"/>
        <v>0</v>
      </c>
      <c r="K665" s="2" t="str">
        <f t="shared" si="51"/>
        <v>ng</v>
      </c>
      <c r="L665" s="2" t="str">
        <f t="shared" si="52"/>
        <v>ok</v>
      </c>
      <c r="M665" s="2" t="str">
        <f t="shared" si="53"/>
        <v>ng</v>
      </c>
      <c r="N665" s="2" t="str">
        <f t="shared" si="54"/>
        <v/>
      </c>
    </row>
    <row r="666" spans="1:14" x14ac:dyDescent="0.4">
      <c r="A666" s="1">
        <v>660</v>
      </c>
      <c r="B666" s="11"/>
      <c r="C666" s="12"/>
      <c r="D666" s="12"/>
      <c r="E666" s="12"/>
      <c r="F666" s="12"/>
      <c r="G666" s="12"/>
      <c r="H666" s="13"/>
      <c r="I666" s="13"/>
      <c r="J666" s="14">
        <f t="shared" si="55"/>
        <v>0</v>
      </c>
      <c r="K666" s="2" t="str">
        <f t="shared" si="51"/>
        <v>ng</v>
      </c>
      <c r="L666" s="2" t="str">
        <f t="shared" si="52"/>
        <v>ok</v>
      </c>
      <c r="M666" s="2" t="str">
        <f t="shared" si="53"/>
        <v>ng</v>
      </c>
      <c r="N666" s="2" t="str">
        <f t="shared" si="54"/>
        <v/>
      </c>
    </row>
    <row r="667" spans="1:14" x14ac:dyDescent="0.4">
      <c r="A667" s="1">
        <v>661</v>
      </c>
      <c r="B667" s="11"/>
      <c r="C667" s="12"/>
      <c r="D667" s="12"/>
      <c r="E667" s="12"/>
      <c r="F667" s="12"/>
      <c r="G667" s="12"/>
      <c r="H667" s="13"/>
      <c r="I667" s="13"/>
      <c r="J667" s="14">
        <f t="shared" si="55"/>
        <v>0</v>
      </c>
      <c r="K667" s="2" t="str">
        <f t="shared" si="51"/>
        <v>ng</v>
      </c>
      <c r="L667" s="2" t="str">
        <f t="shared" si="52"/>
        <v>ok</v>
      </c>
      <c r="M667" s="2" t="str">
        <f t="shared" si="53"/>
        <v>ng</v>
      </c>
      <c r="N667" s="2" t="str">
        <f t="shared" si="54"/>
        <v/>
      </c>
    </row>
    <row r="668" spans="1:14" x14ac:dyDescent="0.4">
      <c r="A668" s="1">
        <v>662</v>
      </c>
      <c r="B668" s="11"/>
      <c r="C668" s="12"/>
      <c r="D668" s="12"/>
      <c r="E668" s="12"/>
      <c r="F668" s="12"/>
      <c r="G668" s="12"/>
      <c r="H668" s="13"/>
      <c r="I668" s="13"/>
      <c r="J668" s="14">
        <f t="shared" si="55"/>
        <v>0</v>
      </c>
      <c r="K668" s="2" t="str">
        <f t="shared" si="51"/>
        <v>ng</v>
      </c>
      <c r="L668" s="2" t="str">
        <f t="shared" si="52"/>
        <v>ok</v>
      </c>
      <c r="M668" s="2" t="str">
        <f t="shared" si="53"/>
        <v>ng</v>
      </c>
      <c r="N668" s="2" t="str">
        <f t="shared" si="54"/>
        <v/>
      </c>
    </row>
    <row r="669" spans="1:14" x14ac:dyDescent="0.4">
      <c r="A669" s="1">
        <v>663</v>
      </c>
      <c r="B669" s="11"/>
      <c r="C669" s="12"/>
      <c r="D669" s="12"/>
      <c r="E669" s="12"/>
      <c r="F669" s="12"/>
      <c r="G669" s="12"/>
      <c r="H669" s="13"/>
      <c r="I669" s="13"/>
      <c r="J669" s="14">
        <f t="shared" si="55"/>
        <v>0</v>
      </c>
      <c r="K669" s="2" t="str">
        <f t="shared" si="51"/>
        <v>ng</v>
      </c>
      <c r="L669" s="2" t="str">
        <f t="shared" si="52"/>
        <v>ok</v>
      </c>
      <c r="M669" s="2" t="str">
        <f t="shared" si="53"/>
        <v>ng</v>
      </c>
      <c r="N669" s="2" t="str">
        <f t="shared" si="54"/>
        <v/>
      </c>
    </row>
    <row r="670" spans="1:14" x14ac:dyDescent="0.4">
      <c r="A670" s="1">
        <v>664</v>
      </c>
      <c r="B670" s="11"/>
      <c r="C670" s="12"/>
      <c r="D670" s="12"/>
      <c r="E670" s="12"/>
      <c r="F670" s="12"/>
      <c r="G670" s="12"/>
      <c r="H670" s="13"/>
      <c r="I670" s="13"/>
      <c r="J670" s="14">
        <f t="shared" si="55"/>
        <v>0</v>
      </c>
      <c r="K670" s="2" t="str">
        <f t="shared" si="51"/>
        <v>ng</v>
      </c>
      <c r="L670" s="2" t="str">
        <f t="shared" si="52"/>
        <v>ok</v>
      </c>
      <c r="M670" s="2" t="str">
        <f t="shared" si="53"/>
        <v>ng</v>
      </c>
      <c r="N670" s="2" t="str">
        <f t="shared" si="54"/>
        <v/>
      </c>
    </row>
    <row r="671" spans="1:14" x14ac:dyDescent="0.4">
      <c r="A671" s="1">
        <v>665</v>
      </c>
      <c r="B671" s="11"/>
      <c r="C671" s="12"/>
      <c r="D671" s="12"/>
      <c r="E671" s="12"/>
      <c r="F671" s="12"/>
      <c r="G671" s="12"/>
      <c r="H671" s="13"/>
      <c r="I671" s="13"/>
      <c r="J671" s="14">
        <f t="shared" si="55"/>
        <v>0</v>
      </c>
      <c r="K671" s="2" t="str">
        <f t="shared" si="51"/>
        <v>ng</v>
      </c>
      <c r="L671" s="2" t="str">
        <f t="shared" si="52"/>
        <v>ok</v>
      </c>
      <c r="M671" s="2" t="str">
        <f t="shared" si="53"/>
        <v>ng</v>
      </c>
      <c r="N671" s="2" t="str">
        <f t="shared" si="54"/>
        <v/>
      </c>
    </row>
    <row r="672" spans="1:14" x14ac:dyDescent="0.4">
      <c r="A672" s="1">
        <v>666</v>
      </c>
      <c r="B672" s="11"/>
      <c r="C672" s="12"/>
      <c r="D672" s="12"/>
      <c r="E672" s="12"/>
      <c r="F672" s="12"/>
      <c r="G672" s="12"/>
      <c r="H672" s="13"/>
      <c r="I672" s="13"/>
      <c r="J672" s="14">
        <f t="shared" si="55"/>
        <v>0</v>
      </c>
      <c r="K672" s="2" t="str">
        <f t="shared" si="51"/>
        <v>ng</v>
      </c>
      <c r="L672" s="2" t="str">
        <f t="shared" si="52"/>
        <v>ok</v>
      </c>
      <c r="M672" s="2" t="str">
        <f t="shared" si="53"/>
        <v>ng</v>
      </c>
      <c r="N672" s="2" t="str">
        <f t="shared" si="54"/>
        <v/>
      </c>
    </row>
    <row r="673" spans="1:14" x14ac:dyDescent="0.4">
      <c r="A673" s="1">
        <v>667</v>
      </c>
      <c r="B673" s="11"/>
      <c r="C673" s="12"/>
      <c r="D673" s="12"/>
      <c r="E673" s="12"/>
      <c r="F673" s="12"/>
      <c r="G673" s="12"/>
      <c r="H673" s="13"/>
      <c r="I673" s="13"/>
      <c r="J673" s="14">
        <f t="shared" si="55"/>
        <v>0</v>
      </c>
      <c r="K673" s="2" t="str">
        <f t="shared" si="51"/>
        <v>ng</v>
      </c>
      <c r="L673" s="2" t="str">
        <f t="shared" si="52"/>
        <v>ok</v>
      </c>
      <c r="M673" s="2" t="str">
        <f t="shared" si="53"/>
        <v>ng</v>
      </c>
      <c r="N673" s="2" t="str">
        <f t="shared" si="54"/>
        <v/>
      </c>
    </row>
    <row r="674" spans="1:14" x14ac:dyDescent="0.4">
      <c r="A674" s="1">
        <v>668</v>
      </c>
      <c r="B674" s="11"/>
      <c r="C674" s="12"/>
      <c r="D674" s="12"/>
      <c r="E674" s="12"/>
      <c r="F674" s="12"/>
      <c r="G674" s="12"/>
      <c r="H674" s="13"/>
      <c r="I674" s="13"/>
      <c r="J674" s="14">
        <f t="shared" si="55"/>
        <v>0</v>
      </c>
      <c r="K674" s="2" t="str">
        <f t="shared" si="51"/>
        <v>ng</v>
      </c>
      <c r="L674" s="2" t="str">
        <f t="shared" si="52"/>
        <v>ok</v>
      </c>
      <c r="M674" s="2" t="str">
        <f t="shared" si="53"/>
        <v>ng</v>
      </c>
      <c r="N674" s="2" t="str">
        <f t="shared" si="54"/>
        <v/>
      </c>
    </row>
    <row r="675" spans="1:14" x14ac:dyDescent="0.4">
      <c r="A675" s="1">
        <v>669</v>
      </c>
      <c r="B675" s="11"/>
      <c r="C675" s="12"/>
      <c r="D675" s="12"/>
      <c r="E675" s="12"/>
      <c r="F675" s="12"/>
      <c r="G675" s="12"/>
      <c r="H675" s="13"/>
      <c r="I675" s="13"/>
      <c r="J675" s="14">
        <f t="shared" si="55"/>
        <v>0</v>
      </c>
      <c r="K675" s="2" t="str">
        <f t="shared" si="51"/>
        <v>ng</v>
      </c>
      <c r="L675" s="2" t="str">
        <f t="shared" si="52"/>
        <v>ok</v>
      </c>
      <c r="M675" s="2" t="str">
        <f t="shared" si="53"/>
        <v>ng</v>
      </c>
      <c r="N675" s="2" t="str">
        <f t="shared" si="54"/>
        <v/>
      </c>
    </row>
    <row r="676" spans="1:14" x14ac:dyDescent="0.4">
      <c r="A676" s="1">
        <v>670</v>
      </c>
      <c r="B676" s="11"/>
      <c r="C676" s="12"/>
      <c r="D676" s="12"/>
      <c r="E676" s="12"/>
      <c r="F676" s="12"/>
      <c r="G676" s="12"/>
      <c r="H676" s="13"/>
      <c r="I676" s="13"/>
      <c r="J676" s="14">
        <f t="shared" si="55"/>
        <v>0</v>
      </c>
      <c r="K676" s="2" t="str">
        <f t="shared" si="51"/>
        <v>ng</v>
      </c>
      <c r="L676" s="2" t="str">
        <f t="shared" si="52"/>
        <v>ok</v>
      </c>
      <c r="M676" s="2" t="str">
        <f t="shared" si="53"/>
        <v>ng</v>
      </c>
      <c r="N676" s="2" t="str">
        <f t="shared" si="54"/>
        <v/>
      </c>
    </row>
    <row r="677" spans="1:14" x14ac:dyDescent="0.4">
      <c r="A677" s="1">
        <v>671</v>
      </c>
      <c r="B677" s="11"/>
      <c r="C677" s="12"/>
      <c r="D677" s="12"/>
      <c r="E677" s="12"/>
      <c r="F677" s="12"/>
      <c r="G677" s="12"/>
      <c r="H677" s="13"/>
      <c r="I677" s="13"/>
      <c r="J677" s="14">
        <f t="shared" si="55"/>
        <v>0</v>
      </c>
      <c r="K677" s="2" t="str">
        <f t="shared" si="51"/>
        <v>ng</v>
      </c>
      <c r="L677" s="2" t="str">
        <f t="shared" si="52"/>
        <v>ok</v>
      </c>
      <c r="M677" s="2" t="str">
        <f t="shared" si="53"/>
        <v>ng</v>
      </c>
      <c r="N677" s="2" t="str">
        <f t="shared" si="54"/>
        <v/>
      </c>
    </row>
    <row r="678" spans="1:14" x14ac:dyDescent="0.4">
      <c r="A678" s="1">
        <v>672</v>
      </c>
      <c r="B678" s="11"/>
      <c r="C678" s="12"/>
      <c r="D678" s="12"/>
      <c r="E678" s="12"/>
      <c r="F678" s="12"/>
      <c r="G678" s="12"/>
      <c r="H678" s="13"/>
      <c r="I678" s="13"/>
      <c r="J678" s="14">
        <f t="shared" si="55"/>
        <v>0</v>
      </c>
      <c r="K678" s="2" t="str">
        <f t="shared" si="51"/>
        <v>ng</v>
      </c>
      <c r="L678" s="2" t="str">
        <f t="shared" si="52"/>
        <v>ok</v>
      </c>
      <c r="M678" s="2" t="str">
        <f t="shared" si="53"/>
        <v>ng</v>
      </c>
      <c r="N678" s="2" t="str">
        <f t="shared" si="54"/>
        <v/>
      </c>
    </row>
    <row r="679" spans="1:14" x14ac:dyDescent="0.4">
      <c r="A679" s="1">
        <v>673</v>
      </c>
      <c r="B679" s="11"/>
      <c r="C679" s="12"/>
      <c r="D679" s="12"/>
      <c r="E679" s="12"/>
      <c r="F679" s="12"/>
      <c r="G679" s="12"/>
      <c r="H679" s="13"/>
      <c r="I679" s="13"/>
      <c r="J679" s="14">
        <f t="shared" si="55"/>
        <v>0</v>
      </c>
      <c r="K679" s="2" t="str">
        <f t="shared" si="51"/>
        <v>ng</v>
      </c>
      <c r="L679" s="2" t="str">
        <f t="shared" si="52"/>
        <v>ok</v>
      </c>
      <c r="M679" s="2" t="str">
        <f t="shared" si="53"/>
        <v>ng</v>
      </c>
      <c r="N679" s="2" t="str">
        <f t="shared" si="54"/>
        <v/>
      </c>
    </row>
    <row r="680" spans="1:14" x14ac:dyDescent="0.4">
      <c r="A680" s="1">
        <v>674</v>
      </c>
      <c r="B680" s="11"/>
      <c r="C680" s="12"/>
      <c r="D680" s="12"/>
      <c r="E680" s="12"/>
      <c r="F680" s="12"/>
      <c r="G680" s="12"/>
      <c r="H680" s="13"/>
      <c r="I680" s="13"/>
      <c r="J680" s="14">
        <f t="shared" si="55"/>
        <v>0</v>
      </c>
      <c r="K680" s="2" t="str">
        <f t="shared" si="51"/>
        <v>ng</v>
      </c>
      <c r="L680" s="2" t="str">
        <f t="shared" si="52"/>
        <v>ok</v>
      </c>
      <c r="M680" s="2" t="str">
        <f t="shared" si="53"/>
        <v>ng</v>
      </c>
      <c r="N680" s="2" t="str">
        <f t="shared" si="54"/>
        <v/>
      </c>
    </row>
    <row r="681" spans="1:14" x14ac:dyDescent="0.4">
      <c r="A681" s="1">
        <v>675</v>
      </c>
      <c r="B681" s="11"/>
      <c r="C681" s="12"/>
      <c r="D681" s="12"/>
      <c r="E681" s="12"/>
      <c r="F681" s="12"/>
      <c r="G681" s="12"/>
      <c r="H681" s="13"/>
      <c r="I681" s="13"/>
      <c r="J681" s="14">
        <f t="shared" si="55"/>
        <v>0</v>
      </c>
      <c r="K681" s="2" t="str">
        <f t="shared" si="51"/>
        <v>ng</v>
      </c>
      <c r="L681" s="2" t="str">
        <f t="shared" si="52"/>
        <v>ok</v>
      </c>
      <c r="M681" s="2" t="str">
        <f t="shared" si="53"/>
        <v>ng</v>
      </c>
      <c r="N681" s="2" t="str">
        <f t="shared" si="54"/>
        <v/>
      </c>
    </row>
    <row r="682" spans="1:14" x14ac:dyDescent="0.4">
      <c r="A682" s="1">
        <v>676</v>
      </c>
      <c r="B682" s="11"/>
      <c r="C682" s="12"/>
      <c r="D682" s="12"/>
      <c r="E682" s="12"/>
      <c r="F682" s="12"/>
      <c r="G682" s="12"/>
      <c r="H682" s="13"/>
      <c r="I682" s="13"/>
      <c r="J682" s="14">
        <f t="shared" si="55"/>
        <v>0</v>
      </c>
      <c r="K682" s="2" t="str">
        <f t="shared" si="51"/>
        <v>ng</v>
      </c>
      <c r="L682" s="2" t="str">
        <f t="shared" si="52"/>
        <v>ok</v>
      </c>
      <c r="M682" s="2" t="str">
        <f t="shared" si="53"/>
        <v>ng</v>
      </c>
      <c r="N682" s="2" t="str">
        <f t="shared" si="54"/>
        <v/>
      </c>
    </row>
    <row r="683" spans="1:14" x14ac:dyDescent="0.4">
      <c r="A683" s="1">
        <v>677</v>
      </c>
      <c r="B683" s="11"/>
      <c r="C683" s="12"/>
      <c r="D683" s="12"/>
      <c r="E683" s="12"/>
      <c r="F683" s="12"/>
      <c r="G683" s="12"/>
      <c r="H683" s="13"/>
      <c r="I683" s="13"/>
      <c r="J683" s="14">
        <f t="shared" si="55"/>
        <v>0</v>
      </c>
      <c r="K683" s="2" t="str">
        <f t="shared" si="51"/>
        <v>ng</v>
      </c>
      <c r="L683" s="2" t="str">
        <f t="shared" si="52"/>
        <v>ok</v>
      </c>
      <c r="M683" s="2" t="str">
        <f t="shared" si="53"/>
        <v>ng</v>
      </c>
      <c r="N683" s="2" t="str">
        <f t="shared" si="54"/>
        <v/>
      </c>
    </row>
    <row r="684" spans="1:14" x14ac:dyDescent="0.4">
      <c r="A684" s="1">
        <v>678</v>
      </c>
      <c r="B684" s="11"/>
      <c r="C684" s="12"/>
      <c r="D684" s="12"/>
      <c r="E684" s="12"/>
      <c r="F684" s="12"/>
      <c r="G684" s="12"/>
      <c r="H684" s="13"/>
      <c r="I684" s="13"/>
      <c r="J684" s="14">
        <f t="shared" si="55"/>
        <v>0</v>
      </c>
      <c r="K684" s="2" t="str">
        <f t="shared" si="51"/>
        <v>ng</v>
      </c>
      <c r="L684" s="2" t="str">
        <f t="shared" si="52"/>
        <v>ok</v>
      </c>
      <c r="M684" s="2" t="str">
        <f t="shared" si="53"/>
        <v>ng</v>
      </c>
      <c r="N684" s="2" t="str">
        <f t="shared" si="54"/>
        <v/>
      </c>
    </row>
    <row r="685" spans="1:14" x14ac:dyDescent="0.4">
      <c r="A685" s="1">
        <v>679</v>
      </c>
      <c r="B685" s="11"/>
      <c r="C685" s="12"/>
      <c r="D685" s="12"/>
      <c r="E685" s="12"/>
      <c r="F685" s="12"/>
      <c r="G685" s="12"/>
      <c r="H685" s="13"/>
      <c r="I685" s="13"/>
      <c r="J685" s="14">
        <f t="shared" si="55"/>
        <v>0</v>
      </c>
      <c r="K685" s="2" t="str">
        <f t="shared" si="51"/>
        <v>ng</v>
      </c>
      <c r="L685" s="2" t="str">
        <f t="shared" si="52"/>
        <v>ok</v>
      </c>
      <c r="M685" s="2" t="str">
        <f t="shared" si="53"/>
        <v>ng</v>
      </c>
      <c r="N685" s="2" t="str">
        <f t="shared" si="54"/>
        <v/>
      </c>
    </row>
    <row r="686" spans="1:14" x14ac:dyDescent="0.4">
      <c r="A686" s="1">
        <v>680</v>
      </c>
      <c r="B686" s="11"/>
      <c r="C686" s="12"/>
      <c r="D686" s="12"/>
      <c r="E686" s="12"/>
      <c r="F686" s="12"/>
      <c r="G686" s="12"/>
      <c r="H686" s="13"/>
      <c r="I686" s="13"/>
      <c r="J686" s="14">
        <f t="shared" si="55"/>
        <v>0</v>
      </c>
      <c r="K686" s="2" t="str">
        <f t="shared" si="51"/>
        <v>ng</v>
      </c>
      <c r="L686" s="2" t="str">
        <f t="shared" si="52"/>
        <v>ok</v>
      </c>
      <c r="M686" s="2" t="str">
        <f t="shared" si="53"/>
        <v>ng</v>
      </c>
      <c r="N686" s="2" t="str">
        <f t="shared" si="54"/>
        <v/>
      </c>
    </row>
    <row r="687" spans="1:14" x14ac:dyDescent="0.4">
      <c r="A687" s="1">
        <v>681</v>
      </c>
      <c r="B687" s="11"/>
      <c r="C687" s="12"/>
      <c r="D687" s="12"/>
      <c r="E687" s="12"/>
      <c r="F687" s="12"/>
      <c r="G687" s="12"/>
      <c r="H687" s="13"/>
      <c r="I687" s="13"/>
      <c r="J687" s="14">
        <f t="shared" si="55"/>
        <v>0</v>
      </c>
      <c r="K687" s="2" t="str">
        <f t="shared" si="51"/>
        <v>ng</v>
      </c>
      <c r="L687" s="2" t="str">
        <f t="shared" si="52"/>
        <v>ok</v>
      </c>
      <c r="M687" s="2" t="str">
        <f t="shared" si="53"/>
        <v>ng</v>
      </c>
      <c r="N687" s="2" t="str">
        <f t="shared" si="54"/>
        <v/>
      </c>
    </row>
    <row r="688" spans="1:14" x14ac:dyDescent="0.4">
      <c r="A688" s="1">
        <v>682</v>
      </c>
      <c r="B688" s="11"/>
      <c r="C688" s="12"/>
      <c r="D688" s="12"/>
      <c r="E688" s="12"/>
      <c r="F688" s="12"/>
      <c r="G688" s="12"/>
      <c r="H688" s="13"/>
      <c r="I688" s="13"/>
      <c r="J688" s="14">
        <f t="shared" si="55"/>
        <v>0</v>
      </c>
      <c r="K688" s="2" t="str">
        <f t="shared" si="51"/>
        <v>ng</v>
      </c>
      <c r="L688" s="2" t="str">
        <f t="shared" si="52"/>
        <v>ok</v>
      </c>
      <c r="M688" s="2" t="str">
        <f t="shared" si="53"/>
        <v>ng</v>
      </c>
      <c r="N688" s="2" t="str">
        <f t="shared" si="54"/>
        <v/>
      </c>
    </row>
    <row r="689" spans="1:14" x14ac:dyDescent="0.4">
      <c r="A689" s="1">
        <v>683</v>
      </c>
      <c r="B689" s="11"/>
      <c r="C689" s="12"/>
      <c r="D689" s="12"/>
      <c r="E689" s="12"/>
      <c r="F689" s="12"/>
      <c r="G689" s="12"/>
      <c r="H689" s="13"/>
      <c r="I689" s="13"/>
      <c r="J689" s="14">
        <f t="shared" si="55"/>
        <v>0</v>
      </c>
      <c r="K689" s="2" t="str">
        <f t="shared" si="51"/>
        <v>ng</v>
      </c>
      <c r="L689" s="2" t="str">
        <f t="shared" si="52"/>
        <v>ok</v>
      </c>
      <c r="M689" s="2" t="str">
        <f t="shared" si="53"/>
        <v>ng</v>
      </c>
      <c r="N689" s="2" t="str">
        <f t="shared" si="54"/>
        <v/>
      </c>
    </row>
    <row r="690" spans="1:14" x14ac:dyDescent="0.4">
      <c r="A690" s="1">
        <v>684</v>
      </c>
      <c r="B690" s="11"/>
      <c r="C690" s="12"/>
      <c r="D690" s="12"/>
      <c r="E690" s="12"/>
      <c r="F690" s="12"/>
      <c r="G690" s="12"/>
      <c r="H690" s="13"/>
      <c r="I690" s="13"/>
      <c r="J690" s="14">
        <f t="shared" si="55"/>
        <v>0</v>
      </c>
      <c r="K690" s="2" t="str">
        <f t="shared" si="51"/>
        <v>ng</v>
      </c>
      <c r="L690" s="2" t="str">
        <f t="shared" si="52"/>
        <v>ok</v>
      </c>
      <c r="M690" s="2" t="str">
        <f t="shared" si="53"/>
        <v>ng</v>
      </c>
      <c r="N690" s="2" t="str">
        <f t="shared" si="54"/>
        <v/>
      </c>
    </row>
    <row r="691" spans="1:14" x14ac:dyDescent="0.4">
      <c r="A691" s="1">
        <v>685</v>
      </c>
      <c r="B691" s="11"/>
      <c r="C691" s="12"/>
      <c r="D691" s="12"/>
      <c r="E691" s="12"/>
      <c r="F691" s="12"/>
      <c r="G691" s="12"/>
      <c r="H691" s="13"/>
      <c r="I691" s="13"/>
      <c r="J691" s="14">
        <f t="shared" si="55"/>
        <v>0</v>
      </c>
      <c r="K691" s="2" t="str">
        <f t="shared" si="51"/>
        <v>ng</v>
      </c>
      <c r="L691" s="2" t="str">
        <f t="shared" si="52"/>
        <v>ok</v>
      </c>
      <c r="M691" s="2" t="str">
        <f t="shared" si="53"/>
        <v>ng</v>
      </c>
      <c r="N691" s="2" t="str">
        <f t="shared" si="54"/>
        <v/>
      </c>
    </row>
    <row r="692" spans="1:14" x14ac:dyDescent="0.4">
      <c r="A692" s="1">
        <v>686</v>
      </c>
      <c r="B692" s="11"/>
      <c r="C692" s="12"/>
      <c r="D692" s="12"/>
      <c r="E692" s="12"/>
      <c r="F692" s="12"/>
      <c r="G692" s="12"/>
      <c r="H692" s="13"/>
      <c r="I692" s="13"/>
      <c r="J692" s="14">
        <f t="shared" si="55"/>
        <v>0</v>
      </c>
      <c r="K692" s="2" t="str">
        <f t="shared" si="51"/>
        <v>ng</v>
      </c>
      <c r="L692" s="2" t="str">
        <f t="shared" si="52"/>
        <v>ok</v>
      </c>
      <c r="M692" s="2" t="str">
        <f t="shared" si="53"/>
        <v>ng</v>
      </c>
      <c r="N692" s="2" t="str">
        <f t="shared" si="54"/>
        <v/>
      </c>
    </row>
    <row r="693" spans="1:14" x14ac:dyDescent="0.4">
      <c r="A693" s="1">
        <v>687</v>
      </c>
      <c r="B693" s="11"/>
      <c r="C693" s="12"/>
      <c r="D693" s="12"/>
      <c r="E693" s="12"/>
      <c r="F693" s="12"/>
      <c r="G693" s="12"/>
      <c r="H693" s="13"/>
      <c r="I693" s="13"/>
      <c r="J693" s="14">
        <f t="shared" si="55"/>
        <v>0</v>
      </c>
      <c r="K693" s="2" t="str">
        <f t="shared" si="51"/>
        <v>ng</v>
      </c>
      <c r="L693" s="2" t="str">
        <f t="shared" si="52"/>
        <v>ok</v>
      </c>
      <c r="M693" s="2" t="str">
        <f t="shared" si="53"/>
        <v>ng</v>
      </c>
      <c r="N693" s="2" t="str">
        <f t="shared" si="54"/>
        <v/>
      </c>
    </row>
    <row r="694" spans="1:14" x14ac:dyDescent="0.4">
      <c r="A694" s="1">
        <v>688</v>
      </c>
      <c r="B694" s="11"/>
      <c r="C694" s="12"/>
      <c r="D694" s="12"/>
      <c r="E694" s="12"/>
      <c r="F694" s="12"/>
      <c r="G694" s="12"/>
      <c r="H694" s="13"/>
      <c r="I694" s="13"/>
      <c r="J694" s="14">
        <f t="shared" si="55"/>
        <v>0</v>
      </c>
      <c r="K694" s="2" t="str">
        <f t="shared" si="51"/>
        <v>ng</v>
      </c>
      <c r="L694" s="2" t="str">
        <f t="shared" si="52"/>
        <v>ok</v>
      </c>
      <c r="M694" s="2" t="str">
        <f t="shared" si="53"/>
        <v>ng</v>
      </c>
      <c r="N694" s="2" t="str">
        <f t="shared" si="54"/>
        <v/>
      </c>
    </row>
    <row r="695" spans="1:14" x14ac:dyDescent="0.4">
      <c r="A695" s="1">
        <v>689</v>
      </c>
      <c r="B695" s="11"/>
      <c r="C695" s="12"/>
      <c r="D695" s="12"/>
      <c r="E695" s="12"/>
      <c r="F695" s="12"/>
      <c r="G695" s="12"/>
      <c r="H695" s="13"/>
      <c r="I695" s="13"/>
      <c r="J695" s="14">
        <f t="shared" si="55"/>
        <v>0</v>
      </c>
      <c r="K695" s="2" t="str">
        <f t="shared" si="51"/>
        <v>ng</v>
      </c>
      <c r="L695" s="2" t="str">
        <f t="shared" si="52"/>
        <v>ok</v>
      </c>
      <c r="M695" s="2" t="str">
        <f t="shared" si="53"/>
        <v>ng</v>
      </c>
      <c r="N695" s="2" t="str">
        <f t="shared" si="54"/>
        <v/>
      </c>
    </row>
    <row r="696" spans="1:14" x14ac:dyDescent="0.4">
      <c r="A696" s="1">
        <v>690</v>
      </c>
      <c r="B696" s="11"/>
      <c r="C696" s="12"/>
      <c r="D696" s="12"/>
      <c r="E696" s="12"/>
      <c r="F696" s="12"/>
      <c r="G696" s="12"/>
      <c r="H696" s="13"/>
      <c r="I696" s="13"/>
      <c r="J696" s="14">
        <f t="shared" si="55"/>
        <v>0</v>
      </c>
      <c r="K696" s="2" t="str">
        <f t="shared" si="51"/>
        <v>ng</v>
      </c>
      <c r="L696" s="2" t="str">
        <f t="shared" si="52"/>
        <v>ok</v>
      </c>
      <c r="M696" s="2" t="str">
        <f t="shared" si="53"/>
        <v>ng</v>
      </c>
      <c r="N696" s="2" t="str">
        <f t="shared" si="54"/>
        <v/>
      </c>
    </row>
    <row r="697" spans="1:14" x14ac:dyDescent="0.4">
      <c r="A697" s="1">
        <v>691</v>
      </c>
      <c r="B697" s="11"/>
      <c r="C697" s="12"/>
      <c r="D697" s="12"/>
      <c r="E697" s="12"/>
      <c r="F697" s="12"/>
      <c r="G697" s="12"/>
      <c r="H697" s="13"/>
      <c r="I697" s="13"/>
      <c r="J697" s="14">
        <f t="shared" si="55"/>
        <v>0</v>
      </c>
      <c r="K697" s="2" t="str">
        <f t="shared" si="51"/>
        <v>ng</v>
      </c>
      <c r="L697" s="2" t="str">
        <f t="shared" si="52"/>
        <v>ok</v>
      </c>
      <c r="M697" s="2" t="str">
        <f t="shared" si="53"/>
        <v>ng</v>
      </c>
      <c r="N697" s="2" t="str">
        <f t="shared" si="54"/>
        <v/>
      </c>
    </row>
    <row r="698" spans="1:14" x14ac:dyDescent="0.4">
      <c r="A698" s="1">
        <v>692</v>
      </c>
      <c r="B698" s="11"/>
      <c r="C698" s="12"/>
      <c r="D698" s="12"/>
      <c r="E698" s="12"/>
      <c r="F698" s="12"/>
      <c r="G698" s="12"/>
      <c r="H698" s="13"/>
      <c r="I698" s="13"/>
      <c r="J698" s="14">
        <f t="shared" si="55"/>
        <v>0</v>
      </c>
      <c r="K698" s="2" t="str">
        <f t="shared" si="51"/>
        <v>ng</v>
      </c>
      <c r="L698" s="2" t="str">
        <f t="shared" si="52"/>
        <v>ok</v>
      </c>
      <c r="M698" s="2" t="str">
        <f t="shared" si="53"/>
        <v>ng</v>
      </c>
      <c r="N698" s="2" t="str">
        <f t="shared" si="54"/>
        <v/>
      </c>
    </row>
    <row r="699" spans="1:14" x14ac:dyDescent="0.4">
      <c r="A699" s="1">
        <v>693</v>
      </c>
      <c r="B699" s="11"/>
      <c r="C699" s="12"/>
      <c r="D699" s="12"/>
      <c r="E699" s="12"/>
      <c r="F699" s="12"/>
      <c r="G699" s="12"/>
      <c r="H699" s="13"/>
      <c r="I699" s="13"/>
      <c r="J699" s="14">
        <f t="shared" si="55"/>
        <v>0</v>
      </c>
      <c r="K699" s="2" t="str">
        <f t="shared" si="51"/>
        <v>ng</v>
      </c>
      <c r="L699" s="2" t="str">
        <f t="shared" si="52"/>
        <v>ok</v>
      </c>
      <c r="M699" s="2" t="str">
        <f t="shared" si="53"/>
        <v>ng</v>
      </c>
      <c r="N699" s="2" t="str">
        <f t="shared" si="54"/>
        <v/>
      </c>
    </row>
    <row r="700" spans="1:14" x14ac:dyDescent="0.4">
      <c r="A700" s="1">
        <v>694</v>
      </c>
      <c r="B700" s="11"/>
      <c r="C700" s="12"/>
      <c r="D700" s="12"/>
      <c r="E700" s="12"/>
      <c r="F700" s="12"/>
      <c r="G700" s="12"/>
      <c r="H700" s="13"/>
      <c r="I700" s="13"/>
      <c r="J700" s="14">
        <f t="shared" si="55"/>
        <v>0</v>
      </c>
      <c r="K700" s="2" t="str">
        <f t="shared" si="51"/>
        <v>ng</v>
      </c>
      <c r="L700" s="2" t="str">
        <f t="shared" si="52"/>
        <v>ok</v>
      </c>
      <c r="M700" s="2" t="str">
        <f t="shared" si="53"/>
        <v>ng</v>
      </c>
      <c r="N700" s="2" t="str">
        <f t="shared" si="54"/>
        <v/>
      </c>
    </row>
    <row r="701" spans="1:14" x14ac:dyDescent="0.4">
      <c r="A701" s="1">
        <v>695</v>
      </c>
      <c r="B701" s="11"/>
      <c r="C701" s="12"/>
      <c r="D701" s="12"/>
      <c r="E701" s="12"/>
      <c r="F701" s="12"/>
      <c r="G701" s="12"/>
      <c r="H701" s="13"/>
      <c r="I701" s="13"/>
      <c r="J701" s="14">
        <f t="shared" si="55"/>
        <v>0</v>
      </c>
      <c r="K701" s="2" t="str">
        <f t="shared" si="51"/>
        <v>ng</v>
      </c>
      <c r="L701" s="2" t="str">
        <f t="shared" si="52"/>
        <v>ok</v>
      </c>
      <c r="M701" s="2" t="str">
        <f t="shared" si="53"/>
        <v>ng</v>
      </c>
      <c r="N701" s="2" t="str">
        <f t="shared" si="54"/>
        <v/>
      </c>
    </row>
    <row r="702" spans="1:14" x14ac:dyDescent="0.4">
      <c r="A702" s="1">
        <v>696</v>
      </c>
      <c r="B702" s="11"/>
      <c r="C702" s="12"/>
      <c r="D702" s="12"/>
      <c r="E702" s="12"/>
      <c r="F702" s="12"/>
      <c r="G702" s="12"/>
      <c r="H702" s="13"/>
      <c r="I702" s="13"/>
      <c r="J702" s="14">
        <f t="shared" si="55"/>
        <v>0</v>
      </c>
      <c r="K702" s="2" t="str">
        <f t="shared" si="51"/>
        <v>ng</v>
      </c>
      <c r="L702" s="2" t="str">
        <f t="shared" si="52"/>
        <v>ok</v>
      </c>
      <c r="M702" s="2" t="str">
        <f t="shared" si="53"/>
        <v>ng</v>
      </c>
      <c r="N702" s="2" t="str">
        <f t="shared" si="54"/>
        <v/>
      </c>
    </row>
    <row r="703" spans="1:14" x14ac:dyDescent="0.4">
      <c r="A703" s="1">
        <v>697</v>
      </c>
      <c r="B703" s="11"/>
      <c r="C703" s="12"/>
      <c r="D703" s="12"/>
      <c r="E703" s="12"/>
      <c r="F703" s="12"/>
      <c r="G703" s="12"/>
      <c r="H703" s="13"/>
      <c r="I703" s="13"/>
      <c r="J703" s="14">
        <f t="shared" si="55"/>
        <v>0</v>
      </c>
      <c r="K703" s="2" t="str">
        <f t="shared" si="51"/>
        <v>ng</v>
      </c>
      <c r="L703" s="2" t="str">
        <f t="shared" si="52"/>
        <v>ok</v>
      </c>
      <c r="M703" s="2" t="str">
        <f t="shared" si="53"/>
        <v>ng</v>
      </c>
      <c r="N703" s="2" t="str">
        <f t="shared" si="54"/>
        <v/>
      </c>
    </row>
    <row r="704" spans="1:14" x14ac:dyDescent="0.4">
      <c r="A704" s="1">
        <v>698</v>
      </c>
      <c r="B704" s="11"/>
      <c r="C704" s="12"/>
      <c r="D704" s="12"/>
      <c r="E704" s="12"/>
      <c r="F704" s="12"/>
      <c r="G704" s="12"/>
      <c r="H704" s="13"/>
      <c r="I704" s="13"/>
      <c r="J704" s="14">
        <f t="shared" si="55"/>
        <v>0</v>
      </c>
      <c r="K704" s="2" t="str">
        <f t="shared" si="51"/>
        <v>ng</v>
      </c>
      <c r="L704" s="2" t="str">
        <f t="shared" si="52"/>
        <v>ok</v>
      </c>
      <c r="M704" s="2" t="str">
        <f t="shared" si="53"/>
        <v>ng</v>
      </c>
      <c r="N704" s="2" t="str">
        <f t="shared" si="54"/>
        <v/>
      </c>
    </row>
    <row r="705" spans="1:14" x14ac:dyDescent="0.4">
      <c r="A705" s="1">
        <v>699</v>
      </c>
      <c r="B705" s="11"/>
      <c r="C705" s="12"/>
      <c r="D705" s="12"/>
      <c r="E705" s="12"/>
      <c r="F705" s="12"/>
      <c r="G705" s="12"/>
      <c r="H705" s="13"/>
      <c r="I705" s="13"/>
      <c r="J705" s="14">
        <f t="shared" si="55"/>
        <v>0</v>
      </c>
      <c r="K705" s="2" t="str">
        <f t="shared" si="51"/>
        <v>ng</v>
      </c>
      <c r="L705" s="2" t="str">
        <f t="shared" si="52"/>
        <v>ok</v>
      </c>
      <c r="M705" s="2" t="str">
        <f t="shared" si="53"/>
        <v>ng</v>
      </c>
      <c r="N705" s="2" t="str">
        <f t="shared" si="54"/>
        <v/>
      </c>
    </row>
    <row r="706" spans="1:14" x14ac:dyDescent="0.4">
      <c r="A706" s="1">
        <v>700</v>
      </c>
      <c r="B706" s="11"/>
      <c r="C706" s="12"/>
      <c r="D706" s="12"/>
      <c r="E706" s="12"/>
      <c r="F706" s="12"/>
      <c r="G706" s="12"/>
      <c r="H706" s="13"/>
      <c r="I706" s="13"/>
      <c r="J706" s="14">
        <f t="shared" si="55"/>
        <v>0</v>
      </c>
      <c r="K706" s="2" t="str">
        <f t="shared" si="51"/>
        <v>ng</v>
      </c>
      <c r="L706" s="2" t="str">
        <f t="shared" si="52"/>
        <v>ok</v>
      </c>
      <c r="M706" s="2" t="str">
        <f t="shared" si="53"/>
        <v>ng</v>
      </c>
      <c r="N706" s="2" t="str">
        <f t="shared" si="54"/>
        <v/>
      </c>
    </row>
    <row r="707" spans="1:14" x14ac:dyDescent="0.4">
      <c r="A707" s="1">
        <v>701</v>
      </c>
      <c r="B707" s="11"/>
      <c r="C707" s="12"/>
      <c r="D707" s="12"/>
      <c r="E707" s="12"/>
      <c r="F707" s="12"/>
      <c r="G707" s="12"/>
      <c r="H707" s="13"/>
      <c r="I707" s="13"/>
      <c r="J707" s="14">
        <f t="shared" si="55"/>
        <v>0</v>
      </c>
      <c r="K707" s="2" t="str">
        <f t="shared" si="51"/>
        <v>ng</v>
      </c>
      <c r="L707" s="2" t="str">
        <f t="shared" si="52"/>
        <v>ok</v>
      </c>
      <c r="M707" s="2" t="str">
        <f t="shared" si="53"/>
        <v>ng</v>
      </c>
      <c r="N707" s="2" t="str">
        <f t="shared" si="54"/>
        <v/>
      </c>
    </row>
    <row r="708" spans="1:14" x14ac:dyDescent="0.4">
      <c r="A708" s="1">
        <v>702</v>
      </c>
      <c r="B708" s="11"/>
      <c r="C708" s="12"/>
      <c r="D708" s="12"/>
      <c r="E708" s="12"/>
      <c r="F708" s="12"/>
      <c r="G708" s="12"/>
      <c r="H708" s="13"/>
      <c r="I708" s="13"/>
      <c r="J708" s="14">
        <f t="shared" si="55"/>
        <v>0</v>
      </c>
      <c r="K708" s="2" t="str">
        <f t="shared" si="51"/>
        <v>ng</v>
      </c>
      <c r="L708" s="2" t="str">
        <f t="shared" si="52"/>
        <v>ok</v>
      </c>
      <c r="M708" s="2" t="str">
        <f t="shared" si="53"/>
        <v>ng</v>
      </c>
      <c r="N708" s="2" t="str">
        <f t="shared" si="54"/>
        <v/>
      </c>
    </row>
    <row r="709" spans="1:14" x14ac:dyDescent="0.4">
      <c r="A709" s="1">
        <v>703</v>
      </c>
      <c r="B709" s="11"/>
      <c r="C709" s="12"/>
      <c r="D709" s="12"/>
      <c r="E709" s="12"/>
      <c r="F709" s="12"/>
      <c r="G709" s="12"/>
      <c r="H709" s="13"/>
      <c r="I709" s="13"/>
      <c r="J709" s="14">
        <f t="shared" si="55"/>
        <v>0</v>
      </c>
      <c r="K709" s="2" t="str">
        <f t="shared" si="51"/>
        <v>ng</v>
      </c>
      <c r="L709" s="2" t="str">
        <f t="shared" si="52"/>
        <v>ok</v>
      </c>
      <c r="M709" s="2" t="str">
        <f t="shared" si="53"/>
        <v>ng</v>
      </c>
      <c r="N709" s="2" t="str">
        <f t="shared" si="54"/>
        <v/>
      </c>
    </row>
    <row r="710" spans="1:14" x14ac:dyDescent="0.4">
      <c r="A710" s="1">
        <v>704</v>
      </c>
      <c r="B710" s="11"/>
      <c r="C710" s="12"/>
      <c r="D710" s="12"/>
      <c r="E710" s="12"/>
      <c r="F710" s="12"/>
      <c r="G710" s="12"/>
      <c r="H710" s="13"/>
      <c r="I710" s="13"/>
      <c r="J710" s="14">
        <f t="shared" si="55"/>
        <v>0</v>
      </c>
      <c r="K710" s="2" t="str">
        <f t="shared" si="51"/>
        <v>ng</v>
      </c>
      <c r="L710" s="2" t="str">
        <f t="shared" si="52"/>
        <v>ok</v>
      </c>
      <c r="M710" s="2" t="str">
        <f t="shared" si="53"/>
        <v>ng</v>
      </c>
      <c r="N710" s="2" t="str">
        <f t="shared" si="54"/>
        <v/>
      </c>
    </row>
    <row r="711" spans="1:14" x14ac:dyDescent="0.4">
      <c r="A711" s="1">
        <v>705</v>
      </c>
      <c r="B711" s="11"/>
      <c r="C711" s="12"/>
      <c r="D711" s="12"/>
      <c r="E711" s="12"/>
      <c r="F711" s="12"/>
      <c r="G711" s="12"/>
      <c r="H711" s="13"/>
      <c r="I711" s="13"/>
      <c r="J711" s="14">
        <f t="shared" si="55"/>
        <v>0</v>
      </c>
      <c r="K711" s="2" t="str">
        <f t="shared" si="51"/>
        <v>ng</v>
      </c>
      <c r="L711" s="2" t="str">
        <f t="shared" si="52"/>
        <v>ok</v>
      </c>
      <c r="M711" s="2" t="str">
        <f t="shared" si="53"/>
        <v>ng</v>
      </c>
      <c r="N711" s="2" t="str">
        <f t="shared" si="54"/>
        <v/>
      </c>
    </row>
    <row r="712" spans="1:14" x14ac:dyDescent="0.4">
      <c r="A712" s="1">
        <v>706</v>
      </c>
      <c r="B712" s="11"/>
      <c r="C712" s="12"/>
      <c r="D712" s="12"/>
      <c r="E712" s="12"/>
      <c r="F712" s="12"/>
      <c r="G712" s="12"/>
      <c r="H712" s="13"/>
      <c r="I712" s="13"/>
      <c r="J712" s="14">
        <f t="shared" si="55"/>
        <v>0</v>
      </c>
      <c r="K712" s="2" t="str">
        <f t="shared" ref="K712:K775" si="56">IF(B712="","ng","ok")</f>
        <v>ng</v>
      </c>
      <c r="L712" s="2" t="str">
        <f t="shared" ref="L712:L775" si="57">IF(AND(H712&gt;0,I712&gt;0),"ng","ok")</f>
        <v>ok</v>
      </c>
      <c r="M712" s="2" t="str">
        <f t="shared" ref="M712:M775" si="58">IF(AND(K712="ok",L712="ok"),"ok","ng")</f>
        <v>ng</v>
      </c>
      <c r="N712" s="2" t="str">
        <f t="shared" ref="N712:N775" si="59">IF(H712&gt;0,1,IF(I712&gt;0,-1,""))</f>
        <v/>
      </c>
    </row>
    <row r="713" spans="1:14" x14ac:dyDescent="0.4">
      <c r="A713" s="1">
        <v>707</v>
      </c>
      <c r="B713" s="11"/>
      <c r="C713" s="12"/>
      <c r="D713" s="12"/>
      <c r="E713" s="12"/>
      <c r="F713" s="12"/>
      <c r="G713" s="12"/>
      <c r="H713" s="13"/>
      <c r="I713" s="13"/>
      <c r="J713" s="14">
        <f t="shared" si="55"/>
        <v>0</v>
      </c>
      <c r="K713" s="2" t="str">
        <f t="shared" si="56"/>
        <v>ng</v>
      </c>
      <c r="L713" s="2" t="str">
        <f t="shared" si="57"/>
        <v>ok</v>
      </c>
      <c r="M713" s="2" t="str">
        <f t="shared" si="58"/>
        <v>ng</v>
      </c>
      <c r="N713" s="2" t="str">
        <f t="shared" si="59"/>
        <v/>
      </c>
    </row>
    <row r="714" spans="1:14" x14ac:dyDescent="0.4">
      <c r="A714" s="1">
        <v>708</v>
      </c>
      <c r="B714" s="11"/>
      <c r="C714" s="12"/>
      <c r="D714" s="12"/>
      <c r="E714" s="12"/>
      <c r="F714" s="12"/>
      <c r="G714" s="12"/>
      <c r="H714" s="13"/>
      <c r="I714" s="13"/>
      <c r="J714" s="14">
        <f t="shared" si="55"/>
        <v>0</v>
      </c>
      <c r="K714" s="2" t="str">
        <f t="shared" si="56"/>
        <v>ng</v>
      </c>
      <c r="L714" s="2" t="str">
        <f t="shared" si="57"/>
        <v>ok</v>
      </c>
      <c r="M714" s="2" t="str">
        <f t="shared" si="58"/>
        <v>ng</v>
      </c>
      <c r="N714" s="2" t="str">
        <f t="shared" si="59"/>
        <v/>
      </c>
    </row>
    <row r="715" spans="1:14" x14ac:dyDescent="0.4">
      <c r="A715" s="1">
        <v>709</v>
      </c>
      <c r="B715" s="11"/>
      <c r="C715" s="12"/>
      <c r="D715" s="12"/>
      <c r="E715" s="12"/>
      <c r="F715" s="12"/>
      <c r="G715" s="12"/>
      <c r="H715" s="13"/>
      <c r="I715" s="13"/>
      <c r="J715" s="14">
        <f t="shared" ref="J715:J778" si="60">J714+H715-I715</f>
        <v>0</v>
      </c>
      <c r="K715" s="2" t="str">
        <f t="shared" si="56"/>
        <v>ng</v>
      </c>
      <c r="L715" s="2" t="str">
        <f t="shared" si="57"/>
        <v>ok</v>
      </c>
      <c r="M715" s="2" t="str">
        <f t="shared" si="58"/>
        <v>ng</v>
      </c>
      <c r="N715" s="2" t="str">
        <f t="shared" si="59"/>
        <v/>
      </c>
    </row>
    <row r="716" spans="1:14" x14ac:dyDescent="0.4">
      <c r="A716" s="1">
        <v>710</v>
      </c>
      <c r="B716" s="11"/>
      <c r="C716" s="12"/>
      <c r="D716" s="12"/>
      <c r="E716" s="12"/>
      <c r="F716" s="12"/>
      <c r="G716" s="12"/>
      <c r="H716" s="13"/>
      <c r="I716" s="13"/>
      <c r="J716" s="14">
        <f t="shared" si="60"/>
        <v>0</v>
      </c>
      <c r="K716" s="2" t="str">
        <f t="shared" si="56"/>
        <v>ng</v>
      </c>
      <c r="L716" s="2" t="str">
        <f t="shared" si="57"/>
        <v>ok</v>
      </c>
      <c r="M716" s="2" t="str">
        <f t="shared" si="58"/>
        <v>ng</v>
      </c>
      <c r="N716" s="2" t="str">
        <f t="shared" si="59"/>
        <v/>
      </c>
    </row>
    <row r="717" spans="1:14" x14ac:dyDescent="0.4">
      <c r="A717" s="1">
        <v>711</v>
      </c>
      <c r="B717" s="11"/>
      <c r="C717" s="12"/>
      <c r="D717" s="12"/>
      <c r="E717" s="12"/>
      <c r="F717" s="12"/>
      <c r="G717" s="12"/>
      <c r="H717" s="13"/>
      <c r="I717" s="13"/>
      <c r="J717" s="14">
        <f t="shared" si="60"/>
        <v>0</v>
      </c>
      <c r="K717" s="2" t="str">
        <f t="shared" si="56"/>
        <v>ng</v>
      </c>
      <c r="L717" s="2" t="str">
        <f t="shared" si="57"/>
        <v>ok</v>
      </c>
      <c r="M717" s="2" t="str">
        <f t="shared" si="58"/>
        <v>ng</v>
      </c>
      <c r="N717" s="2" t="str">
        <f t="shared" si="59"/>
        <v/>
      </c>
    </row>
    <row r="718" spans="1:14" x14ac:dyDescent="0.4">
      <c r="A718" s="1">
        <v>712</v>
      </c>
      <c r="B718" s="11"/>
      <c r="C718" s="12"/>
      <c r="D718" s="12"/>
      <c r="E718" s="12"/>
      <c r="F718" s="12"/>
      <c r="G718" s="12"/>
      <c r="H718" s="13"/>
      <c r="I718" s="13"/>
      <c r="J718" s="14">
        <f t="shared" si="60"/>
        <v>0</v>
      </c>
      <c r="K718" s="2" t="str">
        <f t="shared" si="56"/>
        <v>ng</v>
      </c>
      <c r="L718" s="2" t="str">
        <f t="shared" si="57"/>
        <v>ok</v>
      </c>
      <c r="M718" s="2" t="str">
        <f t="shared" si="58"/>
        <v>ng</v>
      </c>
      <c r="N718" s="2" t="str">
        <f t="shared" si="59"/>
        <v/>
      </c>
    </row>
    <row r="719" spans="1:14" x14ac:dyDescent="0.4">
      <c r="A719" s="1">
        <v>713</v>
      </c>
      <c r="B719" s="11"/>
      <c r="C719" s="12"/>
      <c r="D719" s="12"/>
      <c r="E719" s="12"/>
      <c r="F719" s="12"/>
      <c r="G719" s="12"/>
      <c r="H719" s="13"/>
      <c r="I719" s="13"/>
      <c r="J719" s="14">
        <f t="shared" si="60"/>
        <v>0</v>
      </c>
      <c r="K719" s="2" t="str">
        <f t="shared" si="56"/>
        <v>ng</v>
      </c>
      <c r="L719" s="2" t="str">
        <f t="shared" si="57"/>
        <v>ok</v>
      </c>
      <c r="M719" s="2" t="str">
        <f t="shared" si="58"/>
        <v>ng</v>
      </c>
      <c r="N719" s="2" t="str">
        <f t="shared" si="59"/>
        <v/>
      </c>
    </row>
    <row r="720" spans="1:14" x14ac:dyDescent="0.4">
      <c r="A720" s="1">
        <v>714</v>
      </c>
      <c r="B720" s="11"/>
      <c r="C720" s="12"/>
      <c r="D720" s="12"/>
      <c r="E720" s="12"/>
      <c r="F720" s="12"/>
      <c r="G720" s="12"/>
      <c r="H720" s="13"/>
      <c r="I720" s="13"/>
      <c r="J720" s="14">
        <f t="shared" si="60"/>
        <v>0</v>
      </c>
      <c r="K720" s="2" t="str">
        <f t="shared" si="56"/>
        <v>ng</v>
      </c>
      <c r="L720" s="2" t="str">
        <f t="shared" si="57"/>
        <v>ok</v>
      </c>
      <c r="M720" s="2" t="str">
        <f t="shared" si="58"/>
        <v>ng</v>
      </c>
      <c r="N720" s="2" t="str">
        <f t="shared" si="59"/>
        <v/>
      </c>
    </row>
    <row r="721" spans="1:14" x14ac:dyDescent="0.4">
      <c r="A721" s="1">
        <v>715</v>
      </c>
      <c r="B721" s="11"/>
      <c r="C721" s="12"/>
      <c r="D721" s="12"/>
      <c r="E721" s="12"/>
      <c r="F721" s="12"/>
      <c r="G721" s="12"/>
      <c r="H721" s="13"/>
      <c r="I721" s="13"/>
      <c r="J721" s="14">
        <f t="shared" si="60"/>
        <v>0</v>
      </c>
      <c r="K721" s="2" t="str">
        <f t="shared" si="56"/>
        <v>ng</v>
      </c>
      <c r="L721" s="2" t="str">
        <f t="shared" si="57"/>
        <v>ok</v>
      </c>
      <c r="M721" s="2" t="str">
        <f t="shared" si="58"/>
        <v>ng</v>
      </c>
      <c r="N721" s="2" t="str">
        <f t="shared" si="59"/>
        <v/>
      </c>
    </row>
    <row r="722" spans="1:14" x14ac:dyDescent="0.4">
      <c r="A722" s="1">
        <v>716</v>
      </c>
      <c r="B722" s="11"/>
      <c r="C722" s="12"/>
      <c r="D722" s="12"/>
      <c r="E722" s="12"/>
      <c r="F722" s="12"/>
      <c r="G722" s="12"/>
      <c r="H722" s="13"/>
      <c r="I722" s="13"/>
      <c r="J722" s="14">
        <f t="shared" si="60"/>
        <v>0</v>
      </c>
      <c r="K722" s="2" t="str">
        <f t="shared" si="56"/>
        <v>ng</v>
      </c>
      <c r="L722" s="2" t="str">
        <f t="shared" si="57"/>
        <v>ok</v>
      </c>
      <c r="M722" s="2" t="str">
        <f t="shared" si="58"/>
        <v>ng</v>
      </c>
      <c r="N722" s="2" t="str">
        <f t="shared" si="59"/>
        <v/>
      </c>
    </row>
    <row r="723" spans="1:14" x14ac:dyDescent="0.4">
      <c r="A723" s="1">
        <v>717</v>
      </c>
      <c r="B723" s="11"/>
      <c r="C723" s="12"/>
      <c r="D723" s="12"/>
      <c r="E723" s="12"/>
      <c r="F723" s="12"/>
      <c r="G723" s="12"/>
      <c r="H723" s="13"/>
      <c r="I723" s="13"/>
      <c r="J723" s="14">
        <f t="shared" si="60"/>
        <v>0</v>
      </c>
      <c r="K723" s="2" t="str">
        <f t="shared" si="56"/>
        <v>ng</v>
      </c>
      <c r="L723" s="2" t="str">
        <f t="shared" si="57"/>
        <v>ok</v>
      </c>
      <c r="M723" s="2" t="str">
        <f t="shared" si="58"/>
        <v>ng</v>
      </c>
      <c r="N723" s="2" t="str">
        <f t="shared" si="59"/>
        <v/>
      </c>
    </row>
    <row r="724" spans="1:14" x14ac:dyDescent="0.4">
      <c r="A724" s="1">
        <v>718</v>
      </c>
      <c r="B724" s="11"/>
      <c r="C724" s="12"/>
      <c r="D724" s="12"/>
      <c r="E724" s="12"/>
      <c r="F724" s="12"/>
      <c r="G724" s="12"/>
      <c r="H724" s="13"/>
      <c r="I724" s="13"/>
      <c r="J724" s="14">
        <f t="shared" si="60"/>
        <v>0</v>
      </c>
      <c r="K724" s="2" t="str">
        <f t="shared" si="56"/>
        <v>ng</v>
      </c>
      <c r="L724" s="2" t="str">
        <f t="shared" si="57"/>
        <v>ok</v>
      </c>
      <c r="M724" s="2" t="str">
        <f t="shared" si="58"/>
        <v>ng</v>
      </c>
      <c r="N724" s="2" t="str">
        <f t="shared" si="59"/>
        <v/>
      </c>
    </row>
    <row r="725" spans="1:14" x14ac:dyDescent="0.4">
      <c r="A725" s="1">
        <v>719</v>
      </c>
      <c r="B725" s="11"/>
      <c r="C725" s="12"/>
      <c r="D725" s="12"/>
      <c r="E725" s="12"/>
      <c r="F725" s="12"/>
      <c r="G725" s="12"/>
      <c r="H725" s="13"/>
      <c r="I725" s="13"/>
      <c r="J725" s="14">
        <f t="shared" si="60"/>
        <v>0</v>
      </c>
      <c r="K725" s="2" t="str">
        <f t="shared" si="56"/>
        <v>ng</v>
      </c>
      <c r="L725" s="2" t="str">
        <f t="shared" si="57"/>
        <v>ok</v>
      </c>
      <c r="M725" s="2" t="str">
        <f t="shared" si="58"/>
        <v>ng</v>
      </c>
      <c r="N725" s="2" t="str">
        <f t="shared" si="59"/>
        <v/>
      </c>
    </row>
    <row r="726" spans="1:14" x14ac:dyDescent="0.4">
      <c r="A726" s="1">
        <v>720</v>
      </c>
      <c r="B726" s="11"/>
      <c r="C726" s="12"/>
      <c r="D726" s="12"/>
      <c r="E726" s="12"/>
      <c r="F726" s="12"/>
      <c r="G726" s="12"/>
      <c r="H726" s="13"/>
      <c r="I726" s="13"/>
      <c r="J726" s="14">
        <f t="shared" si="60"/>
        <v>0</v>
      </c>
      <c r="K726" s="2" t="str">
        <f t="shared" si="56"/>
        <v>ng</v>
      </c>
      <c r="L726" s="2" t="str">
        <f t="shared" si="57"/>
        <v>ok</v>
      </c>
      <c r="M726" s="2" t="str">
        <f t="shared" si="58"/>
        <v>ng</v>
      </c>
      <c r="N726" s="2" t="str">
        <f t="shared" si="59"/>
        <v/>
      </c>
    </row>
    <row r="727" spans="1:14" x14ac:dyDescent="0.4">
      <c r="A727" s="1">
        <v>721</v>
      </c>
      <c r="B727" s="11"/>
      <c r="C727" s="12"/>
      <c r="D727" s="12"/>
      <c r="E727" s="12"/>
      <c r="F727" s="12"/>
      <c r="G727" s="12"/>
      <c r="H727" s="13"/>
      <c r="I727" s="13"/>
      <c r="J727" s="14">
        <f t="shared" si="60"/>
        <v>0</v>
      </c>
      <c r="K727" s="2" t="str">
        <f t="shared" si="56"/>
        <v>ng</v>
      </c>
      <c r="L727" s="2" t="str">
        <f t="shared" si="57"/>
        <v>ok</v>
      </c>
      <c r="M727" s="2" t="str">
        <f t="shared" si="58"/>
        <v>ng</v>
      </c>
      <c r="N727" s="2" t="str">
        <f t="shared" si="59"/>
        <v/>
      </c>
    </row>
    <row r="728" spans="1:14" x14ac:dyDescent="0.4">
      <c r="A728" s="1">
        <v>722</v>
      </c>
      <c r="B728" s="11"/>
      <c r="C728" s="12"/>
      <c r="D728" s="12"/>
      <c r="E728" s="12"/>
      <c r="F728" s="12"/>
      <c r="G728" s="12"/>
      <c r="H728" s="13"/>
      <c r="I728" s="13"/>
      <c r="J728" s="14">
        <f t="shared" si="60"/>
        <v>0</v>
      </c>
      <c r="K728" s="2" t="str">
        <f t="shared" si="56"/>
        <v>ng</v>
      </c>
      <c r="L728" s="2" t="str">
        <f t="shared" si="57"/>
        <v>ok</v>
      </c>
      <c r="M728" s="2" t="str">
        <f t="shared" si="58"/>
        <v>ng</v>
      </c>
      <c r="N728" s="2" t="str">
        <f t="shared" si="59"/>
        <v/>
      </c>
    </row>
    <row r="729" spans="1:14" x14ac:dyDescent="0.4">
      <c r="A729" s="1">
        <v>723</v>
      </c>
      <c r="B729" s="11"/>
      <c r="C729" s="12"/>
      <c r="D729" s="12"/>
      <c r="E729" s="12"/>
      <c r="F729" s="12"/>
      <c r="G729" s="12"/>
      <c r="H729" s="13"/>
      <c r="I729" s="13"/>
      <c r="J729" s="14">
        <f t="shared" si="60"/>
        <v>0</v>
      </c>
      <c r="K729" s="2" t="str">
        <f t="shared" si="56"/>
        <v>ng</v>
      </c>
      <c r="L729" s="2" t="str">
        <f t="shared" si="57"/>
        <v>ok</v>
      </c>
      <c r="M729" s="2" t="str">
        <f t="shared" si="58"/>
        <v>ng</v>
      </c>
      <c r="N729" s="2" t="str">
        <f t="shared" si="59"/>
        <v/>
      </c>
    </row>
    <row r="730" spans="1:14" x14ac:dyDescent="0.4">
      <c r="A730" s="1">
        <v>724</v>
      </c>
      <c r="B730" s="11"/>
      <c r="C730" s="12"/>
      <c r="D730" s="12"/>
      <c r="E730" s="12"/>
      <c r="F730" s="12"/>
      <c r="G730" s="12"/>
      <c r="H730" s="13"/>
      <c r="I730" s="13"/>
      <c r="J730" s="14">
        <f t="shared" si="60"/>
        <v>0</v>
      </c>
      <c r="K730" s="2" t="str">
        <f t="shared" si="56"/>
        <v>ng</v>
      </c>
      <c r="L730" s="2" t="str">
        <f t="shared" si="57"/>
        <v>ok</v>
      </c>
      <c r="M730" s="2" t="str">
        <f t="shared" si="58"/>
        <v>ng</v>
      </c>
      <c r="N730" s="2" t="str">
        <f t="shared" si="59"/>
        <v/>
      </c>
    </row>
    <row r="731" spans="1:14" x14ac:dyDescent="0.4">
      <c r="A731" s="1">
        <v>725</v>
      </c>
      <c r="B731" s="11"/>
      <c r="C731" s="12"/>
      <c r="D731" s="12"/>
      <c r="E731" s="12"/>
      <c r="F731" s="12"/>
      <c r="G731" s="12"/>
      <c r="H731" s="13"/>
      <c r="I731" s="13"/>
      <c r="J731" s="14">
        <f t="shared" si="60"/>
        <v>0</v>
      </c>
      <c r="K731" s="2" t="str">
        <f t="shared" si="56"/>
        <v>ng</v>
      </c>
      <c r="L731" s="2" t="str">
        <f t="shared" si="57"/>
        <v>ok</v>
      </c>
      <c r="M731" s="2" t="str">
        <f t="shared" si="58"/>
        <v>ng</v>
      </c>
      <c r="N731" s="2" t="str">
        <f t="shared" si="59"/>
        <v/>
      </c>
    </row>
    <row r="732" spans="1:14" x14ac:dyDescent="0.4">
      <c r="A732" s="1">
        <v>726</v>
      </c>
      <c r="B732" s="11"/>
      <c r="C732" s="12"/>
      <c r="D732" s="12"/>
      <c r="E732" s="12"/>
      <c r="F732" s="12"/>
      <c r="G732" s="12"/>
      <c r="H732" s="13"/>
      <c r="I732" s="13"/>
      <c r="J732" s="14">
        <f t="shared" si="60"/>
        <v>0</v>
      </c>
      <c r="K732" s="2" t="str">
        <f t="shared" si="56"/>
        <v>ng</v>
      </c>
      <c r="L732" s="2" t="str">
        <f t="shared" si="57"/>
        <v>ok</v>
      </c>
      <c r="M732" s="2" t="str">
        <f t="shared" si="58"/>
        <v>ng</v>
      </c>
      <c r="N732" s="2" t="str">
        <f t="shared" si="59"/>
        <v/>
      </c>
    </row>
    <row r="733" spans="1:14" x14ac:dyDescent="0.4">
      <c r="A733" s="1">
        <v>727</v>
      </c>
      <c r="B733" s="11"/>
      <c r="C733" s="12"/>
      <c r="D733" s="12"/>
      <c r="E733" s="12"/>
      <c r="F733" s="12"/>
      <c r="G733" s="12"/>
      <c r="H733" s="13"/>
      <c r="I733" s="13"/>
      <c r="J733" s="14">
        <f t="shared" si="60"/>
        <v>0</v>
      </c>
      <c r="K733" s="2" t="str">
        <f t="shared" si="56"/>
        <v>ng</v>
      </c>
      <c r="L733" s="2" t="str">
        <f t="shared" si="57"/>
        <v>ok</v>
      </c>
      <c r="M733" s="2" t="str">
        <f t="shared" si="58"/>
        <v>ng</v>
      </c>
      <c r="N733" s="2" t="str">
        <f t="shared" si="59"/>
        <v/>
      </c>
    </row>
    <row r="734" spans="1:14" x14ac:dyDescent="0.4">
      <c r="A734" s="1">
        <v>728</v>
      </c>
      <c r="B734" s="11"/>
      <c r="C734" s="12"/>
      <c r="D734" s="12"/>
      <c r="E734" s="12"/>
      <c r="F734" s="12"/>
      <c r="G734" s="12"/>
      <c r="H734" s="13"/>
      <c r="I734" s="13"/>
      <c r="J734" s="14">
        <f t="shared" si="60"/>
        <v>0</v>
      </c>
      <c r="K734" s="2" t="str">
        <f t="shared" si="56"/>
        <v>ng</v>
      </c>
      <c r="L734" s="2" t="str">
        <f t="shared" si="57"/>
        <v>ok</v>
      </c>
      <c r="M734" s="2" t="str">
        <f t="shared" si="58"/>
        <v>ng</v>
      </c>
      <c r="N734" s="2" t="str">
        <f t="shared" si="59"/>
        <v/>
      </c>
    </row>
    <row r="735" spans="1:14" x14ac:dyDescent="0.4">
      <c r="A735" s="1">
        <v>729</v>
      </c>
      <c r="B735" s="11"/>
      <c r="C735" s="12"/>
      <c r="D735" s="12"/>
      <c r="E735" s="12"/>
      <c r="F735" s="12"/>
      <c r="G735" s="12"/>
      <c r="H735" s="13"/>
      <c r="I735" s="13"/>
      <c r="J735" s="14">
        <f t="shared" si="60"/>
        <v>0</v>
      </c>
      <c r="K735" s="2" t="str">
        <f t="shared" si="56"/>
        <v>ng</v>
      </c>
      <c r="L735" s="2" t="str">
        <f t="shared" si="57"/>
        <v>ok</v>
      </c>
      <c r="M735" s="2" t="str">
        <f t="shared" si="58"/>
        <v>ng</v>
      </c>
      <c r="N735" s="2" t="str">
        <f t="shared" si="59"/>
        <v/>
      </c>
    </row>
    <row r="736" spans="1:14" x14ac:dyDescent="0.4">
      <c r="A736" s="1">
        <v>730</v>
      </c>
      <c r="B736" s="11"/>
      <c r="C736" s="12"/>
      <c r="D736" s="12"/>
      <c r="E736" s="12"/>
      <c r="F736" s="12"/>
      <c r="G736" s="12"/>
      <c r="H736" s="13"/>
      <c r="I736" s="13"/>
      <c r="J736" s="14">
        <f t="shared" si="60"/>
        <v>0</v>
      </c>
      <c r="K736" s="2" t="str">
        <f t="shared" si="56"/>
        <v>ng</v>
      </c>
      <c r="L736" s="2" t="str">
        <f t="shared" si="57"/>
        <v>ok</v>
      </c>
      <c r="M736" s="2" t="str">
        <f t="shared" si="58"/>
        <v>ng</v>
      </c>
      <c r="N736" s="2" t="str">
        <f t="shared" si="59"/>
        <v/>
      </c>
    </row>
    <row r="737" spans="1:14" x14ac:dyDescent="0.4">
      <c r="A737" s="1">
        <v>731</v>
      </c>
      <c r="B737" s="11"/>
      <c r="C737" s="12"/>
      <c r="D737" s="12"/>
      <c r="E737" s="12"/>
      <c r="F737" s="12"/>
      <c r="G737" s="12"/>
      <c r="H737" s="13"/>
      <c r="I737" s="13"/>
      <c r="J737" s="14">
        <f t="shared" si="60"/>
        <v>0</v>
      </c>
      <c r="K737" s="2" t="str">
        <f t="shared" si="56"/>
        <v>ng</v>
      </c>
      <c r="L737" s="2" t="str">
        <f t="shared" si="57"/>
        <v>ok</v>
      </c>
      <c r="M737" s="2" t="str">
        <f t="shared" si="58"/>
        <v>ng</v>
      </c>
      <c r="N737" s="2" t="str">
        <f t="shared" si="59"/>
        <v/>
      </c>
    </row>
    <row r="738" spans="1:14" x14ac:dyDescent="0.4">
      <c r="A738" s="1">
        <v>732</v>
      </c>
      <c r="B738" s="11"/>
      <c r="C738" s="12"/>
      <c r="D738" s="12"/>
      <c r="E738" s="12"/>
      <c r="F738" s="12"/>
      <c r="G738" s="12"/>
      <c r="H738" s="13"/>
      <c r="I738" s="13"/>
      <c r="J738" s="14">
        <f t="shared" si="60"/>
        <v>0</v>
      </c>
      <c r="K738" s="2" t="str">
        <f t="shared" si="56"/>
        <v>ng</v>
      </c>
      <c r="L738" s="2" t="str">
        <f t="shared" si="57"/>
        <v>ok</v>
      </c>
      <c r="M738" s="2" t="str">
        <f t="shared" si="58"/>
        <v>ng</v>
      </c>
      <c r="N738" s="2" t="str">
        <f t="shared" si="59"/>
        <v/>
      </c>
    </row>
    <row r="739" spans="1:14" x14ac:dyDescent="0.4">
      <c r="A739" s="1">
        <v>733</v>
      </c>
      <c r="B739" s="11"/>
      <c r="C739" s="12"/>
      <c r="D739" s="12"/>
      <c r="E739" s="12"/>
      <c r="F739" s="12"/>
      <c r="G739" s="12"/>
      <c r="H739" s="13"/>
      <c r="I739" s="13"/>
      <c r="J739" s="14">
        <f t="shared" si="60"/>
        <v>0</v>
      </c>
      <c r="K739" s="2" t="str">
        <f t="shared" si="56"/>
        <v>ng</v>
      </c>
      <c r="L739" s="2" t="str">
        <f t="shared" si="57"/>
        <v>ok</v>
      </c>
      <c r="M739" s="2" t="str">
        <f t="shared" si="58"/>
        <v>ng</v>
      </c>
      <c r="N739" s="2" t="str">
        <f t="shared" si="59"/>
        <v/>
      </c>
    </row>
    <row r="740" spans="1:14" x14ac:dyDescent="0.4">
      <c r="A740" s="1">
        <v>734</v>
      </c>
      <c r="B740" s="11"/>
      <c r="C740" s="12"/>
      <c r="D740" s="12"/>
      <c r="E740" s="12"/>
      <c r="F740" s="12"/>
      <c r="G740" s="12"/>
      <c r="H740" s="13"/>
      <c r="I740" s="13"/>
      <c r="J740" s="14">
        <f t="shared" si="60"/>
        <v>0</v>
      </c>
      <c r="K740" s="2" t="str">
        <f t="shared" si="56"/>
        <v>ng</v>
      </c>
      <c r="L740" s="2" t="str">
        <f t="shared" si="57"/>
        <v>ok</v>
      </c>
      <c r="M740" s="2" t="str">
        <f t="shared" si="58"/>
        <v>ng</v>
      </c>
      <c r="N740" s="2" t="str">
        <f t="shared" si="59"/>
        <v/>
      </c>
    </row>
    <row r="741" spans="1:14" x14ac:dyDescent="0.4">
      <c r="A741" s="1">
        <v>735</v>
      </c>
      <c r="B741" s="11"/>
      <c r="C741" s="12"/>
      <c r="D741" s="12"/>
      <c r="E741" s="12"/>
      <c r="F741" s="12"/>
      <c r="G741" s="12"/>
      <c r="H741" s="13"/>
      <c r="I741" s="13"/>
      <c r="J741" s="14">
        <f t="shared" si="60"/>
        <v>0</v>
      </c>
      <c r="K741" s="2" t="str">
        <f t="shared" si="56"/>
        <v>ng</v>
      </c>
      <c r="L741" s="2" t="str">
        <f t="shared" si="57"/>
        <v>ok</v>
      </c>
      <c r="M741" s="2" t="str">
        <f t="shared" si="58"/>
        <v>ng</v>
      </c>
      <c r="N741" s="2" t="str">
        <f t="shared" si="59"/>
        <v/>
      </c>
    </row>
    <row r="742" spans="1:14" x14ac:dyDescent="0.4">
      <c r="A742" s="1">
        <v>736</v>
      </c>
      <c r="B742" s="11"/>
      <c r="C742" s="12"/>
      <c r="D742" s="12"/>
      <c r="E742" s="12"/>
      <c r="F742" s="12"/>
      <c r="G742" s="12"/>
      <c r="H742" s="13"/>
      <c r="I742" s="13"/>
      <c r="J742" s="14">
        <f t="shared" si="60"/>
        <v>0</v>
      </c>
      <c r="K742" s="2" t="str">
        <f t="shared" si="56"/>
        <v>ng</v>
      </c>
      <c r="L742" s="2" t="str">
        <f t="shared" si="57"/>
        <v>ok</v>
      </c>
      <c r="M742" s="2" t="str">
        <f t="shared" si="58"/>
        <v>ng</v>
      </c>
      <c r="N742" s="2" t="str">
        <f t="shared" si="59"/>
        <v/>
      </c>
    </row>
    <row r="743" spans="1:14" x14ac:dyDescent="0.4">
      <c r="A743" s="1">
        <v>737</v>
      </c>
      <c r="B743" s="11"/>
      <c r="C743" s="12"/>
      <c r="D743" s="12"/>
      <c r="E743" s="12"/>
      <c r="F743" s="12"/>
      <c r="G743" s="12"/>
      <c r="H743" s="13"/>
      <c r="I743" s="13"/>
      <c r="J743" s="14">
        <f t="shared" si="60"/>
        <v>0</v>
      </c>
      <c r="K743" s="2" t="str">
        <f t="shared" si="56"/>
        <v>ng</v>
      </c>
      <c r="L743" s="2" t="str">
        <f t="shared" si="57"/>
        <v>ok</v>
      </c>
      <c r="M743" s="2" t="str">
        <f t="shared" si="58"/>
        <v>ng</v>
      </c>
      <c r="N743" s="2" t="str">
        <f t="shared" si="59"/>
        <v/>
      </c>
    </row>
    <row r="744" spans="1:14" x14ac:dyDescent="0.4">
      <c r="A744" s="1">
        <v>738</v>
      </c>
      <c r="B744" s="11"/>
      <c r="C744" s="12"/>
      <c r="D744" s="12"/>
      <c r="E744" s="12"/>
      <c r="F744" s="12"/>
      <c r="G744" s="12"/>
      <c r="H744" s="13"/>
      <c r="I744" s="13"/>
      <c r="J744" s="14">
        <f t="shared" si="60"/>
        <v>0</v>
      </c>
      <c r="K744" s="2" t="str">
        <f t="shared" si="56"/>
        <v>ng</v>
      </c>
      <c r="L744" s="2" t="str">
        <f t="shared" si="57"/>
        <v>ok</v>
      </c>
      <c r="M744" s="2" t="str">
        <f t="shared" si="58"/>
        <v>ng</v>
      </c>
      <c r="N744" s="2" t="str">
        <f t="shared" si="59"/>
        <v/>
      </c>
    </row>
    <row r="745" spans="1:14" x14ac:dyDescent="0.4">
      <c r="A745" s="1">
        <v>739</v>
      </c>
      <c r="B745" s="11"/>
      <c r="C745" s="12"/>
      <c r="D745" s="12"/>
      <c r="E745" s="12"/>
      <c r="F745" s="12"/>
      <c r="G745" s="12"/>
      <c r="H745" s="13"/>
      <c r="I745" s="13"/>
      <c r="J745" s="14">
        <f t="shared" si="60"/>
        <v>0</v>
      </c>
      <c r="K745" s="2" t="str">
        <f t="shared" si="56"/>
        <v>ng</v>
      </c>
      <c r="L745" s="2" t="str">
        <f t="shared" si="57"/>
        <v>ok</v>
      </c>
      <c r="M745" s="2" t="str">
        <f t="shared" si="58"/>
        <v>ng</v>
      </c>
      <c r="N745" s="2" t="str">
        <f t="shared" si="59"/>
        <v/>
      </c>
    </row>
    <row r="746" spans="1:14" x14ac:dyDescent="0.4">
      <c r="A746" s="1">
        <v>740</v>
      </c>
      <c r="B746" s="11"/>
      <c r="C746" s="12"/>
      <c r="D746" s="12"/>
      <c r="E746" s="12"/>
      <c r="F746" s="12"/>
      <c r="G746" s="12"/>
      <c r="H746" s="13"/>
      <c r="I746" s="13"/>
      <c r="J746" s="14">
        <f t="shared" si="60"/>
        <v>0</v>
      </c>
      <c r="K746" s="2" t="str">
        <f t="shared" si="56"/>
        <v>ng</v>
      </c>
      <c r="L746" s="2" t="str">
        <f t="shared" si="57"/>
        <v>ok</v>
      </c>
      <c r="M746" s="2" t="str">
        <f t="shared" si="58"/>
        <v>ng</v>
      </c>
      <c r="N746" s="2" t="str">
        <f t="shared" si="59"/>
        <v/>
      </c>
    </row>
    <row r="747" spans="1:14" x14ac:dyDescent="0.4">
      <c r="A747" s="1">
        <v>741</v>
      </c>
      <c r="B747" s="11"/>
      <c r="C747" s="12"/>
      <c r="D747" s="12"/>
      <c r="E747" s="12"/>
      <c r="F747" s="12"/>
      <c r="G747" s="12"/>
      <c r="H747" s="13"/>
      <c r="I747" s="13"/>
      <c r="J747" s="14">
        <f t="shared" si="60"/>
        <v>0</v>
      </c>
      <c r="K747" s="2" t="str">
        <f t="shared" si="56"/>
        <v>ng</v>
      </c>
      <c r="L747" s="2" t="str">
        <f t="shared" si="57"/>
        <v>ok</v>
      </c>
      <c r="M747" s="2" t="str">
        <f t="shared" si="58"/>
        <v>ng</v>
      </c>
      <c r="N747" s="2" t="str">
        <f t="shared" si="59"/>
        <v/>
      </c>
    </row>
    <row r="748" spans="1:14" x14ac:dyDescent="0.4">
      <c r="A748" s="1">
        <v>742</v>
      </c>
      <c r="B748" s="11"/>
      <c r="C748" s="12"/>
      <c r="D748" s="12"/>
      <c r="E748" s="12"/>
      <c r="F748" s="12"/>
      <c r="G748" s="12"/>
      <c r="H748" s="13"/>
      <c r="I748" s="13"/>
      <c r="J748" s="14">
        <f t="shared" si="60"/>
        <v>0</v>
      </c>
      <c r="K748" s="2" t="str">
        <f t="shared" si="56"/>
        <v>ng</v>
      </c>
      <c r="L748" s="2" t="str">
        <f t="shared" si="57"/>
        <v>ok</v>
      </c>
      <c r="M748" s="2" t="str">
        <f t="shared" si="58"/>
        <v>ng</v>
      </c>
      <c r="N748" s="2" t="str">
        <f t="shared" si="59"/>
        <v/>
      </c>
    </row>
    <row r="749" spans="1:14" x14ac:dyDescent="0.4">
      <c r="A749" s="1">
        <v>743</v>
      </c>
      <c r="B749" s="11"/>
      <c r="C749" s="12"/>
      <c r="D749" s="12"/>
      <c r="E749" s="12"/>
      <c r="F749" s="12"/>
      <c r="G749" s="12"/>
      <c r="H749" s="13"/>
      <c r="I749" s="13"/>
      <c r="J749" s="14">
        <f t="shared" si="60"/>
        <v>0</v>
      </c>
      <c r="K749" s="2" t="str">
        <f t="shared" si="56"/>
        <v>ng</v>
      </c>
      <c r="L749" s="2" t="str">
        <f t="shared" si="57"/>
        <v>ok</v>
      </c>
      <c r="M749" s="2" t="str">
        <f t="shared" si="58"/>
        <v>ng</v>
      </c>
      <c r="N749" s="2" t="str">
        <f t="shared" si="59"/>
        <v/>
      </c>
    </row>
    <row r="750" spans="1:14" x14ac:dyDescent="0.4">
      <c r="A750" s="1">
        <v>744</v>
      </c>
      <c r="B750" s="11"/>
      <c r="C750" s="12"/>
      <c r="D750" s="12"/>
      <c r="E750" s="12"/>
      <c r="F750" s="12"/>
      <c r="G750" s="12"/>
      <c r="H750" s="13"/>
      <c r="I750" s="13"/>
      <c r="J750" s="14">
        <f t="shared" si="60"/>
        <v>0</v>
      </c>
      <c r="K750" s="2" t="str">
        <f t="shared" si="56"/>
        <v>ng</v>
      </c>
      <c r="L750" s="2" t="str">
        <f t="shared" si="57"/>
        <v>ok</v>
      </c>
      <c r="M750" s="2" t="str">
        <f t="shared" si="58"/>
        <v>ng</v>
      </c>
      <c r="N750" s="2" t="str">
        <f t="shared" si="59"/>
        <v/>
      </c>
    </row>
    <row r="751" spans="1:14" x14ac:dyDescent="0.4">
      <c r="A751" s="1">
        <v>745</v>
      </c>
      <c r="B751" s="11"/>
      <c r="C751" s="12"/>
      <c r="D751" s="12"/>
      <c r="E751" s="12"/>
      <c r="F751" s="12"/>
      <c r="G751" s="12"/>
      <c r="H751" s="13"/>
      <c r="I751" s="13"/>
      <c r="J751" s="14">
        <f t="shared" si="60"/>
        <v>0</v>
      </c>
      <c r="K751" s="2" t="str">
        <f t="shared" si="56"/>
        <v>ng</v>
      </c>
      <c r="L751" s="2" t="str">
        <f t="shared" si="57"/>
        <v>ok</v>
      </c>
      <c r="M751" s="2" t="str">
        <f t="shared" si="58"/>
        <v>ng</v>
      </c>
      <c r="N751" s="2" t="str">
        <f t="shared" si="59"/>
        <v/>
      </c>
    </row>
    <row r="752" spans="1:14" x14ac:dyDescent="0.4">
      <c r="A752" s="1">
        <v>746</v>
      </c>
      <c r="B752" s="11"/>
      <c r="C752" s="12"/>
      <c r="D752" s="12"/>
      <c r="E752" s="12"/>
      <c r="F752" s="12"/>
      <c r="G752" s="12"/>
      <c r="H752" s="13"/>
      <c r="I752" s="13"/>
      <c r="J752" s="14">
        <f t="shared" si="60"/>
        <v>0</v>
      </c>
      <c r="K752" s="2" t="str">
        <f t="shared" si="56"/>
        <v>ng</v>
      </c>
      <c r="L752" s="2" t="str">
        <f t="shared" si="57"/>
        <v>ok</v>
      </c>
      <c r="M752" s="2" t="str">
        <f t="shared" si="58"/>
        <v>ng</v>
      </c>
      <c r="N752" s="2" t="str">
        <f t="shared" si="59"/>
        <v/>
      </c>
    </row>
    <row r="753" spans="1:14" x14ac:dyDescent="0.4">
      <c r="A753" s="1">
        <v>747</v>
      </c>
      <c r="B753" s="11"/>
      <c r="C753" s="12"/>
      <c r="D753" s="12"/>
      <c r="E753" s="12"/>
      <c r="F753" s="12"/>
      <c r="G753" s="12"/>
      <c r="H753" s="13"/>
      <c r="I753" s="13"/>
      <c r="J753" s="14">
        <f t="shared" si="60"/>
        <v>0</v>
      </c>
      <c r="K753" s="2" t="str">
        <f t="shared" si="56"/>
        <v>ng</v>
      </c>
      <c r="L753" s="2" t="str">
        <f t="shared" si="57"/>
        <v>ok</v>
      </c>
      <c r="M753" s="2" t="str">
        <f t="shared" si="58"/>
        <v>ng</v>
      </c>
      <c r="N753" s="2" t="str">
        <f t="shared" si="59"/>
        <v/>
      </c>
    </row>
    <row r="754" spans="1:14" x14ac:dyDescent="0.4">
      <c r="A754" s="1">
        <v>748</v>
      </c>
      <c r="B754" s="11"/>
      <c r="C754" s="12"/>
      <c r="D754" s="12"/>
      <c r="E754" s="12"/>
      <c r="F754" s="12"/>
      <c r="G754" s="12"/>
      <c r="H754" s="13"/>
      <c r="I754" s="13"/>
      <c r="J754" s="14">
        <f t="shared" si="60"/>
        <v>0</v>
      </c>
      <c r="K754" s="2" t="str">
        <f t="shared" si="56"/>
        <v>ng</v>
      </c>
      <c r="L754" s="2" t="str">
        <f t="shared" si="57"/>
        <v>ok</v>
      </c>
      <c r="M754" s="2" t="str">
        <f t="shared" si="58"/>
        <v>ng</v>
      </c>
      <c r="N754" s="2" t="str">
        <f t="shared" si="59"/>
        <v/>
      </c>
    </row>
    <row r="755" spans="1:14" x14ac:dyDescent="0.4">
      <c r="A755" s="1">
        <v>749</v>
      </c>
      <c r="B755" s="11"/>
      <c r="C755" s="12"/>
      <c r="D755" s="12"/>
      <c r="E755" s="12"/>
      <c r="F755" s="12"/>
      <c r="G755" s="12"/>
      <c r="H755" s="13"/>
      <c r="I755" s="13"/>
      <c r="J755" s="14">
        <f t="shared" si="60"/>
        <v>0</v>
      </c>
      <c r="K755" s="2" t="str">
        <f t="shared" si="56"/>
        <v>ng</v>
      </c>
      <c r="L755" s="2" t="str">
        <f t="shared" si="57"/>
        <v>ok</v>
      </c>
      <c r="M755" s="2" t="str">
        <f t="shared" si="58"/>
        <v>ng</v>
      </c>
      <c r="N755" s="2" t="str">
        <f t="shared" si="59"/>
        <v/>
      </c>
    </row>
    <row r="756" spans="1:14" x14ac:dyDescent="0.4">
      <c r="A756" s="1">
        <v>750</v>
      </c>
      <c r="B756" s="11"/>
      <c r="C756" s="12"/>
      <c r="D756" s="12"/>
      <c r="E756" s="12"/>
      <c r="F756" s="12"/>
      <c r="G756" s="12"/>
      <c r="H756" s="13"/>
      <c r="I756" s="13"/>
      <c r="J756" s="14">
        <f t="shared" si="60"/>
        <v>0</v>
      </c>
      <c r="K756" s="2" t="str">
        <f t="shared" si="56"/>
        <v>ng</v>
      </c>
      <c r="L756" s="2" t="str">
        <f t="shared" si="57"/>
        <v>ok</v>
      </c>
      <c r="M756" s="2" t="str">
        <f t="shared" si="58"/>
        <v>ng</v>
      </c>
      <c r="N756" s="2" t="str">
        <f t="shared" si="59"/>
        <v/>
      </c>
    </row>
    <row r="757" spans="1:14" x14ac:dyDescent="0.4">
      <c r="A757" s="1">
        <v>751</v>
      </c>
      <c r="B757" s="11"/>
      <c r="C757" s="12"/>
      <c r="D757" s="12"/>
      <c r="E757" s="12"/>
      <c r="F757" s="12"/>
      <c r="G757" s="12"/>
      <c r="H757" s="13"/>
      <c r="I757" s="13"/>
      <c r="J757" s="14">
        <f t="shared" si="60"/>
        <v>0</v>
      </c>
      <c r="K757" s="2" t="str">
        <f t="shared" si="56"/>
        <v>ng</v>
      </c>
      <c r="L757" s="2" t="str">
        <f t="shared" si="57"/>
        <v>ok</v>
      </c>
      <c r="M757" s="2" t="str">
        <f t="shared" si="58"/>
        <v>ng</v>
      </c>
      <c r="N757" s="2" t="str">
        <f t="shared" si="59"/>
        <v/>
      </c>
    </row>
    <row r="758" spans="1:14" x14ac:dyDescent="0.4">
      <c r="A758" s="1">
        <v>752</v>
      </c>
      <c r="B758" s="11"/>
      <c r="C758" s="12"/>
      <c r="D758" s="12"/>
      <c r="E758" s="12"/>
      <c r="F758" s="12"/>
      <c r="G758" s="12"/>
      <c r="H758" s="13"/>
      <c r="I758" s="13"/>
      <c r="J758" s="14">
        <f t="shared" si="60"/>
        <v>0</v>
      </c>
      <c r="K758" s="2" t="str">
        <f t="shared" si="56"/>
        <v>ng</v>
      </c>
      <c r="L758" s="2" t="str">
        <f t="shared" si="57"/>
        <v>ok</v>
      </c>
      <c r="M758" s="2" t="str">
        <f t="shared" si="58"/>
        <v>ng</v>
      </c>
      <c r="N758" s="2" t="str">
        <f t="shared" si="59"/>
        <v/>
      </c>
    </row>
    <row r="759" spans="1:14" x14ac:dyDescent="0.4">
      <c r="A759" s="1">
        <v>753</v>
      </c>
      <c r="B759" s="11"/>
      <c r="C759" s="12"/>
      <c r="D759" s="12"/>
      <c r="E759" s="12"/>
      <c r="F759" s="12"/>
      <c r="G759" s="12"/>
      <c r="H759" s="13"/>
      <c r="I759" s="13"/>
      <c r="J759" s="14">
        <f t="shared" si="60"/>
        <v>0</v>
      </c>
      <c r="K759" s="2" t="str">
        <f t="shared" si="56"/>
        <v>ng</v>
      </c>
      <c r="L759" s="2" t="str">
        <f t="shared" si="57"/>
        <v>ok</v>
      </c>
      <c r="M759" s="2" t="str">
        <f t="shared" si="58"/>
        <v>ng</v>
      </c>
      <c r="N759" s="2" t="str">
        <f t="shared" si="59"/>
        <v/>
      </c>
    </row>
    <row r="760" spans="1:14" x14ac:dyDescent="0.4">
      <c r="A760" s="1">
        <v>754</v>
      </c>
      <c r="B760" s="11"/>
      <c r="C760" s="12"/>
      <c r="D760" s="12"/>
      <c r="E760" s="12"/>
      <c r="F760" s="12"/>
      <c r="G760" s="12"/>
      <c r="H760" s="13"/>
      <c r="I760" s="13"/>
      <c r="J760" s="14">
        <f t="shared" si="60"/>
        <v>0</v>
      </c>
      <c r="K760" s="2" t="str">
        <f t="shared" si="56"/>
        <v>ng</v>
      </c>
      <c r="L760" s="2" t="str">
        <f t="shared" si="57"/>
        <v>ok</v>
      </c>
      <c r="M760" s="2" t="str">
        <f t="shared" si="58"/>
        <v>ng</v>
      </c>
      <c r="N760" s="2" t="str">
        <f t="shared" si="59"/>
        <v/>
      </c>
    </row>
    <row r="761" spans="1:14" x14ac:dyDescent="0.4">
      <c r="A761" s="1">
        <v>755</v>
      </c>
      <c r="B761" s="11"/>
      <c r="C761" s="12"/>
      <c r="D761" s="12"/>
      <c r="E761" s="12"/>
      <c r="F761" s="12"/>
      <c r="G761" s="12"/>
      <c r="H761" s="13"/>
      <c r="I761" s="13"/>
      <c r="J761" s="14">
        <f t="shared" si="60"/>
        <v>0</v>
      </c>
      <c r="K761" s="2" t="str">
        <f t="shared" si="56"/>
        <v>ng</v>
      </c>
      <c r="L761" s="2" t="str">
        <f t="shared" si="57"/>
        <v>ok</v>
      </c>
      <c r="M761" s="2" t="str">
        <f t="shared" si="58"/>
        <v>ng</v>
      </c>
      <c r="N761" s="2" t="str">
        <f t="shared" si="59"/>
        <v/>
      </c>
    </row>
    <row r="762" spans="1:14" x14ac:dyDescent="0.4">
      <c r="A762" s="1">
        <v>756</v>
      </c>
      <c r="B762" s="11"/>
      <c r="C762" s="12"/>
      <c r="D762" s="12"/>
      <c r="E762" s="12"/>
      <c r="F762" s="12"/>
      <c r="G762" s="12"/>
      <c r="H762" s="13"/>
      <c r="I762" s="13"/>
      <c r="J762" s="14">
        <f t="shared" si="60"/>
        <v>0</v>
      </c>
      <c r="K762" s="2" t="str">
        <f t="shared" si="56"/>
        <v>ng</v>
      </c>
      <c r="L762" s="2" t="str">
        <f t="shared" si="57"/>
        <v>ok</v>
      </c>
      <c r="M762" s="2" t="str">
        <f t="shared" si="58"/>
        <v>ng</v>
      </c>
      <c r="N762" s="2" t="str">
        <f t="shared" si="59"/>
        <v/>
      </c>
    </row>
    <row r="763" spans="1:14" x14ac:dyDescent="0.4">
      <c r="A763" s="1">
        <v>757</v>
      </c>
      <c r="B763" s="11"/>
      <c r="C763" s="12"/>
      <c r="D763" s="12"/>
      <c r="E763" s="12"/>
      <c r="F763" s="12"/>
      <c r="G763" s="12"/>
      <c r="H763" s="13"/>
      <c r="I763" s="13"/>
      <c r="J763" s="14">
        <f t="shared" si="60"/>
        <v>0</v>
      </c>
      <c r="K763" s="2" t="str">
        <f t="shared" si="56"/>
        <v>ng</v>
      </c>
      <c r="L763" s="2" t="str">
        <f t="shared" si="57"/>
        <v>ok</v>
      </c>
      <c r="M763" s="2" t="str">
        <f t="shared" si="58"/>
        <v>ng</v>
      </c>
      <c r="N763" s="2" t="str">
        <f t="shared" si="59"/>
        <v/>
      </c>
    </row>
    <row r="764" spans="1:14" x14ac:dyDescent="0.4">
      <c r="A764" s="1">
        <v>758</v>
      </c>
      <c r="B764" s="11"/>
      <c r="C764" s="12"/>
      <c r="D764" s="12"/>
      <c r="E764" s="12"/>
      <c r="F764" s="12"/>
      <c r="G764" s="12"/>
      <c r="H764" s="13"/>
      <c r="I764" s="13"/>
      <c r="J764" s="14">
        <f t="shared" si="60"/>
        <v>0</v>
      </c>
      <c r="K764" s="2" t="str">
        <f t="shared" si="56"/>
        <v>ng</v>
      </c>
      <c r="L764" s="2" t="str">
        <f t="shared" si="57"/>
        <v>ok</v>
      </c>
      <c r="M764" s="2" t="str">
        <f t="shared" si="58"/>
        <v>ng</v>
      </c>
      <c r="N764" s="2" t="str">
        <f t="shared" si="59"/>
        <v/>
      </c>
    </row>
    <row r="765" spans="1:14" x14ac:dyDescent="0.4">
      <c r="A765" s="1">
        <v>759</v>
      </c>
      <c r="B765" s="11"/>
      <c r="C765" s="12"/>
      <c r="D765" s="12"/>
      <c r="E765" s="12"/>
      <c r="F765" s="12"/>
      <c r="G765" s="12"/>
      <c r="H765" s="13"/>
      <c r="I765" s="13"/>
      <c r="J765" s="14">
        <f t="shared" si="60"/>
        <v>0</v>
      </c>
      <c r="K765" s="2" t="str">
        <f t="shared" si="56"/>
        <v>ng</v>
      </c>
      <c r="L765" s="2" t="str">
        <f t="shared" si="57"/>
        <v>ok</v>
      </c>
      <c r="M765" s="2" t="str">
        <f t="shared" si="58"/>
        <v>ng</v>
      </c>
      <c r="N765" s="2" t="str">
        <f t="shared" si="59"/>
        <v/>
      </c>
    </row>
    <row r="766" spans="1:14" x14ac:dyDescent="0.4">
      <c r="A766" s="1">
        <v>760</v>
      </c>
      <c r="B766" s="11"/>
      <c r="C766" s="12"/>
      <c r="D766" s="12"/>
      <c r="E766" s="12"/>
      <c r="F766" s="12"/>
      <c r="G766" s="12"/>
      <c r="H766" s="13"/>
      <c r="I766" s="13"/>
      <c r="J766" s="14">
        <f t="shared" si="60"/>
        <v>0</v>
      </c>
      <c r="K766" s="2" t="str">
        <f t="shared" si="56"/>
        <v>ng</v>
      </c>
      <c r="L766" s="2" t="str">
        <f t="shared" si="57"/>
        <v>ok</v>
      </c>
      <c r="M766" s="2" t="str">
        <f t="shared" si="58"/>
        <v>ng</v>
      </c>
      <c r="N766" s="2" t="str">
        <f t="shared" si="59"/>
        <v/>
      </c>
    </row>
    <row r="767" spans="1:14" x14ac:dyDescent="0.4">
      <c r="A767" s="1">
        <v>761</v>
      </c>
      <c r="B767" s="11"/>
      <c r="C767" s="12"/>
      <c r="D767" s="12"/>
      <c r="E767" s="12"/>
      <c r="F767" s="12"/>
      <c r="G767" s="12"/>
      <c r="H767" s="13"/>
      <c r="I767" s="13"/>
      <c r="J767" s="14">
        <f t="shared" si="60"/>
        <v>0</v>
      </c>
      <c r="K767" s="2" t="str">
        <f t="shared" si="56"/>
        <v>ng</v>
      </c>
      <c r="L767" s="2" t="str">
        <f t="shared" si="57"/>
        <v>ok</v>
      </c>
      <c r="M767" s="2" t="str">
        <f t="shared" si="58"/>
        <v>ng</v>
      </c>
      <c r="N767" s="2" t="str">
        <f t="shared" si="59"/>
        <v/>
      </c>
    </row>
    <row r="768" spans="1:14" x14ac:dyDescent="0.4">
      <c r="A768" s="1">
        <v>762</v>
      </c>
      <c r="B768" s="11"/>
      <c r="C768" s="12"/>
      <c r="D768" s="12"/>
      <c r="E768" s="12"/>
      <c r="F768" s="12"/>
      <c r="G768" s="12"/>
      <c r="H768" s="13"/>
      <c r="I768" s="13"/>
      <c r="J768" s="14">
        <f t="shared" si="60"/>
        <v>0</v>
      </c>
      <c r="K768" s="2" t="str">
        <f t="shared" si="56"/>
        <v>ng</v>
      </c>
      <c r="L768" s="2" t="str">
        <f t="shared" si="57"/>
        <v>ok</v>
      </c>
      <c r="M768" s="2" t="str">
        <f t="shared" si="58"/>
        <v>ng</v>
      </c>
      <c r="N768" s="2" t="str">
        <f t="shared" si="59"/>
        <v/>
      </c>
    </row>
    <row r="769" spans="1:14" x14ac:dyDescent="0.4">
      <c r="A769" s="1">
        <v>763</v>
      </c>
      <c r="B769" s="11"/>
      <c r="C769" s="12"/>
      <c r="D769" s="12"/>
      <c r="E769" s="12"/>
      <c r="F769" s="12"/>
      <c r="G769" s="12"/>
      <c r="H769" s="13"/>
      <c r="I769" s="13"/>
      <c r="J769" s="14">
        <f t="shared" si="60"/>
        <v>0</v>
      </c>
      <c r="K769" s="2" t="str">
        <f t="shared" si="56"/>
        <v>ng</v>
      </c>
      <c r="L769" s="2" t="str">
        <f t="shared" si="57"/>
        <v>ok</v>
      </c>
      <c r="M769" s="2" t="str">
        <f t="shared" si="58"/>
        <v>ng</v>
      </c>
      <c r="N769" s="2" t="str">
        <f t="shared" si="59"/>
        <v/>
      </c>
    </row>
    <row r="770" spans="1:14" x14ac:dyDescent="0.4">
      <c r="A770" s="1">
        <v>764</v>
      </c>
      <c r="B770" s="11"/>
      <c r="C770" s="12"/>
      <c r="D770" s="12"/>
      <c r="E770" s="12"/>
      <c r="F770" s="12"/>
      <c r="G770" s="12"/>
      <c r="H770" s="13"/>
      <c r="I770" s="13"/>
      <c r="J770" s="14">
        <f t="shared" si="60"/>
        <v>0</v>
      </c>
      <c r="K770" s="2" t="str">
        <f t="shared" si="56"/>
        <v>ng</v>
      </c>
      <c r="L770" s="2" t="str">
        <f t="shared" si="57"/>
        <v>ok</v>
      </c>
      <c r="M770" s="2" t="str">
        <f t="shared" si="58"/>
        <v>ng</v>
      </c>
      <c r="N770" s="2" t="str">
        <f t="shared" si="59"/>
        <v/>
      </c>
    </row>
    <row r="771" spans="1:14" x14ac:dyDescent="0.4">
      <c r="A771" s="1">
        <v>765</v>
      </c>
      <c r="B771" s="11"/>
      <c r="C771" s="12"/>
      <c r="D771" s="12"/>
      <c r="E771" s="12"/>
      <c r="F771" s="12"/>
      <c r="G771" s="12"/>
      <c r="H771" s="13"/>
      <c r="I771" s="13"/>
      <c r="J771" s="14">
        <f t="shared" si="60"/>
        <v>0</v>
      </c>
      <c r="K771" s="2" t="str">
        <f t="shared" si="56"/>
        <v>ng</v>
      </c>
      <c r="L771" s="2" t="str">
        <f t="shared" si="57"/>
        <v>ok</v>
      </c>
      <c r="M771" s="2" t="str">
        <f t="shared" si="58"/>
        <v>ng</v>
      </c>
      <c r="N771" s="2" t="str">
        <f t="shared" si="59"/>
        <v/>
      </c>
    </row>
    <row r="772" spans="1:14" x14ac:dyDescent="0.4">
      <c r="A772" s="1">
        <v>766</v>
      </c>
      <c r="B772" s="11"/>
      <c r="C772" s="12"/>
      <c r="D772" s="12"/>
      <c r="E772" s="12"/>
      <c r="F772" s="12"/>
      <c r="G772" s="12"/>
      <c r="H772" s="13"/>
      <c r="I772" s="13"/>
      <c r="J772" s="14">
        <f t="shared" si="60"/>
        <v>0</v>
      </c>
      <c r="K772" s="2" t="str">
        <f t="shared" si="56"/>
        <v>ng</v>
      </c>
      <c r="L772" s="2" t="str">
        <f t="shared" si="57"/>
        <v>ok</v>
      </c>
      <c r="M772" s="2" t="str">
        <f t="shared" si="58"/>
        <v>ng</v>
      </c>
      <c r="N772" s="2" t="str">
        <f t="shared" si="59"/>
        <v/>
      </c>
    </row>
    <row r="773" spans="1:14" x14ac:dyDescent="0.4">
      <c r="A773" s="1">
        <v>767</v>
      </c>
      <c r="B773" s="11"/>
      <c r="C773" s="12"/>
      <c r="D773" s="12"/>
      <c r="E773" s="12"/>
      <c r="F773" s="12"/>
      <c r="G773" s="12"/>
      <c r="H773" s="13"/>
      <c r="I773" s="13"/>
      <c r="J773" s="14">
        <f t="shared" si="60"/>
        <v>0</v>
      </c>
      <c r="K773" s="2" t="str">
        <f t="shared" si="56"/>
        <v>ng</v>
      </c>
      <c r="L773" s="2" t="str">
        <f t="shared" si="57"/>
        <v>ok</v>
      </c>
      <c r="M773" s="2" t="str">
        <f t="shared" si="58"/>
        <v>ng</v>
      </c>
      <c r="N773" s="2" t="str">
        <f t="shared" si="59"/>
        <v/>
      </c>
    </row>
    <row r="774" spans="1:14" x14ac:dyDescent="0.4">
      <c r="A774" s="1">
        <v>768</v>
      </c>
      <c r="B774" s="11"/>
      <c r="C774" s="12"/>
      <c r="D774" s="12"/>
      <c r="E774" s="12"/>
      <c r="F774" s="12"/>
      <c r="G774" s="12"/>
      <c r="H774" s="13"/>
      <c r="I774" s="13"/>
      <c r="J774" s="14">
        <f t="shared" si="60"/>
        <v>0</v>
      </c>
      <c r="K774" s="2" t="str">
        <f t="shared" si="56"/>
        <v>ng</v>
      </c>
      <c r="L774" s="2" t="str">
        <f t="shared" si="57"/>
        <v>ok</v>
      </c>
      <c r="M774" s="2" t="str">
        <f t="shared" si="58"/>
        <v>ng</v>
      </c>
      <c r="N774" s="2" t="str">
        <f t="shared" si="59"/>
        <v/>
      </c>
    </row>
    <row r="775" spans="1:14" x14ac:dyDescent="0.4">
      <c r="A775" s="1">
        <v>769</v>
      </c>
      <c r="B775" s="11"/>
      <c r="C775" s="12"/>
      <c r="D775" s="12"/>
      <c r="E775" s="12"/>
      <c r="F775" s="12"/>
      <c r="G775" s="12"/>
      <c r="H775" s="13"/>
      <c r="I775" s="13"/>
      <c r="J775" s="14">
        <f t="shared" si="60"/>
        <v>0</v>
      </c>
      <c r="K775" s="2" t="str">
        <f t="shared" si="56"/>
        <v>ng</v>
      </c>
      <c r="L775" s="2" t="str">
        <f t="shared" si="57"/>
        <v>ok</v>
      </c>
      <c r="M775" s="2" t="str">
        <f t="shared" si="58"/>
        <v>ng</v>
      </c>
      <c r="N775" s="2" t="str">
        <f t="shared" si="59"/>
        <v/>
      </c>
    </row>
    <row r="776" spans="1:14" x14ac:dyDescent="0.4">
      <c r="A776" s="1">
        <v>770</v>
      </c>
      <c r="B776" s="11"/>
      <c r="C776" s="12"/>
      <c r="D776" s="12"/>
      <c r="E776" s="12"/>
      <c r="F776" s="12"/>
      <c r="G776" s="12"/>
      <c r="H776" s="13"/>
      <c r="I776" s="13"/>
      <c r="J776" s="14">
        <f t="shared" si="60"/>
        <v>0</v>
      </c>
      <c r="K776" s="2" t="str">
        <f t="shared" ref="K776:K839" si="61">IF(B776="","ng","ok")</f>
        <v>ng</v>
      </c>
      <c r="L776" s="2" t="str">
        <f t="shared" ref="L776:L839" si="62">IF(AND(H776&gt;0,I776&gt;0),"ng","ok")</f>
        <v>ok</v>
      </c>
      <c r="M776" s="2" t="str">
        <f t="shared" ref="M776:M839" si="63">IF(AND(K776="ok",L776="ok"),"ok","ng")</f>
        <v>ng</v>
      </c>
      <c r="N776" s="2" t="str">
        <f t="shared" ref="N776:N839" si="64">IF(H776&gt;0,1,IF(I776&gt;0,-1,""))</f>
        <v/>
      </c>
    </row>
    <row r="777" spans="1:14" x14ac:dyDescent="0.4">
      <c r="A777" s="1">
        <v>771</v>
      </c>
      <c r="B777" s="11"/>
      <c r="C777" s="12"/>
      <c r="D777" s="12"/>
      <c r="E777" s="12"/>
      <c r="F777" s="12"/>
      <c r="G777" s="12"/>
      <c r="H777" s="13"/>
      <c r="I777" s="13"/>
      <c r="J777" s="14">
        <f t="shared" si="60"/>
        <v>0</v>
      </c>
      <c r="K777" s="2" t="str">
        <f t="shared" si="61"/>
        <v>ng</v>
      </c>
      <c r="L777" s="2" t="str">
        <f t="shared" si="62"/>
        <v>ok</v>
      </c>
      <c r="M777" s="2" t="str">
        <f t="shared" si="63"/>
        <v>ng</v>
      </c>
      <c r="N777" s="2" t="str">
        <f t="shared" si="64"/>
        <v/>
      </c>
    </row>
    <row r="778" spans="1:14" x14ac:dyDescent="0.4">
      <c r="A778" s="1">
        <v>772</v>
      </c>
      <c r="B778" s="11"/>
      <c r="C778" s="12"/>
      <c r="D778" s="12"/>
      <c r="E778" s="12"/>
      <c r="F778" s="12"/>
      <c r="G778" s="12"/>
      <c r="H778" s="13"/>
      <c r="I778" s="13"/>
      <c r="J778" s="14">
        <f t="shared" si="60"/>
        <v>0</v>
      </c>
      <c r="K778" s="2" t="str">
        <f t="shared" si="61"/>
        <v>ng</v>
      </c>
      <c r="L778" s="2" t="str">
        <f t="shared" si="62"/>
        <v>ok</v>
      </c>
      <c r="M778" s="2" t="str">
        <f t="shared" si="63"/>
        <v>ng</v>
      </c>
      <c r="N778" s="2" t="str">
        <f t="shared" si="64"/>
        <v/>
      </c>
    </row>
    <row r="779" spans="1:14" x14ac:dyDescent="0.4">
      <c r="A779" s="1">
        <v>773</v>
      </c>
      <c r="B779" s="11"/>
      <c r="C779" s="12"/>
      <c r="D779" s="12"/>
      <c r="E779" s="12"/>
      <c r="F779" s="12"/>
      <c r="G779" s="12"/>
      <c r="H779" s="13"/>
      <c r="I779" s="13"/>
      <c r="J779" s="14">
        <f t="shared" ref="J779:J842" si="65">J778+H779-I779</f>
        <v>0</v>
      </c>
      <c r="K779" s="2" t="str">
        <f t="shared" si="61"/>
        <v>ng</v>
      </c>
      <c r="L779" s="2" t="str">
        <f t="shared" si="62"/>
        <v>ok</v>
      </c>
      <c r="M779" s="2" t="str">
        <f t="shared" si="63"/>
        <v>ng</v>
      </c>
      <c r="N779" s="2" t="str">
        <f t="shared" si="64"/>
        <v/>
      </c>
    </row>
    <row r="780" spans="1:14" x14ac:dyDescent="0.4">
      <c r="A780" s="1">
        <v>774</v>
      </c>
      <c r="B780" s="11"/>
      <c r="C780" s="12"/>
      <c r="D780" s="12"/>
      <c r="E780" s="12"/>
      <c r="F780" s="12"/>
      <c r="G780" s="12"/>
      <c r="H780" s="13"/>
      <c r="I780" s="13"/>
      <c r="J780" s="14">
        <f t="shared" si="65"/>
        <v>0</v>
      </c>
      <c r="K780" s="2" t="str">
        <f t="shared" si="61"/>
        <v>ng</v>
      </c>
      <c r="L780" s="2" t="str">
        <f t="shared" si="62"/>
        <v>ok</v>
      </c>
      <c r="M780" s="2" t="str">
        <f t="shared" si="63"/>
        <v>ng</v>
      </c>
      <c r="N780" s="2" t="str">
        <f t="shared" si="64"/>
        <v/>
      </c>
    </row>
    <row r="781" spans="1:14" x14ac:dyDescent="0.4">
      <c r="A781" s="1">
        <v>775</v>
      </c>
      <c r="B781" s="11"/>
      <c r="C781" s="12"/>
      <c r="D781" s="12"/>
      <c r="E781" s="12"/>
      <c r="F781" s="12"/>
      <c r="G781" s="12"/>
      <c r="H781" s="13"/>
      <c r="I781" s="13"/>
      <c r="J781" s="14">
        <f t="shared" si="65"/>
        <v>0</v>
      </c>
      <c r="K781" s="2" t="str">
        <f t="shared" si="61"/>
        <v>ng</v>
      </c>
      <c r="L781" s="2" t="str">
        <f t="shared" si="62"/>
        <v>ok</v>
      </c>
      <c r="M781" s="2" t="str">
        <f t="shared" si="63"/>
        <v>ng</v>
      </c>
      <c r="N781" s="2" t="str">
        <f t="shared" si="64"/>
        <v/>
      </c>
    </row>
    <row r="782" spans="1:14" x14ac:dyDescent="0.4">
      <c r="A782" s="1">
        <v>776</v>
      </c>
      <c r="B782" s="11"/>
      <c r="C782" s="12"/>
      <c r="D782" s="12"/>
      <c r="E782" s="12"/>
      <c r="F782" s="12"/>
      <c r="G782" s="12"/>
      <c r="H782" s="13"/>
      <c r="I782" s="13"/>
      <c r="J782" s="14">
        <f t="shared" si="65"/>
        <v>0</v>
      </c>
      <c r="K782" s="2" t="str">
        <f t="shared" si="61"/>
        <v>ng</v>
      </c>
      <c r="L782" s="2" t="str">
        <f t="shared" si="62"/>
        <v>ok</v>
      </c>
      <c r="M782" s="2" t="str">
        <f t="shared" si="63"/>
        <v>ng</v>
      </c>
      <c r="N782" s="2" t="str">
        <f t="shared" si="64"/>
        <v/>
      </c>
    </row>
    <row r="783" spans="1:14" x14ac:dyDescent="0.4">
      <c r="A783" s="1">
        <v>777</v>
      </c>
      <c r="B783" s="11"/>
      <c r="C783" s="12"/>
      <c r="D783" s="12"/>
      <c r="E783" s="12"/>
      <c r="F783" s="12"/>
      <c r="G783" s="12"/>
      <c r="H783" s="13"/>
      <c r="I783" s="13"/>
      <c r="J783" s="14">
        <f t="shared" si="65"/>
        <v>0</v>
      </c>
      <c r="K783" s="2" t="str">
        <f t="shared" si="61"/>
        <v>ng</v>
      </c>
      <c r="L783" s="2" t="str">
        <f t="shared" si="62"/>
        <v>ok</v>
      </c>
      <c r="M783" s="2" t="str">
        <f t="shared" si="63"/>
        <v>ng</v>
      </c>
      <c r="N783" s="2" t="str">
        <f t="shared" si="64"/>
        <v/>
      </c>
    </row>
    <row r="784" spans="1:14" x14ac:dyDescent="0.4">
      <c r="A784" s="1">
        <v>778</v>
      </c>
      <c r="B784" s="11"/>
      <c r="C784" s="12"/>
      <c r="D784" s="12"/>
      <c r="E784" s="12"/>
      <c r="F784" s="12"/>
      <c r="G784" s="12"/>
      <c r="H784" s="13"/>
      <c r="I784" s="13"/>
      <c r="J784" s="14">
        <f t="shared" si="65"/>
        <v>0</v>
      </c>
      <c r="K784" s="2" t="str">
        <f t="shared" si="61"/>
        <v>ng</v>
      </c>
      <c r="L784" s="2" t="str">
        <f t="shared" si="62"/>
        <v>ok</v>
      </c>
      <c r="M784" s="2" t="str">
        <f t="shared" si="63"/>
        <v>ng</v>
      </c>
      <c r="N784" s="2" t="str">
        <f t="shared" si="64"/>
        <v/>
      </c>
    </row>
    <row r="785" spans="1:14" x14ac:dyDescent="0.4">
      <c r="A785" s="1">
        <v>779</v>
      </c>
      <c r="B785" s="11"/>
      <c r="C785" s="12"/>
      <c r="D785" s="12"/>
      <c r="E785" s="12"/>
      <c r="F785" s="12"/>
      <c r="G785" s="12"/>
      <c r="H785" s="13"/>
      <c r="I785" s="13"/>
      <c r="J785" s="14">
        <f t="shared" si="65"/>
        <v>0</v>
      </c>
      <c r="K785" s="2" t="str">
        <f t="shared" si="61"/>
        <v>ng</v>
      </c>
      <c r="L785" s="2" t="str">
        <f t="shared" si="62"/>
        <v>ok</v>
      </c>
      <c r="M785" s="2" t="str">
        <f t="shared" si="63"/>
        <v>ng</v>
      </c>
      <c r="N785" s="2" t="str">
        <f t="shared" si="64"/>
        <v/>
      </c>
    </row>
    <row r="786" spans="1:14" x14ac:dyDescent="0.4">
      <c r="A786" s="1">
        <v>780</v>
      </c>
      <c r="B786" s="11"/>
      <c r="C786" s="12"/>
      <c r="D786" s="12"/>
      <c r="E786" s="12"/>
      <c r="F786" s="12"/>
      <c r="G786" s="12"/>
      <c r="H786" s="13"/>
      <c r="I786" s="13"/>
      <c r="J786" s="14">
        <f t="shared" si="65"/>
        <v>0</v>
      </c>
      <c r="K786" s="2" t="str">
        <f t="shared" si="61"/>
        <v>ng</v>
      </c>
      <c r="L786" s="2" t="str">
        <f t="shared" si="62"/>
        <v>ok</v>
      </c>
      <c r="M786" s="2" t="str">
        <f t="shared" si="63"/>
        <v>ng</v>
      </c>
      <c r="N786" s="2" t="str">
        <f t="shared" si="64"/>
        <v/>
      </c>
    </row>
    <row r="787" spans="1:14" x14ac:dyDescent="0.4">
      <c r="A787" s="1">
        <v>781</v>
      </c>
      <c r="B787" s="11"/>
      <c r="C787" s="12"/>
      <c r="D787" s="12"/>
      <c r="E787" s="12"/>
      <c r="F787" s="12"/>
      <c r="G787" s="12"/>
      <c r="H787" s="13"/>
      <c r="I787" s="13"/>
      <c r="J787" s="14">
        <f t="shared" si="65"/>
        <v>0</v>
      </c>
      <c r="K787" s="2" t="str">
        <f t="shared" si="61"/>
        <v>ng</v>
      </c>
      <c r="L787" s="2" t="str">
        <f t="shared" si="62"/>
        <v>ok</v>
      </c>
      <c r="M787" s="2" t="str">
        <f t="shared" si="63"/>
        <v>ng</v>
      </c>
      <c r="N787" s="2" t="str">
        <f t="shared" si="64"/>
        <v/>
      </c>
    </row>
    <row r="788" spans="1:14" x14ac:dyDescent="0.4">
      <c r="A788" s="1">
        <v>782</v>
      </c>
      <c r="B788" s="11"/>
      <c r="C788" s="12"/>
      <c r="D788" s="12"/>
      <c r="E788" s="12"/>
      <c r="F788" s="12"/>
      <c r="G788" s="12"/>
      <c r="H788" s="13"/>
      <c r="I788" s="13"/>
      <c r="J788" s="14">
        <f t="shared" si="65"/>
        <v>0</v>
      </c>
      <c r="K788" s="2" t="str">
        <f t="shared" si="61"/>
        <v>ng</v>
      </c>
      <c r="L788" s="2" t="str">
        <f t="shared" si="62"/>
        <v>ok</v>
      </c>
      <c r="M788" s="2" t="str">
        <f t="shared" si="63"/>
        <v>ng</v>
      </c>
      <c r="N788" s="2" t="str">
        <f t="shared" si="64"/>
        <v/>
      </c>
    </row>
    <row r="789" spans="1:14" x14ac:dyDescent="0.4">
      <c r="A789" s="1">
        <v>783</v>
      </c>
      <c r="B789" s="11"/>
      <c r="C789" s="12"/>
      <c r="D789" s="12"/>
      <c r="E789" s="12"/>
      <c r="F789" s="12"/>
      <c r="G789" s="12"/>
      <c r="H789" s="13"/>
      <c r="I789" s="13"/>
      <c r="J789" s="14">
        <f t="shared" si="65"/>
        <v>0</v>
      </c>
      <c r="K789" s="2" t="str">
        <f t="shared" si="61"/>
        <v>ng</v>
      </c>
      <c r="L789" s="2" t="str">
        <f t="shared" si="62"/>
        <v>ok</v>
      </c>
      <c r="M789" s="2" t="str">
        <f t="shared" si="63"/>
        <v>ng</v>
      </c>
      <c r="N789" s="2" t="str">
        <f t="shared" si="64"/>
        <v/>
      </c>
    </row>
    <row r="790" spans="1:14" x14ac:dyDescent="0.4">
      <c r="A790" s="1">
        <v>784</v>
      </c>
      <c r="B790" s="11"/>
      <c r="C790" s="12"/>
      <c r="D790" s="12"/>
      <c r="E790" s="12"/>
      <c r="F790" s="12"/>
      <c r="G790" s="12"/>
      <c r="H790" s="13"/>
      <c r="I790" s="13"/>
      <c r="J790" s="14">
        <f t="shared" si="65"/>
        <v>0</v>
      </c>
      <c r="K790" s="2" t="str">
        <f t="shared" si="61"/>
        <v>ng</v>
      </c>
      <c r="L790" s="2" t="str">
        <f t="shared" si="62"/>
        <v>ok</v>
      </c>
      <c r="M790" s="2" t="str">
        <f t="shared" si="63"/>
        <v>ng</v>
      </c>
      <c r="N790" s="2" t="str">
        <f t="shared" si="64"/>
        <v/>
      </c>
    </row>
    <row r="791" spans="1:14" x14ac:dyDescent="0.4">
      <c r="A791" s="1">
        <v>785</v>
      </c>
      <c r="B791" s="11"/>
      <c r="C791" s="12"/>
      <c r="D791" s="12"/>
      <c r="E791" s="12"/>
      <c r="F791" s="12"/>
      <c r="G791" s="12"/>
      <c r="H791" s="13"/>
      <c r="I791" s="13"/>
      <c r="J791" s="14">
        <f t="shared" si="65"/>
        <v>0</v>
      </c>
      <c r="K791" s="2" t="str">
        <f t="shared" si="61"/>
        <v>ng</v>
      </c>
      <c r="L791" s="2" t="str">
        <f t="shared" si="62"/>
        <v>ok</v>
      </c>
      <c r="M791" s="2" t="str">
        <f t="shared" si="63"/>
        <v>ng</v>
      </c>
      <c r="N791" s="2" t="str">
        <f t="shared" si="64"/>
        <v/>
      </c>
    </row>
    <row r="792" spans="1:14" x14ac:dyDescent="0.4">
      <c r="A792" s="1">
        <v>786</v>
      </c>
      <c r="B792" s="11"/>
      <c r="C792" s="12"/>
      <c r="D792" s="12"/>
      <c r="E792" s="12"/>
      <c r="F792" s="12"/>
      <c r="G792" s="12"/>
      <c r="H792" s="13"/>
      <c r="I792" s="13"/>
      <c r="J792" s="14">
        <f t="shared" si="65"/>
        <v>0</v>
      </c>
      <c r="K792" s="2" t="str">
        <f t="shared" si="61"/>
        <v>ng</v>
      </c>
      <c r="L792" s="2" t="str">
        <f t="shared" si="62"/>
        <v>ok</v>
      </c>
      <c r="M792" s="2" t="str">
        <f t="shared" si="63"/>
        <v>ng</v>
      </c>
      <c r="N792" s="2" t="str">
        <f t="shared" si="64"/>
        <v/>
      </c>
    </row>
    <row r="793" spans="1:14" x14ac:dyDescent="0.4">
      <c r="A793" s="1">
        <v>787</v>
      </c>
      <c r="B793" s="11"/>
      <c r="C793" s="12"/>
      <c r="D793" s="12"/>
      <c r="E793" s="12"/>
      <c r="F793" s="12"/>
      <c r="G793" s="12"/>
      <c r="H793" s="13"/>
      <c r="I793" s="13"/>
      <c r="J793" s="14">
        <f t="shared" si="65"/>
        <v>0</v>
      </c>
      <c r="K793" s="2" t="str">
        <f t="shared" si="61"/>
        <v>ng</v>
      </c>
      <c r="L793" s="2" t="str">
        <f t="shared" si="62"/>
        <v>ok</v>
      </c>
      <c r="M793" s="2" t="str">
        <f t="shared" si="63"/>
        <v>ng</v>
      </c>
      <c r="N793" s="2" t="str">
        <f t="shared" si="64"/>
        <v/>
      </c>
    </row>
    <row r="794" spans="1:14" x14ac:dyDescent="0.4">
      <c r="A794" s="1">
        <v>788</v>
      </c>
      <c r="B794" s="11"/>
      <c r="C794" s="12"/>
      <c r="D794" s="12"/>
      <c r="E794" s="12"/>
      <c r="F794" s="12"/>
      <c r="G794" s="12"/>
      <c r="H794" s="13"/>
      <c r="I794" s="13"/>
      <c r="J794" s="14">
        <f t="shared" si="65"/>
        <v>0</v>
      </c>
      <c r="K794" s="2" t="str">
        <f t="shared" si="61"/>
        <v>ng</v>
      </c>
      <c r="L794" s="2" t="str">
        <f t="shared" si="62"/>
        <v>ok</v>
      </c>
      <c r="M794" s="2" t="str">
        <f t="shared" si="63"/>
        <v>ng</v>
      </c>
      <c r="N794" s="2" t="str">
        <f t="shared" si="64"/>
        <v/>
      </c>
    </row>
    <row r="795" spans="1:14" x14ac:dyDescent="0.4">
      <c r="A795" s="1">
        <v>789</v>
      </c>
      <c r="B795" s="11"/>
      <c r="C795" s="12"/>
      <c r="D795" s="12"/>
      <c r="E795" s="12"/>
      <c r="F795" s="12"/>
      <c r="G795" s="12"/>
      <c r="H795" s="13"/>
      <c r="I795" s="13"/>
      <c r="J795" s="14">
        <f t="shared" si="65"/>
        <v>0</v>
      </c>
      <c r="K795" s="2" t="str">
        <f t="shared" si="61"/>
        <v>ng</v>
      </c>
      <c r="L795" s="2" t="str">
        <f t="shared" si="62"/>
        <v>ok</v>
      </c>
      <c r="M795" s="2" t="str">
        <f t="shared" si="63"/>
        <v>ng</v>
      </c>
      <c r="N795" s="2" t="str">
        <f t="shared" si="64"/>
        <v/>
      </c>
    </row>
    <row r="796" spans="1:14" x14ac:dyDescent="0.4">
      <c r="A796" s="1">
        <v>790</v>
      </c>
      <c r="B796" s="11"/>
      <c r="C796" s="12"/>
      <c r="D796" s="12"/>
      <c r="E796" s="12"/>
      <c r="F796" s="12"/>
      <c r="G796" s="12"/>
      <c r="H796" s="13"/>
      <c r="I796" s="13"/>
      <c r="J796" s="14">
        <f t="shared" si="65"/>
        <v>0</v>
      </c>
      <c r="K796" s="2" t="str">
        <f t="shared" si="61"/>
        <v>ng</v>
      </c>
      <c r="L796" s="2" t="str">
        <f t="shared" si="62"/>
        <v>ok</v>
      </c>
      <c r="M796" s="2" t="str">
        <f t="shared" si="63"/>
        <v>ng</v>
      </c>
      <c r="N796" s="2" t="str">
        <f t="shared" si="64"/>
        <v/>
      </c>
    </row>
    <row r="797" spans="1:14" x14ac:dyDescent="0.4">
      <c r="A797" s="1">
        <v>791</v>
      </c>
      <c r="B797" s="11"/>
      <c r="C797" s="12"/>
      <c r="D797" s="12"/>
      <c r="E797" s="12"/>
      <c r="F797" s="12"/>
      <c r="G797" s="12"/>
      <c r="H797" s="13"/>
      <c r="I797" s="13"/>
      <c r="J797" s="14">
        <f t="shared" si="65"/>
        <v>0</v>
      </c>
      <c r="K797" s="2" t="str">
        <f t="shared" si="61"/>
        <v>ng</v>
      </c>
      <c r="L797" s="2" t="str">
        <f t="shared" si="62"/>
        <v>ok</v>
      </c>
      <c r="M797" s="2" t="str">
        <f t="shared" si="63"/>
        <v>ng</v>
      </c>
      <c r="N797" s="2" t="str">
        <f t="shared" si="64"/>
        <v/>
      </c>
    </row>
    <row r="798" spans="1:14" x14ac:dyDescent="0.4">
      <c r="A798" s="1">
        <v>792</v>
      </c>
      <c r="B798" s="11"/>
      <c r="C798" s="12"/>
      <c r="D798" s="12"/>
      <c r="E798" s="12"/>
      <c r="F798" s="12"/>
      <c r="G798" s="12"/>
      <c r="H798" s="13"/>
      <c r="I798" s="13"/>
      <c r="J798" s="14">
        <f t="shared" si="65"/>
        <v>0</v>
      </c>
      <c r="K798" s="2" t="str">
        <f t="shared" si="61"/>
        <v>ng</v>
      </c>
      <c r="L798" s="2" t="str">
        <f t="shared" si="62"/>
        <v>ok</v>
      </c>
      <c r="M798" s="2" t="str">
        <f t="shared" si="63"/>
        <v>ng</v>
      </c>
      <c r="N798" s="2" t="str">
        <f t="shared" si="64"/>
        <v/>
      </c>
    </row>
    <row r="799" spans="1:14" x14ac:dyDescent="0.4">
      <c r="A799" s="1">
        <v>793</v>
      </c>
      <c r="B799" s="11"/>
      <c r="C799" s="12"/>
      <c r="D799" s="12"/>
      <c r="E799" s="12"/>
      <c r="F799" s="12"/>
      <c r="G799" s="12"/>
      <c r="H799" s="13"/>
      <c r="I799" s="13"/>
      <c r="J799" s="14">
        <f t="shared" si="65"/>
        <v>0</v>
      </c>
      <c r="K799" s="2" t="str">
        <f t="shared" si="61"/>
        <v>ng</v>
      </c>
      <c r="L799" s="2" t="str">
        <f t="shared" si="62"/>
        <v>ok</v>
      </c>
      <c r="M799" s="2" t="str">
        <f t="shared" si="63"/>
        <v>ng</v>
      </c>
      <c r="N799" s="2" t="str">
        <f t="shared" si="64"/>
        <v/>
      </c>
    </row>
    <row r="800" spans="1:14" x14ac:dyDescent="0.4">
      <c r="A800" s="1">
        <v>794</v>
      </c>
      <c r="B800" s="11"/>
      <c r="C800" s="12"/>
      <c r="D800" s="12"/>
      <c r="E800" s="12"/>
      <c r="F800" s="12"/>
      <c r="G800" s="12"/>
      <c r="H800" s="13"/>
      <c r="I800" s="13"/>
      <c r="J800" s="14">
        <f t="shared" si="65"/>
        <v>0</v>
      </c>
      <c r="K800" s="2" t="str">
        <f t="shared" si="61"/>
        <v>ng</v>
      </c>
      <c r="L800" s="2" t="str">
        <f t="shared" si="62"/>
        <v>ok</v>
      </c>
      <c r="M800" s="2" t="str">
        <f t="shared" si="63"/>
        <v>ng</v>
      </c>
      <c r="N800" s="2" t="str">
        <f t="shared" si="64"/>
        <v/>
      </c>
    </row>
    <row r="801" spans="1:14" x14ac:dyDescent="0.4">
      <c r="A801" s="1">
        <v>795</v>
      </c>
      <c r="B801" s="11"/>
      <c r="C801" s="12"/>
      <c r="D801" s="12"/>
      <c r="E801" s="12"/>
      <c r="F801" s="12"/>
      <c r="G801" s="12"/>
      <c r="H801" s="13"/>
      <c r="I801" s="13"/>
      <c r="J801" s="14">
        <f t="shared" si="65"/>
        <v>0</v>
      </c>
      <c r="K801" s="2" t="str">
        <f t="shared" si="61"/>
        <v>ng</v>
      </c>
      <c r="L801" s="2" t="str">
        <f t="shared" si="62"/>
        <v>ok</v>
      </c>
      <c r="M801" s="2" t="str">
        <f t="shared" si="63"/>
        <v>ng</v>
      </c>
      <c r="N801" s="2" t="str">
        <f t="shared" si="64"/>
        <v/>
      </c>
    </row>
    <row r="802" spans="1:14" x14ac:dyDescent="0.4">
      <c r="A802" s="1">
        <v>796</v>
      </c>
      <c r="B802" s="11"/>
      <c r="C802" s="12"/>
      <c r="D802" s="12"/>
      <c r="E802" s="12"/>
      <c r="F802" s="12"/>
      <c r="G802" s="12"/>
      <c r="H802" s="13"/>
      <c r="I802" s="13"/>
      <c r="J802" s="14">
        <f t="shared" si="65"/>
        <v>0</v>
      </c>
      <c r="K802" s="2" t="str">
        <f t="shared" si="61"/>
        <v>ng</v>
      </c>
      <c r="L802" s="2" t="str">
        <f t="shared" si="62"/>
        <v>ok</v>
      </c>
      <c r="M802" s="2" t="str">
        <f t="shared" si="63"/>
        <v>ng</v>
      </c>
      <c r="N802" s="2" t="str">
        <f t="shared" si="64"/>
        <v/>
      </c>
    </row>
    <row r="803" spans="1:14" x14ac:dyDescent="0.4">
      <c r="A803" s="1">
        <v>797</v>
      </c>
      <c r="B803" s="11"/>
      <c r="C803" s="12"/>
      <c r="D803" s="12"/>
      <c r="E803" s="12"/>
      <c r="F803" s="12"/>
      <c r="G803" s="12"/>
      <c r="H803" s="13"/>
      <c r="I803" s="13"/>
      <c r="J803" s="14">
        <f t="shared" si="65"/>
        <v>0</v>
      </c>
      <c r="K803" s="2" t="str">
        <f t="shared" si="61"/>
        <v>ng</v>
      </c>
      <c r="L803" s="2" t="str">
        <f t="shared" si="62"/>
        <v>ok</v>
      </c>
      <c r="M803" s="2" t="str">
        <f t="shared" si="63"/>
        <v>ng</v>
      </c>
      <c r="N803" s="2" t="str">
        <f t="shared" si="64"/>
        <v/>
      </c>
    </row>
    <row r="804" spans="1:14" x14ac:dyDescent="0.4">
      <c r="A804" s="1">
        <v>798</v>
      </c>
      <c r="B804" s="11"/>
      <c r="C804" s="12"/>
      <c r="D804" s="12"/>
      <c r="E804" s="12"/>
      <c r="F804" s="12"/>
      <c r="G804" s="12"/>
      <c r="H804" s="13"/>
      <c r="I804" s="13"/>
      <c r="J804" s="14">
        <f t="shared" si="65"/>
        <v>0</v>
      </c>
      <c r="K804" s="2" t="str">
        <f t="shared" si="61"/>
        <v>ng</v>
      </c>
      <c r="L804" s="2" t="str">
        <f t="shared" si="62"/>
        <v>ok</v>
      </c>
      <c r="M804" s="2" t="str">
        <f t="shared" si="63"/>
        <v>ng</v>
      </c>
      <c r="N804" s="2" t="str">
        <f t="shared" si="64"/>
        <v/>
      </c>
    </row>
    <row r="805" spans="1:14" x14ac:dyDescent="0.4">
      <c r="A805" s="1">
        <v>799</v>
      </c>
      <c r="B805" s="11"/>
      <c r="C805" s="12"/>
      <c r="D805" s="12"/>
      <c r="E805" s="12"/>
      <c r="F805" s="12"/>
      <c r="G805" s="12"/>
      <c r="H805" s="13"/>
      <c r="I805" s="13"/>
      <c r="J805" s="14">
        <f t="shared" si="65"/>
        <v>0</v>
      </c>
      <c r="K805" s="2" t="str">
        <f t="shared" si="61"/>
        <v>ng</v>
      </c>
      <c r="L805" s="2" t="str">
        <f t="shared" si="62"/>
        <v>ok</v>
      </c>
      <c r="M805" s="2" t="str">
        <f t="shared" si="63"/>
        <v>ng</v>
      </c>
      <c r="N805" s="2" t="str">
        <f t="shared" si="64"/>
        <v/>
      </c>
    </row>
    <row r="806" spans="1:14" x14ac:dyDescent="0.4">
      <c r="A806" s="1">
        <v>800</v>
      </c>
      <c r="B806" s="11"/>
      <c r="C806" s="12"/>
      <c r="D806" s="12"/>
      <c r="E806" s="12"/>
      <c r="F806" s="12"/>
      <c r="G806" s="12"/>
      <c r="H806" s="13"/>
      <c r="I806" s="13"/>
      <c r="J806" s="14">
        <f t="shared" si="65"/>
        <v>0</v>
      </c>
      <c r="K806" s="2" t="str">
        <f t="shared" si="61"/>
        <v>ng</v>
      </c>
      <c r="L806" s="2" t="str">
        <f t="shared" si="62"/>
        <v>ok</v>
      </c>
      <c r="M806" s="2" t="str">
        <f t="shared" si="63"/>
        <v>ng</v>
      </c>
      <c r="N806" s="2" t="str">
        <f t="shared" si="64"/>
        <v/>
      </c>
    </row>
    <row r="807" spans="1:14" x14ac:dyDescent="0.4">
      <c r="A807" s="1">
        <v>801</v>
      </c>
      <c r="B807" s="11"/>
      <c r="C807" s="12"/>
      <c r="D807" s="12"/>
      <c r="E807" s="12"/>
      <c r="F807" s="12"/>
      <c r="G807" s="12"/>
      <c r="H807" s="13"/>
      <c r="I807" s="13"/>
      <c r="J807" s="14">
        <f t="shared" si="65"/>
        <v>0</v>
      </c>
      <c r="K807" s="2" t="str">
        <f t="shared" si="61"/>
        <v>ng</v>
      </c>
      <c r="L807" s="2" t="str">
        <f t="shared" si="62"/>
        <v>ok</v>
      </c>
      <c r="M807" s="2" t="str">
        <f t="shared" si="63"/>
        <v>ng</v>
      </c>
      <c r="N807" s="2" t="str">
        <f t="shared" si="64"/>
        <v/>
      </c>
    </row>
    <row r="808" spans="1:14" x14ac:dyDescent="0.4">
      <c r="A808" s="1">
        <v>802</v>
      </c>
      <c r="B808" s="11"/>
      <c r="C808" s="12"/>
      <c r="D808" s="12"/>
      <c r="E808" s="12"/>
      <c r="F808" s="12"/>
      <c r="G808" s="12"/>
      <c r="H808" s="13"/>
      <c r="I808" s="13"/>
      <c r="J808" s="14">
        <f t="shared" si="65"/>
        <v>0</v>
      </c>
      <c r="K808" s="2" t="str">
        <f t="shared" si="61"/>
        <v>ng</v>
      </c>
      <c r="L808" s="2" t="str">
        <f t="shared" si="62"/>
        <v>ok</v>
      </c>
      <c r="M808" s="2" t="str">
        <f t="shared" si="63"/>
        <v>ng</v>
      </c>
      <c r="N808" s="2" t="str">
        <f t="shared" si="64"/>
        <v/>
      </c>
    </row>
    <row r="809" spans="1:14" x14ac:dyDescent="0.4">
      <c r="A809" s="1">
        <v>803</v>
      </c>
      <c r="B809" s="11"/>
      <c r="C809" s="12"/>
      <c r="D809" s="12"/>
      <c r="E809" s="12"/>
      <c r="F809" s="12"/>
      <c r="G809" s="12"/>
      <c r="H809" s="13"/>
      <c r="I809" s="13"/>
      <c r="J809" s="14">
        <f t="shared" si="65"/>
        <v>0</v>
      </c>
      <c r="K809" s="2" t="str">
        <f t="shared" si="61"/>
        <v>ng</v>
      </c>
      <c r="L809" s="2" t="str">
        <f t="shared" si="62"/>
        <v>ok</v>
      </c>
      <c r="M809" s="2" t="str">
        <f t="shared" si="63"/>
        <v>ng</v>
      </c>
      <c r="N809" s="2" t="str">
        <f t="shared" si="64"/>
        <v/>
      </c>
    </row>
    <row r="810" spans="1:14" x14ac:dyDescent="0.4">
      <c r="A810" s="1">
        <v>804</v>
      </c>
      <c r="B810" s="11"/>
      <c r="C810" s="12"/>
      <c r="D810" s="12"/>
      <c r="E810" s="12"/>
      <c r="F810" s="12"/>
      <c r="G810" s="12"/>
      <c r="H810" s="13"/>
      <c r="I810" s="13"/>
      <c r="J810" s="14">
        <f t="shared" si="65"/>
        <v>0</v>
      </c>
      <c r="K810" s="2" t="str">
        <f t="shared" si="61"/>
        <v>ng</v>
      </c>
      <c r="L810" s="2" t="str">
        <f t="shared" si="62"/>
        <v>ok</v>
      </c>
      <c r="M810" s="2" t="str">
        <f t="shared" si="63"/>
        <v>ng</v>
      </c>
      <c r="N810" s="2" t="str">
        <f t="shared" si="64"/>
        <v/>
      </c>
    </row>
    <row r="811" spans="1:14" x14ac:dyDescent="0.4">
      <c r="A811" s="1">
        <v>805</v>
      </c>
      <c r="B811" s="11"/>
      <c r="C811" s="12"/>
      <c r="D811" s="12"/>
      <c r="E811" s="12"/>
      <c r="F811" s="12"/>
      <c r="G811" s="12"/>
      <c r="H811" s="13"/>
      <c r="I811" s="13"/>
      <c r="J811" s="14">
        <f t="shared" si="65"/>
        <v>0</v>
      </c>
      <c r="K811" s="2" t="str">
        <f t="shared" si="61"/>
        <v>ng</v>
      </c>
      <c r="L811" s="2" t="str">
        <f t="shared" si="62"/>
        <v>ok</v>
      </c>
      <c r="M811" s="2" t="str">
        <f t="shared" si="63"/>
        <v>ng</v>
      </c>
      <c r="N811" s="2" t="str">
        <f t="shared" si="64"/>
        <v/>
      </c>
    </row>
    <row r="812" spans="1:14" x14ac:dyDescent="0.4">
      <c r="A812" s="1">
        <v>806</v>
      </c>
      <c r="B812" s="11"/>
      <c r="C812" s="12"/>
      <c r="D812" s="12"/>
      <c r="E812" s="12"/>
      <c r="F812" s="12"/>
      <c r="G812" s="12"/>
      <c r="H812" s="13"/>
      <c r="I812" s="13"/>
      <c r="J812" s="14">
        <f t="shared" si="65"/>
        <v>0</v>
      </c>
      <c r="K812" s="2" t="str">
        <f t="shared" si="61"/>
        <v>ng</v>
      </c>
      <c r="L812" s="2" t="str">
        <f t="shared" si="62"/>
        <v>ok</v>
      </c>
      <c r="M812" s="2" t="str">
        <f t="shared" si="63"/>
        <v>ng</v>
      </c>
      <c r="N812" s="2" t="str">
        <f t="shared" si="64"/>
        <v/>
      </c>
    </row>
    <row r="813" spans="1:14" x14ac:dyDescent="0.4">
      <c r="A813" s="1">
        <v>807</v>
      </c>
      <c r="B813" s="11"/>
      <c r="C813" s="12"/>
      <c r="D813" s="12"/>
      <c r="E813" s="12"/>
      <c r="F813" s="12"/>
      <c r="G813" s="12"/>
      <c r="H813" s="13"/>
      <c r="I813" s="13"/>
      <c r="J813" s="14">
        <f t="shared" si="65"/>
        <v>0</v>
      </c>
      <c r="K813" s="2" t="str">
        <f t="shared" si="61"/>
        <v>ng</v>
      </c>
      <c r="L813" s="2" t="str">
        <f t="shared" si="62"/>
        <v>ok</v>
      </c>
      <c r="M813" s="2" t="str">
        <f t="shared" si="63"/>
        <v>ng</v>
      </c>
      <c r="N813" s="2" t="str">
        <f t="shared" si="64"/>
        <v/>
      </c>
    </row>
    <row r="814" spans="1:14" x14ac:dyDescent="0.4">
      <c r="A814" s="1">
        <v>808</v>
      </c>
      <c r="B814" s="11"/>
      <c r="C814" s="12"/>
      <c r="D814" s="12"/>
      <c r="E814" s="12"/>
      <c r="F814" s="12"/>
      <c r="G814" s="12"/>
      <c r="H814" s="13"/>
      <c r="I814" s="13"/>
      <c r="J814" s="14">
        <f t="shared" si="65"/>
        <v>0</v>
      </c>
      <c r="K814" s="2" t="str">
        <f t="shared" si="61"/>
        <v>ng</v>
      </c>
      <c r="L814" s="2" t="str">
        <f t="shared" si="62"/>
        <v>ok</v>
      </c>
      <c r="M814" s="2" t="str">
        <f t="shared" si="63"/>
        <v>ng</v>
      </c>
      <c r="N814" s="2" t="str">
        <f t="shared" si="64"/>
        <v/>
      </c>
    </row>
    <row r="815" spans="1:14" x14ac:dyDescent="0.4">
      <c r="A815" s="1">
        <v>809</v>
      </c>
      <c r="B815" s="11"/>
      <c r="C815" s="12"/>
      <c r="D815" s="12"/>
      <c r="E815" s="12"/>
      <c r="F815" s="12"/>
      <c r="G815" s="12"/>
      <c r="H815" s="13"/>
      <c r="I815" s="13"/>
      <c r="J815" s="14">
        <f t="shared" si="65"/>
        <v>0</v>
      </c>
      <c r="K815" s="2" t="str">
        <f t="shared" si="61"/>
        <v>ng</v>
      </c>
      <c r="L815" s="2" t="str">
        <f t="shared" si="62"/>
        <v>ok</v>
      </c>
      <c r="M815" s="2" t="str">
        <f t="shared" si="63"/>
        <v>ng</v>
      </c>
      <c r="N815" s="2" t="str">
        <f t="shared" si="64"/>
        <v/>
      </c>
    </row>
    <row r="816" spans="1:14" x14ac:dyDescent="0.4">
      <c r="A816" s="1">
        <v>810</v>
      </c>
      <c r="B816" s="11"/>
      <c r="C816" s="12"/>
      <c r="D816" s="12"/>
      <c r="E816" s="12"/>
      <c r="F816" s="12"/>
      <c r="G816" s="12"/>
      <c r="H816" s="13"/>
      <c r="I816" s="13"/>
      <c r="J816" s="14">
        <f t="shared" si="65"/>
        <v>0</v>
      </c>
      <c r="K816" s="2" t="str">
        <f t="shared" si="61"/>
        <v>ng</v>
      </c>
      <c r="L816" s="2" t="str">
        <f t="shared" si="62"/>
        <v>ok</v>
      </c>
      <c r="M816" s="2" t="str">
        <f t="shared" si="63"/>
        <v>ng</v>
      </c>
      <c r="N816" s="2" t="str">
        <f t="shared" si="64"/>
        <v/>
      </c>
    </row>
    <row r="817" spans="1:14" x14ac:dyDescent="0.4">
      <c r="A817" s="1">
        <v>811</v>
      </c>
      <c r="B817" s="11"/>
      <c r="C817" s="12"/>
      <c r="D817" s="12"/>
      <c r="E817" s="12"/>
      <c r="F817" s="12"/>
      <c r="G817" s="12"/>
      <c r="H817" s="13"/>
      <c r="I817" s="13"/>
      <c r="J817" s="14">
        <f t="shared" si="65"/>
        <v>0</v>
      </c>
      <c r="K817" s="2" t="str">
        <f t="shared" si="61"/>
        <v>ng</v>
      </c>
      <c r="L817" s="2" t="str">
        <f t="shared" si="62"/>
        <v>ok</v>
      </c>
      <c r="M817" s="2" t="str">
        <f t="shared" si="63"/>
        <v>ng</v>
      </c>
      <c r="N817" s="2" t="str">
        <f t="shared" si="64"/>
        <v/>
      </c>
    </row>
    <row r="818" spans="1:14" x14ac:dyDescent="0.4">
      <c r="A818" s="1">
        <v>812</v>
      </c>
      <c r="B818" s="11"/>
      <c r="C818" s="12"/>
      <c r="D818" s="12"/>
      <c r="E818" s="12"/>
      <c r="F818" s="12"/>
      <c r="G818" s="12"/>
      <c r="H818" s="13"/>
      <c r="I818" s="13"/>
      <c r="J818" s="14">
        <f t="shared" si="65"/>
        <v>0</v>
      </c>
      <c r="K818" s="2" t="str">
        <f t="shared" si="61"/>
        <v>ng</v>
      </c>
      <c r="L818" s="2" t="str">
        <f t="shared" si="62"/>
        <v>ok</v>
      </c>
      <c r="M818" s="2" t="str">
        <f t="shared" si="63"/>
        <v>ng</v>
      </c>
      <c r="N818" s="2" t="str">
        <f t="shared" si="64"/>
        <v/>
      </c>
    </row>
    <row r="819" spans="1:14" x14ac:dyDescent="0.4">
      <c r="A819" s="1">
        <v>813</v>
      </c>
      <c r="B819" s="11"/>
      <c r="C819" s="12"/>
      <c r="D819" s="12"/>
      <c r="E819" s="12"/>
      <c r="F819" s="12"/>
      <c r="G819" s="12"/>
      <c r="H819" s="13"/>
      <c r="I819" s="13"/>
      <c r="J819" s="14">
        <f t="shared" si="65"/>
        <v>0</v>
      </c>
      <c r="K819" s="2" t="str">
        <f t="shared" si="61"/>
        <v>ng</v>
      </c>
      <c r="L819" s="2" t="str">
        <f t="shared" si="62"/>
        <v>ok</v>
      </c>
      <c r="M819" s="2" t="str">
        <f t="shared" si="63"/>
        <v>ng</v>
      </c>
      <c r="N819" s="2" t="str">
        <f t="shared" si="64"/>
        <v/>
      </c>
    </row>
    <row r="820" spans="1:14" x14ac:dyDescent="0.4">
      <c r="A820" s="1">
        <v>814</v>
      </c>
      <c r="B820" s="11"/>
      <c r="C820" s="12"/>
      <c r="D820" s="12"/>
      <c r="E820" s="12"/>
      <c r="F820" s="12"/>
      <c r="G820" s="12"/>
      <c r="H820" s="13"/>
      <c r="I820" s="13"/>
      <c r="J820" s="14">
        <f t="shared" si="65"/>
        <v>0</v>
      </c>
      <c r="K820" s="2" t="str">
        <f t="shared" si="61"/>
        <v>ng</v>
      </c>
      <c r="L820" s="2" t="str">
        <f t="shared" si="62"/>
        <v>ok</v>
      </c>
      <c r="M820" s="2" t="str">
        <f t="shared" si="63"/>
        <v>ng</v>
      </c>
      <c r="N820" s="2" t="str">
        <f t="shared" si="64"/>
        <v/>
      </c>
    </row>
    <row r="821" spans="1:14" x14ac:dyDescent="0.4">
      <c r="A821" s="1">
        <v>815</v>
      </c>
      <c r="B821" s="11"/>
      <c r="C821" s="12"/>
      <c r="D821" s="12"/>
      <c r="E821" s="12"/>
      <c r="F821" s="12"/>
      <c r="G821" s="12"/>
      <c r="H821" s="13"/>
      <c r="I821" s="13"/>
      <c r="J821" s="14">
        <f t="shared" si="65"/>
        <v>0</v>
      </c>
      <c r="K821" s="2" t="str">
        <f t="shared" si="61"/>
        <v>ng</v>
      </c>
      <c r="L821" s="2" t="str">
        <f t="shared" si="62"/>
        <v>ok</v>
      </c>
      <c r="M821" s="2" t="str">
        <f t="shared" si="63"/>
        <v>ng</v>
      </c>
      <c r="N821" s="2" t="str">
        <f t="shared" si="64"/>
        <v/>
      </c>
    </row>
    <row r="822" spans="1:14" x14ac:dyDescent="0.4">
      <c r="A822" s="1">
        <v>816</v>
      </c>
      <c r="B822" s="11"/>
      <c r="C822" s="12"/>
      <c r="D822" s="12"/>
      <c r="E822" s="12"/>
      <c r="F822" s="12"/>
      <c r="G822" s="12"/>
      <c r="H822" s="13"/>
      <c r="I822" s="13"/>
      <c r="J822" s="14">
        <f t="shared" si="65"/>
        <v>0</v>
      </c>
      <c r="K822" s="2" t="str">
        <f t="shared" si="61"/>
        <v>ng</v>
      </c>
      <c r="L822" s="2" t="str">
        <f t="shared" si="62"/>
        <v>ok</v>
      </c>
      <c r="M822" s="2" t="str">
        <f t="shared" si="63"/>
        <v>ng</v>
      </c>
      <c r="N822" s="2" t="str">
        <f t="shared" si="64"/>
        <v/>
      </c>
    </row>
    <row r="823" spans="1:14" x14ac:dyDescent="0.4">
      <c r="A823" s="1">
        <v>817</v>
      </c>
      <c r="B823" s="11"/>
      <c r="C823" s="12"/>
      <c r="D823" s="12"/>
      <c r="E823" s="12"/>
      <c r="F823" s="12"/>
      <c r="G823" s="12"/>
      <c r="H823" s="13"/>
      <c r="I823" s="13"/>
      <c r="J823" s="14">
        <f t="shared" si="65"/>
        <v>0</v>
      </c>
      <c r="K823" s="2" t="str">
        <f t="shared" si="61"/>
        <v>ng</v>
      </c>
      <c r="L823" s="2" t="str">
        <f t="shared" si="62"/>
        <v>ok</v>
      </c>
      <c r="M823" s="2" t="str">
        <f t="shared" si="63"/>
        <v>ng</v>
      </c>
      <c r="N823" s="2" t="str">
        <f t="shared" si="64"/>
        <v/>
      </c>
    </row>
    <row r="824" spans="1:14" x14ac:dyDescent="0.4">
      <c r="A824" s="1">
        <v>818</v>
      </c>
      <c r="B824" s="11"/>
      <c r="C824" s="12"/>
      <c r="D824" s="12"/>
      <c r="E824" s="12"/>
      <c r="F824" s="12"/>
      <c r="G824" s="12"/>
      <c r="H824" s="13"/>
      <c r="I824" s="13"/>
      <c r="J824" s="14">
        <f t="shared" si="65"/>
        <v>0</v>
      </c>
      <c r="K824" s="2" t="str">
        <f t="shared" si="61"/>
        <v>ng</v>
      </c>
      <c r="L824" s="2" t="str">
        <f t="shared" si="62"/>
        <v>ok</v>
      </c>
      <c r="M824" s="2" t="str">
        <f t="shared" si="63"/>
        <v>ng</v>
      </c>
      <c r="N824" s="2" t="str">
        <f t="shared" si="64"/>
        <v/>
      </c>
    </row>
    <row r="825" spans="1:14" x14ac:dyDescent="0.4">
      <c r="A825" s="1">
        <v>819</v>
      </c>
      <c r="B825" s="11"/>
      <c r="C825" s="12"/>
      <c r="D825" s="12"/>
      <c r="E825" s="12"/>
      <c r="F825" s="12"/>
      <c r="G825" s="12"/>
      <c r="H825" s="13"/>
      <c r="I825" s="13"/>
      <c r="J825" s="14">
        <f t="shared" si="65"/>
        <v>0</v>
      </c>
      <c r="K825" s="2" t="str">
        <f t="shared" si="61"/>
        <v>ng</v>
      </c>
      <c r="L825" s="2" t="str">
        <f t="shared" si="62"/>
        <v>ok</v>
      </c>
      <c r="M825" s="2" t="str">
        <f t="shared" si="63"/>
        <v>ng</v>
      </c>
      <c r="N825" s="2" t="str">
        <f t="shared" si="64"/>
        <v/>
      </c>
    </row>
    <row r="826" spans="1:14" x14ac:dyDescent="0.4">
      <c r="A826" s="1">
        <v>820</v>
      </c>
      <c r="B826" s="11"/>
      <c r="C826" s="12"/>
      <c r="D826" s="12"/>
      <c r="E826" s="12"/>
      <c r="F826" s="12"/>
      <c r="G826" s="12"/>
      <c r="H826" s="13"/>
      <c r="I826" s="13"/>
      <c r="J826" s="14">
        <f t="shared" si="65"/>
        <v>0</v>
      </c>
      <c r="K826" s="2" t="str">
        <f t="shared" si="61"/>
        <v>ng</v>
      </c>
      <c r="L826" s="2" t="str">
        <f t="shared" si="62"/>
        <v>ok</v>
      </c>
      <c r="M826" s="2" t="str">
        <f t="shared" si="63"/>
        <v>ng</v>
      </c>
      <c r="N826" s="2" t="str">
        <f t="shared" si="64"/>
        <v/>
      </c>
    </row>
    <row r="827" spans="1:14" x14ac:dyDescent="0.4">
      <c r="A827" s="1">
        <v>821</v>
      </c>
      <c r="B827" s="11"/>
      <c r="C827" s="12"/>
      <c r="D827" s="12"/>
      <c r="E827" s="12"/>
      <c r="F827" s="12"/>
      <c r="G827" s="12"/>
      <c r="H827" s="13"/>
      <c r="I827" s="13"/>
      <c r="J827" s="14">
        <f t="shared" si="65"/>
        <v>0</v>
      </c>
      <c r="K827" s="2" t="str">
        <f t="shared" si="61"/>
        <v>ng</v>
      </c>
      <c r="L827" s="2" t="str">
        <f t="shared" si="62"/>
        <v>ok</v>
      </c>
      <c r="M827" s="2" t="str">
        <f t="shared" si="63"/>
        <v>ng</v>
      </c>
      <c r="N827" s="2" t="str">
        <f t="shared" si="64"/>
        <v/>
      </c>
    </row>
    <row r="828" spans="1:14" x14ac:dyDescent="0.4">
      <c r="A828" s="1">
        <v>822</v>
      </c>
      <c r="B828" s="11"/>
      <c r="C828" s="12"/>
      <c r="D828" s="12"/>
      <c r="E828" s="12"/>
      <c r="F828" s="12"/>
      <c r="G828" s="12"/>
      <c r="H828" s="13"/>
      <c r="I828" s="13"/>
      <c r="J828" s="14">
        <f t="shared" si="65"/>
        <v>0</v>
      </c>
      <c r="K828" s="2" t="str">
        <f t="shared" si="61"/>
        <v>ng</v>
      </c>
      <c r="L828" s="2" t="str">
        <f t="shared" si="62"/>
        <v>ok</v>
      </c>
      <c r="M828" s="2" t="str">
        <f t="shared" si="63"/>
        <v>ng</v>
      </c>
      <c r="N828" s="2" t="str">
        <f t="shared" si="64"/>
        <v/>
      </c>
    </row>
    <row r="829" spans="1:14" x14ac:dyDescent="0.4">
      <c r="A829" s="1">
        <v>823</v>
      </c>
      <c r="B829" s="11"/>
      <c r="C829" s="12"/>
      <c r="D829" s="12"/>
      <c r="E829" s="12"/>
      <c r="F829" s="12"/>
      <c r="G829" s="12"/>
      <c r="H829" s="13"/>
      <c r="I829" s="13"/>
      <c r="J829" s="14">
        <f t="shared" si="65"/>
        <v>0</v>
      </c>
      <c r="K829" s="2" t="str">
        <f t="shared" si="61"/>
        <v>ng</v>
      </c>
      <c r="L829" s="2" t="str">
        <f t="shared" si="62"/>
        <v>ok</v>
      </c>
      <c r="M829" s="2" t="str">
        <f t="shared" si="63"/>
        <v>ng</v>
      </c>
      <c r="N829" s="2" t="str">
        <f t="shared" si="64"/>
        <v/>
      </c>
    </row>
    <row r="830" spans="1:14" x14ac:dyDescent="0.4">
      <c r="A830" s="1">
        <v>824</v>
      </c>
      <c r="B830" s="11"/>
      <c r="C830" s="12"/>
      <c r="D830" s="12"/>
      <c r="E830" s="12"/>
      <c r="F830" s="12"/>
      <c r="G830" s="12"/>
      <c r="H830" s="13"/>
      <c r="I830" s="13"/>
      <c r="J830" s="14">
        <f t="shared" si="65"/>
        <v>0</v>
      </c>
      <c r="K830" s="2" t="str">
        <f t="shared" si="61"/>
        <v>ng</v>
      </c>
      <c r="L830" s="2" t="str">
        <f t="shared" si="62"/>
        <v>ok</v>
      </c>
      <c r="M830" s="2" t="str">
        <f t="shared" si="63"/>
        <v>ng</v>
      </c>
      <c r="N830" s="2" t="str">
        <f t="shared" si="64"/>
        <v/>
      </c>
    </row>
    <row r="831" spans="1:14" x14ac:dyDescent="0.4">
      <c r="A831" s="1">
        <v>825</v>
      </c>
      <c r="B831" s="11"/>
      <c r="C831" s="12"/>
      <c r="D831" s="12"/>
      <c r="E831" s="12"/>
      <c r="F831" s="12"/>
      <c r="G831" s="12"/>
      <c r="H831" s="13"/>
      <c r="I831" s="13"/>
      <c r="J831" s="14">
        <f t="shared" si="65"/>
        <v>0</v>
      </c>
      <c r="K831" s="2" t="str">
        <f t="shared" si="61"/>
        <v>ng</v>
      </c>
      <c r="L831" s="2" t="str">
        <f t="shared" si="62"/>
        <v>ok</v>
      </c>
      <c r="M831" s="2" t="str">
        <f t="shared" si="63"/>
        <v>ng</v>
      </c>
      <c r="N831" s="2" t="str">
        <f t="shared" si="64"/>
        <v/>
      </c>
    </row>
    <row r="832" spans="1:14" x14ac:dyDescent="0.4">
      <c r="A832" s="1">
        <v>826</v>
      </c>
      <c r="B832" s="11"/>
      <c r="C832" s="12"/>
      <c r="D832" s="12"/>
      <c r="E832" s="12"/>
      <c r="F832" s="12"/>
      <c r="G832" s="12"/>
      <c r="H832" s="13"/>
      <c r="I832" s="13"/>
      <c r="J832" s="14">
        <f t="shared" si="65"/>
        <v>0</v>
      </c>
      <c r="K832" s="2" t="str">
        <f t="shared" si="61"/>
        <v>ng</v>
      </c>
      <c r="L832" s="2" t="str">
        <f t="shared" si="62"/>
        <v>ok</v>
      </c>
      <c r="M832" s="2" t="str">
        <f t="shared" si="63"/>
        <v>ng</v>
      </c>
      <c r="N832" s="2" t="str">
        <f t="shared" si="64"/>
        <v/>
      </c>
    </row>
    <row r="833" spans="1:14" x14ac:dyDescent="0.4">
      <c r="A833" s="1">
        <v>827</v>
      </c>
      <c r="B833" s="11"/>
      <c r="C833" s="12"/>
      <c r="D833" s="12"/>
      <c r="E833" s="12"/>
      <c r="F833" s="12"/>
      <c r="G833" s="12"/>
      <c r="H833" s="13"/>
      <c r="I833" s="13"/>
      <c r="J833" s="14">
        <f t="shared" si="65"/>
        <v>0</v>
      </c>
      <c r="K833" s="2" t="str">
        <f t="shared" si="61"/>
        <v>ng</v>
      </c>
      <c r="L833" s="2" t="str">
        <f t="shared" si="62"/>
        <v>ok</v>
      </c>
      <c r="M833" s="2" t="str">
        <f t="shared" si="63"/>
        <v>ng</v>
      </c>
      <c r="N833" s="2" t="str">
        <f t="shared" si="64"/>
        <v/>
      </c>
    </row>
    <row r="834" spans="1:14" x14ac:dyDescent="0.4">
      <c r="A834" s="1">
        <v>828</v>
      </c>
      <c r="B834" s="11"/>
      <c r="C834" s="12"/>
      <c r="D834" s="12"/>
      <c r="E834" s="12"/>
      <c r="F834" s="12"/>
      <c r="G834" s="12"/>
      <c r="H834" s="13"/>
      <c r="I834" s="13"/>
      <c r="J834" s="14">
        <f t="shared" si="65"/>
        <v>0</v>
      </c>
      <c r="K834" s="2" t="str">
        <f t="shared" si="61"/>
        <v>ng</v>
      </c>
      <c r="L834" s="2" t="str">
        <f t="shared" si="62"/>
        <v>ok</v>
      </c>
      <c r="M834" s="2" t="str">
        <f t="shared" si="63"/>
        <v>ng</v>
      </c>
      <c r="N834" s="2" t="str">
        <f t="shared" si="64"/>
        <v/>
      </c>
    </row>
    <row r="835" spans="1:14" x14ac:dyDescent="0.4">
      <c r="A835" s="1">
        <v>829</v>
      </c>
      <c r="B835" s="11"/>
      <c r="C835" s="12"/>
      <c r="D835" s="12"/>
      <c r="E835" s="12"/>
      <c r="F835" s="12"/>
      <c r="G835" s="12"/>
      <c r="H835" s="13"/>
      <c r="I835" s="13"/>
      <c r="J835" s="14">
        <f t="shared" si="65"/>
        <v>0</v>
      </c>
      <c r="K835" s="2" t="str">
        <f t="shared" si="61"/>
        <v>ng</v>
      </c>
      <c r="L835" s="2" t="str">
        <f t="shared" si="62"/>
        <v>ok</v>
      </c>
      <c r="M835" s="2" t="str">
        <f t="shared" si="63"/>
        <v>ng</v>
      </c>
      <c r="N835" s="2" t="str">
        <f t="shared" si="64"/>
        <v/>
      </c>
    </row>
    <row r="836" spans="1:14" x14ac:dyDescent="0.4">
      <c r="A836" s="1">
        <v>830</v>
      </c>
      <c r="B836" s="11"/>
      <c r="C836" s="12"/>
      <c r="D836" s="12"/>
      <c r="E836" s="12"/>
      <c r="F836" s="12"/>
      <c r="G836" s="12"/>
      <c r="H836" s="13"/>
      <c r="I836" s="13"/>
      <c r="J836" s="14">
        <f t="shared" si="65"/>
        <v>0</v>
      </c>
      <c r="K836" s="2" t="str">
        <f t="shared" si="61"/>
        <v>ng</v>
      </c>
      <c r="L836" s="2" t="str">
        <f t="shared" si="62"/>
        <v>ok</v>
      </c>
      <c r="M836" s="2" t="str">
        <f t="shared" si="63"/>
        <v>ng</v>
      </c>
      <c r="N836" s="2" t="str">
        <f t="shared" si="64"/>
        <v/>
      </c>
    </row>
    <row r="837" spans="1:14" x14ac:dyDescent="0.4">
      <c r="A837" s="1">
        <v>831</v>
      </c>
      <c r="B837" s="11"/>
      <c r="C837" s="12"/>
      <c r="D837" s="12"/>
      <c r="E837" s="12"/>
      <c r="F837" s="12"/>
      <c r="G837" s="12"/>
      <c r="H837" s="13"/>
      <c r="I837" s="13"/>
      <c r="J837" s="14">
        <f t="shared" si="65"/>
        <v>0</v>
      </c>
      <c r="K837" s="2" t="str">
        <f t="shared" si="61"/>
        <v>ng</v>
      </c>
      <c r="L837" s="2" t="str">
        <f t="shared" si="62"/>
        <v>ok</v>
      </c>
      <c r="M837" s="2" t="str">
        <f t="shared" si="63"/>
        <v>ng</v>
      </c>
      <c r="N837" s="2" t="str">
        <f t="shared" si="64"/>
        <v/>
      </c>
    </row>
    <row r="838" spans="1:14" x14ac:dyDescent="0.4">
      <c r="A838" s="1">
        <v>832</v>
      </c>
      <c r="B838" s="11"/>
      <c r="C838" s="12"/>
      <c r="D838" s="12"/>
      <c r="E838" s="12"/>
      <c r="F838" s="12"/>
      <c r="G838" s="12"/>
      <c r="H838" s="13"/>
      <c r="I838" s="13"/>
      <c r="J838" s="14">
        <f t="shared" si="65"/>
        <v>0</v>
      </c>
      <c r="K838" s="2" t="str">
        <f t="shared" si="61"/>
        <v>ng</v>
      </c>
      <c r="L838" s="2" t="str">
        <f t="shared" si="62"/>
        <v>ok</v>
      </c>
      <c r="M838" s="2" t="str">
        <f t="shared" si="63"/>
        <v>ng</v>
      </c>
      <c r="N838" s="2" t="str">
        <f t="shared" si="64"/>
        <v/>
      </c>
    </row>
    <row r="839" spans="1:14" x14ac:dyDescent="0.4">
      <c r="A839" s="1">
        <v>833</v>
      </c>
      <c r="B839" s="11"/>
      <c r="C839" s="12"/>
      <c r="D839" s="12"/>
      <c r="E839" s="12"/>
      <c r="F839" s="12"/>
      <c r="G839" s="12"/>
      <c r="H839" s="13"/>
      <c r="I839" s="13"/>
      <c r="J839" s="14">
        <f t="shared" si="65"/>
        <v>0</v>
      </c>
      <c r="K839" s="2" t="str">
        <f t="shared" si="61"/>
        <v>ng</v>
      </c>
      <c r="L839" s="2" t="str">
        <f t="shared" si="62"/>
        <v>ok</v>
      </c>
      <c r="M839" s="2" t="str">
        <f t="shared" si="63"/>
        <v>ng</v>
      </c>
      <c r="N839" s="2" t="str">
        <f t="shared" si="64"/>
        <v/>
      </c>
    </row>
    <row r="840" spans="1:14" x14ac:dyDescent="0.4">
      <c r="A840" s="1">
        <v>834</v>
      </c>
      <c r="B840" s="11"/>
      <c r="C840" s="12"/>
      <c r="D840" s="12"/>
      <c r="E840" s="12"/>
      <c r="F840" s="12"/>
      <c r="G840" s="12"/>
      <c r="H840" s="13"/>
      <c r="I840" s="13"/>
      <c r="J840" s="14">
        <f t="shared" si="65"/>
        <v>0</v>
      </c>
      <c r="K840" s="2" t="str">
        <f t="shared" ref="K840:K903" si="66">IF(B840="","ng","ok")</f>
        <v>ng</v>
      </c>
      <c r="L840" s="2" t="str">
        <f t="shared" ref="L840:L903" si="67">IF(AND(H840&gt;0,I840&gt;0),"ng","ok")</f>
        <v>ok</v>
      </c>
      <c r="M840" s="2" t="str">
        <f t="shared" ref="M840:M903" si="68">IF(AND(K840="ok",L840="ok"),"ok","ng")</f>
        <v>ng</v>
      </c>
      <c r="N840" s="2" t="str">
        <f t="shared" ref="N840:N903" si="69">IF(H840&gt;0,1,IF(I840&gt;0,-1,""))</f>
        <v/>
      </c>
    </row>
    <row r="841" spans="1:14" x14ac:dyDescent="0.4">
      <c r="A841" s="1">
        <v>835</v>
      </c>
      <c r="B841" s="11"/>
      <c r="C841" s="12"/>
      <c r="D841" s="12"/>
      <c r="E841" s="12"/>
      <c r="F841" s="12"/>
      <c r="G841" s="12"/>
      <c r="H841" s="13"/>
      <c r="I841" s="13"/>
      <c r="J841" s="14">
        <f t="shared" si="65"/>
        <v>0</v>
      </c>
      <c r="K841" s="2" t="str">
        <f t="shared" si="66"/>
        <v>ng</v>
      </c>
      <c r="L841" s="2" t="str">
        <f t="shared" si="67"/>
        <v>ok</v>
      </c>
      <c r="M841" s="2" t="str">
        <f t="shared" si="68"/>
        <v>ng</v>
      </c>
      <c r="N841" s="2" t="str">
        <f t="shared" si="69"/>
        <v/>
      </c>
    </row>
    <row r="842" spans="1:14" x14ac:dyDescent="0.4">
      <c r="A842" s="1">
        <v>836</v>
      </c>
      <c r="B842" s="11"/>
      <c r="C842" s="12"/>
      <c r="D842" s="12"/>
      <c r="E842" s="12"/>
      <c r="F842" s="12"/>
      <c r="G842" s="12"/>
      <c r="H842" s="13"/>
      <c r="I842" s="13"/>
      <c r="J842" s="14">
        <f t="shared" si="65"/>
        <v>0</v>
      </c>
      <c r="K842" s="2" t="str">
        <f t="shared" si="66"/>
        <v>ng</v>
      </c>
      <c r="L842" s="2" t="str">
        <f t="shared" si="67"/>
        <v>ok</v>
      </c>
      <c r="M842" s="2" t="str">
        <f t="shared" si="68"/>
        <v>ng</v>
      </c>
      <c r="N842" s="2" t="str">
        <f t="shared" si="69"/>
        <v/>
      </c>
    </row>
    <row r="843" spans="1:14" x14ac:dyDescent="0.4">
      <c r="A843" s="1">
        <v>837</v>
      </c>
      <c r="B843" s="11"/>
      <c r="C843" s="12"/>
      <c r="D843" s="12"/>
      <c r="E843" s="12"/>
      <c r="F843" s="12"/>
      <c r="G843" s="12"/>
      <c r="H843" s="13"/>
      <c r="I843" s="13"/>
      <c r="J843" s="14">
        <f t="shared" ref="J843:J906" si="70">J842+H843-I843</f>
        <v>0</v>
      </c>
      <c r="K843" s="2" t="str">
        <f t="shared" si="66"/>
        <v>ng</v>
      </c>
      <c r="L843" s="2" t="str">
        <f t="shared" si="67"/>
        <v>ok</v>
      </c>
      <c r="M843" s="2" t="str">
        <f t="shared" si="68"/>
        <v>ng</v>
      </c>
      <c r="N843" s="2" t="str">
        <f t="shared" si="69"/>
        <v/>
      </c>
    </row>
    <row r="844" spans="1:14" x14ac:dyDescent="0.4">
      <c r="A844" s="1">
        <v>838</v>
      </c>
      <c r="B844" s="11"/>
      <c r="C844" s="12"/>
      <c r="D844" s="12"/>
      <c r="E844" s="12"/>
      <c r="F844" s="12"/>
      <c r="G844" s="12"/>
      <c r="H844" s="13"/>
      <c r="I844" s="13"/>
      <c r="J844" s="14">
        <f t="shared" si="70"/>
        <v>0</v>
      </c>
      <c r="K844" s="2" t="str">
        <f t="shared" si="66"/>
        <v>ng</v>
      </c>
      <c r="L844" s="2" t="str">
        <f t="shared" si="67"/>
        <v>ok</v>
      </c>
      <c r="M844" s="2" t="str">
        <f t="shared" si="68"/>
        <v>ng</v>
      </c>
      <c r="N844" s="2" t="str">
        <f t="shared" si="69"/>
        <v/>
      </c>
    </row>
    <row r="845" spans="1:14" x14ac:dyDescent="0.4">
      <c r="A845" s="1">
        <v>839</v>
      </c>
      <c r="B845" s="11"/>
      <c r="C845" s="12"/>
      <c r="D845" s="12"/>
      <c r="E845" s="12"/>
      <c r="F845" s="12"/>
      <c r="G845" s="12"/>
      <c r="H845" s="13"/>
      <c r="I845" s="13"/>
      <c r="J845" s="14">
        <f t="shared" si="70"/>
        <v>0</v>
      </c>
      <c r="K845" s="2" t="str">
        <f t="shared" si="66"/>
        <v>ng</v>
      </c>
      <c r="L845" s="2" t="str">
        <f t="shared" si="67"/>
        <v>ok</v>
      </c>
      <c r="M845" s="2" t="str">
        <f t="shared" si="68"/>
        <v>ng</v>
      </c>
      <c r="N845" s="2" t="str">
        <f t="shared" si="69"/>
        <v/>
      </c>
    </row>
    <row r="846" spans="1:14" x14ac:dyDescent="0.4">
      <c r="A846" s="1">
        <v>840</v>
      </c>
      <c r="B846" s="11"/>
      <c r="C846" s="12"/>
      <c r="D846" s="12"/>
      <c r="E846" s="12"/>
      <c r="F846" s="12"/>
      <c r="G846" s="12"/>
      <c r="H846" s="13"/>
      <c r="I846" s="13"/>
      <c r="J846" s="14">
        <f t="shared" si="70"/>
        <v>0</v>
      </c>
      <c r="K846" s="2" t="str">
        <f t="shared" si="66"/>
        <v>ng</v>
      </c>
      <c r="L846" s="2" t="str">
        <f t="shared" si="67"/>
        <v>ok</v>
      </c>
      <c r="M846" s="2" t="str">
        <f t="shared" si="68"/>
        <v>ng</v>
      </c>
      <c r="N846" s="2" t="str">
        <f t="shared" si="69"/>
        <v/>
      </c>
    </row>
    <row r="847" spans="1:14" x14ac:dyDescent="0.4">
      <c r="A847" s="1">
        <v>841</v>
      </c>
      <c r="B847" s="11"/>
      <c r="C847" s="12"/>
      <c r="D847" s="12"/>
      <c r="E847" s="12"/>
      <c r="F847" s="12"/>
      <c r="G847" s="12"/>
      <c r="H847" s="13"/>
      <c r="I847" s="13"/>
      <c r="J847" s="14">
        <f t="shared" si="70"/>
        <v>0</v>
      </c>
      <c r="K847" s="2" t="str">
        <f t="shared" si="66"/>
        <v>ng</v>
      </c>
      <c r="L847" s="2" t="str">
        <f t="shared" si="67"/>
        <v>ok</v>
      </c>
      <c r="M847" s="2" t="str">
        <f t="shared" si="68"/>
        <v>ng</v>
      </c>
      <c r="N847" s="2" t="str">
        <f t="shared" si="69"/>
        <v/>
      </c>
    </row>
    <row r="848" spans="1:14" x14ac:dyDescent="0.4">
      <c r="A848" s="1">
        <v>842</v>
      </c>
      <c r="B848" s="11"/>
      <c r="C848" s="12"/>
      <c r="D848" s="12"/>
      <c r="E848" s="12"/>
      <c r="F848" s="12"/>
      <c r="G848" s="12"/>
      <c r="H848" s="13"/>
      <c r="I848" s="13"/>
      <c r="J848" s="14">
        <f t="shared" si="70"/>
        <v>0</v>
      </c>
      <c r="K848" s="2" t="str">
        <f t="shared" si="66"/>
        <v>ng</v>
      </c>
      <c r="L848" s="2" t="str">
        <f t="shared" si="67"/>
        <v>ok</v>
      </c>
      <c r="M848" s="2" t="str">
        <f t="shared" si="68"/>
        <v>ng</v>
      </c>
      <c r="N848" s="2" t="str">
        <f t="shared" si="69"/>
        <v/>
      </c>
    </row>
    <row r="849" spans="1:14" x14ac:dyDescent="0.4">
      <c r="A849" s="1">
        <v>843</v>
      </c>
      <c r="B849" s="11"/>
      <c r="C849" s="12"/>
      <c r="D849" s="12"/>
      <c r="E849" s="12"/>
      <c r="F849" s="12"/>
      <c r="G849" s="12"/>
      <c r="H849" s="13"/>
      <c r="I849" s="13"/>
      <c r="J849" s="14">
        <f t="shared" si="70"/>
        <v>0</v>
      </c>
      <c r="K849" s="2" t="str">
        <f t="shared" si="66"/>
        <v>ng</v>
      </c>
      <c r="L849" s="2" t="str">
        <f t="shared" si="67"/>
        <v>ok</v>
      </c>
      <c r="M849" s="2" t="str">
        <f t="shared" si="68"/>
        <v>ng</v>
      </c>
      <c r="N849" s="2" t="str">
        <f t="shared" si="69"/>
        <v/>
      </c>
    </row>
    <row r="850" spans="1:14" x14ac:dyDescent="0.4">
      <c r="A850" s="1">
        <v>844</v>
      </c>
      <c r="B850" s="11"/>
      <c r="C850" s="12"/>
      <c r="D850" s="12"/>
      <c r="E850" s="12"/>
      <c r="F850" s="12"/>
      <c r="G850" s="12"/>
      <c r="H850" s="13"/>
      <c r="I850" s="13"/>
      <c r="J850" s="14">
        <f t="shared" si="70"/>
        <v>0</v>
      </c>
      <c r="K850" s="2" t="str">
        <f t="shared" si="66"/>
        <v>ng</v>
      </c>
      <c r="L850" s="2" t="str">
        <f t="shared" si="67"/>
        <v>ok</v>
      </c>
      <c r="M850" s="2" t="str">
        <f t="shared" si="68"/>
        <v>ng</v>
      </c>
      <c r="N850" s="2" t="str">
        <f t="shared" si="69"/>
        <v/>
      </c>
    </row>
    <row r="851" spans="1:14" x14ac:dyDescent="0.4">
      <c r="A851" s="1">
        <v>845</v>
      </c>
      <c r="B851" s="11"/>
      <c r="C851" s="12"/>
      <c r="D851" s="12"/>
      <c r="E851" s="12"/>
      <c r="F851" s="12"/>
      <c r="G851" s="12"/>
      <c r="H851" s="13"/>
      <c r="I851" s="13"/>
      <c r="J851" s="14">
        <f t="shared" si="70"/>
        <v>0</v>
      </c>
      <c r="K851" s="2" t="str">
        <f t="shared" si="66"/>
        <v>ng</v>
      </c>
      <c r="L851" s="2" t="str">
        <f t="shared" si="67"/>
        <v>ok</v>
      </c>
      <c r="M851" s="2" t="str">
        <f t="shared" si="68"/>
        <v>ng</v>
      </c>
      <c r="N851" s="2" t="str">
        <f t="shared" si="69"/>
        <v/>
      </c>
    </row>
    <row r="852" spans="1:14" x14ac:dyDescent="0.4">
      <c r="A852" s="1">
        <v>846</v>
      </c>
      <c r="B852" s="11"/>
      <c r="C852" s="12"/>
      <c r="D852" s="12"/>
      <c r="E852" s="12"/>
      <c r="F852" s="12"/>
      <c r="G852" s="12"/>
      <c r="H852" s="13"/>
      <c r="I852" s="13"/>
      <c r="J852" s="14">
        <f t="shared" si="70"/>
        <v>0</v>
      </c>
      <c r="K852" s="2" t="str">
        <f t="shared" si="66"/>
        <v>ng</v>
      </c>
      <c r="L852" s="2" t="str">
        <f t="shared" si="67"/>
        <v>ok</v>
      </c>
      <c r="M852" s="2" t="str">
        <f t="shared" si="68"/>
        <v>ng</v>
      </c>
      <c r="N852" s="2" t="str">
        <f t="shared" si="69"/>
        <v/>
      </c>
    </row>
    <row r="853" spans="1:14" x14ac:dyDescent="0.4">
      <c r="A853" s="1">
        <v>847</v>
      </c>
      <c r="B853" s="11"/>
      <c r="C853" s="12"/>
      <c r="D853" s="12"/>
      <c r="E853" s="12"/>
      <c r="F853" s="12"/>
      <c r="G853" s="12"/>
      <c r="H853" s="13"/>
      <c r="I853" s="13"/>
      <c r="J853" s="14">
        <f t="shared" si="70"/>
        <v>0</v>
      </c>
      <c r="K853" s="2" t="str">
        <f t="shared" si="66"/>
        <v>ng</v>
      </c>
      <c r="L853" s="2" t="str">
        <f t="shared" si="67"/>
        <v>ok</v>
      </c>
      <c r="M853" s="2" t="str">
        <f t="shared" si="68"/>
        <v>ng</v>
      </c>
      <c r="N853" s="2" t="str">
        <f t="shared" si="69"/>
        <v/>
      </c>
    </row>
    <row r="854" spans="1:14" x14ac:dyDescent="0.4">
      <c r="A854" s="1">
        <v>848</v>
      </c>
      <c r="B854" s="11"/>
      <c r="C854" s="12"/>
      <c r="D854" s="12"/>
      <c r="E854" s="12"/>
      <c r="F854" s="12"/>
      <c r="G854" s="12"/>
      <c r="H854" s="13"/>
      <c r="I854" s="13"/>
      <c r="J854" s="14">
        <f t="shared" si="70"/>
        <v>0</v>
      </c>
      <c r="K854" s="2" t="str">
        <f t="shared" si="66"/>
        <v>ng</v>
      </c>
      <c r="L854" s="2" t="str">
        <f t="shared" si="67"/>
        <v>ok</v>
      </c>
      <c r="M854" s="2" t="str">
        <f t="shared" si="68"/>
        <v>ng</v>
      </c>
      <c r="N854" s="2" t="str">
        <f t="shared" si="69"/>
        <v/>
      </c>
    </row>
    <row r="855" spans="1:14" x14ac:dyDescent="0.4">
      <c r="A855" s="1">
        <v>849</v>
      </c>
      <c r="B855" s="11"/>
      <c r="C855" s="12"/>
      <c r="D855" s="12"/>
      <c r="E855" s="12"/>
      <c r="F855" s="12"/>
      <c r="G855" s="12"/>
      <c r="H855" s="13"/>
      <c r="I855" s="13"/>
      <c r="J855" s="14">
        <f t="shared" si="70"/>
        <v>0</v>
      </c>
      <c r="K855" s="2" t="str">
        <f t="shared" si="66"/>
        <v>ng</v>
      </c>
      <c r="L855" s="2" t="str">
        <f t="shared" si="67"/>
        <v>ok</v>
      </c>
      <c r="M855" s="2" t="str">
        <f t="shared" si="68"/>
        <v>ng</v>
      </c>
      <c r="N855" s="2" t="str">
        <f t="shared" si="69"/>
        <v/>
      </c>
    </row>
    <row r="856" spans="1:14" x14ac:dyDescent="0.4">
      <c r="A856" s="1">
        <v>850</v>
      </c>
      <c r="B856" s="11"/>
      <c r="C856" s="12"/>
      <c r="D856" s="12"/>
      <c r="E856" s="12"/>
      <c r="F856" s="12"/>
      <c r="G856" s="12"/>
      <c r="H856" s="13"/>
      <c r="I856" s="13"/>
      <c r="J856" s="14">
        <f t="shared" si="70"/>
        <v>0</v>
      </c>
      <c r="K856" s="2" t="str">
        <f t="shared" si="66"/>
        <v>ng</v>
      </c>
      <c r="L856" s="2" t="str">
        <f t="shared" si="67"/>
        <v>ok</v>
      </c>
      <c r="M856" s="2" t="str">
        <f t="shared" si="68"/>
        <v>ng</v>
      </c>
      <c r="N856" s="2" t="str">
        <f t="shared" si="69"/>
        <v/>
      </c>
    </row>
    <row r="857" spans="1:14" x14ac:dyDescent="0.4">
      <c r="A857" s="1">
        <v>851</v>
      </c>
      <c r="B857" s="11"/>
      <c r="C857" s="12"/>
      <c r="D857" s="12"/>
      <c r="E857" s="12"/>
      <c r="F857" s="12"/>
      <c r="G857" s="12"/>
      <c r="H857" s="13"/>
      <c r="I857" s="13"/>
      <c r="J857" s="14">
        <f t="shared" si="70"/>
        <v>0</v>
      </c>
      <c r="K857" s="2" t="str">
        <f t="shared" si="66"/>
        <v>ng</v>
      </c>
      <c r="L857" s="2" t="str">
        <f t="shared" si="67"/>
        <v>ok</v>
      </c>
      <c r="M857" s="2" t="str">
        <f t="shared" si="68"/>
        <v>ng</v>
      </c>
      <c r="N857" s="2" t="str">
        <f t="shared" si="69"/>
        <v/>
      </c>
    </row>
    <row r="858" spans="1:14" x14ac:dyDescent="0.4">
      <c r="A858" s="1">
        <v>852</v>
      </c>
      <c r="B858" s="11"/>
      <c r="C858" s="12"/>
      <c r="D858" s="12"/>
      <c r="E858" s="12"/>
      <c r="F858" s="12"/>
      <c r="G858" s="12"/>
      <c r="H858" s="13"/>
      <c r="I858" s="13"/>
      <c r="J858" s="14">
        <f t="shared" si="70"/>
        <v>0</v>
      </c>
      <c r="K858" s="2" t="str">
        <f t="shared" si="66"/>
        <v>ng</v>
      </c>
      <c r="L858" s="2" t="str">
        <f t="shared" si="67"/>
        <v>ok</v>
      </c>
      <c r="M858" s="2" t="str">
        <f t="shared" si="68"/>
        <v>ng</v>
      </c>
      <c r="N858" s="2" t="str">
        <f t="shared" si="69"/>
        <v/>
      </c>
    </row>
    <row r="859" spans="1:14" x14ac:dyDescent="0.4">
      <c r="A859" s="1">
        <v>853</v>
      </c>
      <c r="B859" s="11"/>
      <c r="C859" s="12"/>
      <c r="D859" s="12"/>
      <c r="E859" s="12"/>
      <c r="F859" s="12"/>
      <c r="G859" s="12"/>
      <c r="H859" s="13"/>
      <c r="I859" s="13"/>
      <c r="J859" s="14">
        <f t="shared" si="70"/>
        <v>0</v>
      </c>
      <c r="K859" s="2" t="str">
        <f t="shared" si="66"/>
        <v>ng</v>
      </c>
      <c r="L859" s="2" t="str">
        <f t="shared" si="67"/>
        <v>ok</v>
      </c>
      <c r="M859" s="2" t="str">
        <f t="shared" si="68"/>
        <v>ng</v>
      </c>
      <c r="N859" s="2" t="str">
        <f t="shared" si="69"/>
        <v/>
      </c>
    </row>
    <row r="860" spans="1:14" x14ac:dyDescent="0.4">
      <c r="A860" s="1">
        <v>854</v>
      </c>
      <c r="B860" s="11"/>
      <c r="C860" s="12"/>
      <c r="D860" s="12"/>
      <c r="E860" s="12"/>
      <c r="F860" s="12"/>
      <c r="G860" s="12"/>
      <c r="H860" s="13"/>
      <c r="I860" s="13"/>
      <c r="J860" s="14">
        <f t="shared" si="70"/>
        <v>0</v>
      </c>
      <c r="K860" s="2" t="str">
        <f t="shared" si="66"/>
        <v>ng</v>
      </c>
      <c r="L860" s="2" t="str">
        <f t="shared" si="67"/>
        <v>ok</v>
      </c>
      <c r="M860" s="2" t="str">
        <f t="shared" si="68"/>
        <v>ng</v>
      </c>
      <c r="N860" s="2" t="str">
        <f t="shared" si="69"/>
        <v/>
      </c>
    </row>
    <row r="861" spans="1:14" x14ac:dyDescent="0.4">
      <c r="A861" s="1">
        <v>855</v>
      </c>
      <c r="B861" s="11"/>
      <c r="C861" s="12"/>
      <c r="D861" s="12"/>
      <c r="E861" s="12"/>
      <c r="F861" s="12"/>
      <c r="G861" s="12"/>
      <c r="H861" s="13"/>
      <c r="I861" s="13"/>
      <c r="J861" s="14">
        <f t="shared" si="70"/>
        <v>0</v>
      </c>
      <c r="K861" s="2" t="str">
        <f t="shared" si="66"/>
        <v>ng</v>
      </c>
      <c r="L861" s="2" t="str">
        <f t="shared" si="67"/>
        <v>ok</v>
      </c>
      <c r="M861" s="2" t="str">
        <f t="shared" si="68"/>
        <v>ng</v>
      </c>
      <c r="N861" s="2" t="str">
        <f t="shared" si="69"/>
        <v/>
      </c>
    </row>
    <row r="862" spans="1:14" x14ac:dyDescent="0.4">
      <c r="A862" s="1">
        <v>856</v>
      </c>
      <c r="B862" s="11"/>
      <c r="C862" s="12"/>
      <c r="D862" s="12"/>
      <c r="E862" s="12"/>
      <c r="F862" s="12"/>
      <c r="G862" s="12"/>
      <c r="H862" s="13"/>
      <c r="I862" s="13"/>
      <c r="J862" s="14">
        <f t="shared" si="70"/>
        <v>0</v>
      </c>
      <c r="K862" s="2" t="str">
        <f t="shared" si="66"/>
        <v>ng</v>
      </c>
      <c r="L862" s="2" t="str">
        <f t="shared" si="67"/>
        <v>ok</v>
      </c>
      <c r="M862" s="2" t="str">
        <f t="shared" si="68"/>
        <v>ng</v>
      </c>
      <c r="N862" s="2" t="str">
        <f t="shared" si="69"/>
        <v/>
      </c>
    </row>
    <row r="863" spans="1:14" x14ac:dyDescent="0.4">
      <c r="A863" s="1">
        <v>857</v>
      </c>
      <c r="B863" s="11"/>
      <c r="C863" s="12"/>
      <c r="D863" s="12"/>
      <c r="E863" s="12"/>
      <c r="F863" s="12"/>
      <c r="G863" s="12"/>
      <c r="H863" s="13"/>
      <c r="I863" s="13"/>
      <c r="J863" s="14">
        <f t="shared" si="70"/>
        <v>0</v>
      </c>
      <c r="K863" s="2" t="str">
        <f t="shared" si="66"/>
        <v>ng</v>
      </c>
      <c r="L863" s="2" t="str">
        <f t="shared" si="67"/>
        <v>ok</v>
      </c>
      <c r="M863" s="2" t="str">
        <f t="shared" si="68"/>
        <v>ng</v>
      </c>
      <c r="N863" s="2" t="str">
        <f t="shared" si="69"/>
        <v/>
      </c>
    </row>
    <row r="864" spans="1:14" x14ac:dyDescent="0.4">
      <c r="A864" s="1">
        <v>858</v>
      </c>
      <c r="B864" s="11"/>
      <c r="C864" s="12"/>
      <c r="D864" s="12"/>
      <c r="E864" s="12"/>
      <c r="F864" s="12"/>
      <c r="G864" s="12"/>
      <c r="H864" s="13"/>
      <c r="I864" s="13"/>
      <c r="J864" s="14">
        <f t="shared" si="70"/>
        <v>0</v>
      </c>
      <c r="K864" s="2" t="str">
        <f t="shared" si="66"/>
        <v>ng</v>
      </c>
      <c r="L864" s="2" t="str">
        <f t="shared" si="67"/>
        <v>ok</v>
      </c>
      <c r="M864" s="2" t="str">
        <f t="shared" si="68"/>
        <v>ng</v>
      </c>
      <c r="N864" s="2" t="str">
        <f t="shared" si="69"/>
        <v/>
      </c>
    </row>
    <row r="865" spans="1:14" x14ac:dyDescent="0.4">
      <c r="A865" s="1">
        <v>859</v>
      </c>
      <c r="B865" s="11"/>
      <c r="C865" s="12"/>
      <c r="D865" s="12"/>
      <c r="E865" s="12"/>
      <c r="F865" s="12"/>
      <c r="G865" s="12"/>
      <c r="H865" s="13"/>
      <c r="I865" s="13"/>
      <c r="J865" s="14">
        <f t="shared" si="70"/>
        <v>0</v>
      </c>
      <c r="K865" s="2" t="str">
        <f t="shared" si="66"/>
        <v>ng</v>
      </c>
      <c r="L865" s="2" t="str">
        <f t="shared" si="67"/>
        <v>ok</v>
      </c>
      <c r="M865" s="2" t="str">
        <f t="shared" si="68"/>
        <v>ng</v>
      </c>
      <c r="N865" s="2" t="str">
        <f t="shared" si="69"/>
        <v/>
      </c>
    </row>
    <row r="866" spans="1:14" x14ac:dyDescent="0.4">
      <c r="A866" s="1">
        <v>860</v>
      </c>
      <c r="B866" s="11"/>
      <c r="C866" s="12"/>
      <c r="D866" s="12"/>
      <c r="E866" s="12"/>
      <c r="F866" s="12"/>
      <c r="G866" s="12"/>
      <c r="H866" s="13"/>
      <c r="I866" s="13"/>
      <c r="J866" s="14">
        <f t="shared" si="70"/>
        <v>0</v>
      </c>
      <c r="K866" s="2" t="str">
        <f t="shared" si="66"/>
        <v>ng</v>
      </c>
      <c r="L866" s="2" t="str">
        <f t="shared" si="67"/>
        <v>ok</v>
      </c>
      <c r="M866" s="2" t="str">
        <f t="shared" si="68"/>
        <v>ng</v>
      </c>
      <c r="N866" s="2" t="str">
        <f t="shared" si="69"/>
        <v/>
      </c>
    </row>
    <row r="867" spans="1:14" x14ac:dyDescent="0.4">
      <c r="A867" s="1">
        <v>861</v>
      </c>
      <c r="B867" s="11"/>
      <c r="C867" s="12"/>
      <c r="D867" s="12"/>
      <c r="E867" s="12"/>
      <c r="F867" s="12"/>
      <c r="G867" s="12"/>
      <c r="H867" s="13"/>
      <c r="I867" s="13"/>
      <c r="J867" s="14">
        <f t="shared" si="70"/>
        <v>0</v>
      </c>
      <c r="K867" s="2" t="str">
        <f t="shared" si="66"/>
        <v>ng</v>
      </c>
      <c r="L867" s="2" t="str">
        <f t="shared" si="67"/>
        <v>ok</v>
      </c>
      <c r="M867" s="2" t="str">
        <f t="shared" si="68"/>
        <v>ng</v>
      </c>
      <c r="N867" s="2" t="str">
        <f t="shared" si="69"/>
        <v/>
      </c>
    </row>
    <row r="868" spans="1:14" x14ac:dyDescent="0.4">
      <c r="A868" s="1">
        <v>862</v>
      </c>
      <c r="B868" s="11"/>
      <c r="C868" s="12"/>
      <c r="D868" s="12"/>
      <c r="E868" s="12"/>
      <c r="F868" s="12"/>
      <c r="G868" s="12"/>
      <c r="H868" s="13"/>
      <c r="I868" s="13"/>
      <c r="J868" s="14">
        <f t="shared" si="70"/>
        <v>0</v>
      </c>
      <c r="K868" s="2" t="str">
        <f t="shared" si="66"/>
        <v>ng</v>
      </c>
      <c r="L868" s="2" t="str">
        <f t="shared" si="67"/>
        <v>ok</v>
      </c>
      <c r="M868" s="2" t="str">
        <f t="shared" si="68"/>
        <v>ng</v>
      </c>
      <c r="N868" s="2" t="str">
        <f t="shared" si="69"/>
        <v/>
      </c>
    </row>
    <row r="869" spans="1:14" x14ac:dyDescent="0.4">
      <c r="A869" s="1">
        <v>863</v>
      </c>
      <c r="B869" s="11"/>
      <c r="C869" s="12"/>
      <c r="D869" s="12"/>
      <c r="E869" s="12"/>
      <c r="F869" s="12"/>
      <c r="G869" s="12"/>
      <c r="H869" s="13"/>
      <c r="I869" s="13"/>
      <c r="J869" s="14">
        <f t="shared" si="70"/>
        <v>0</v>
      </c>
      <c r="K869" s="2" t="str">
        <f t="shared" si="66"/>
        <v>ng</v>
      </c>
      <c r="L869" s="2" t="str">
        <f t="shared" si="67"/>
        <v>ok</v>
      </c>
      <c r="M869" s="2" t="str">
        <f t="shared" si="68"/>
        <v>ng</v>
      </c>
      <c r="N869" s="2" t="str">
        <f t="shared" si="69"/>
        <v/>
      </c>
    </row>
    <row r="870" spans="1:14" x14ac:dyDescent="0.4">
      <c r="A870" s="1">
        <v>864</v>
      </c>
      <c r="B870" s="11"/>
      <c r="C870" s="12"/>
      <c r="D870" s="12"/>
      <c r="E870" s="12"/>
      <c r="F870" s="12"/>
      <c r="G870" s="12"/>
      <c r="H870" s="13"/>
      <c r="I870" s="13"/>
      <c r="J870" s="14">
        <f t="shared" si="70"/>
        <v>0</v>
      </c>
      <c r="K870" s="2" t="str">
        <f t="shared" si="66"/>
        <v>ng</v>
      </c>
      <c r="L870" s="2" t="str">
        <f t="shared" si="67"/>
        <v>ok</v>
      </c>
      <c r="M870" s="2" t="str">
        <f t="shared" si="68"/>
        <v>ng</v>
      </c>
      <c r="N870" s="2" t="str">
        <f t="shared" si="69"/>
        <v/>
      </c>
    </row>
    <row r="871" spans="1:14" x14ac:dyDescent="0.4">
      <c r="A871" s="1">
        <v>865</v>
      </c>
      <c r="B871" s="11"/>
      <c r="C871" s="12"/>
      <c r="D871" s="12"/>
      <c r="E871" s="12"/>
      <c r="F871" s="12"/>
      <c r="G871" s="12"/>
      <c r="H871" s="13"/>
      <c r="I871" s="13"/>
      <c r="J871" s="14">
        <f t="shared" si="70"/>
        <v>0</v>
      </c>
      <c r="K871" s="2" t="str">
        <f t="shared" si="66"/>
        <v>ng</v>
      </c>
      <c r="L871" s="2" t="str">
        <f t="shared" si="67"/>
        <v>ok</v>
      </c>
      <c r="M871" s="2" t="str">
        <f t="shared" si="68"/>
        <v>ng</v>
      </c>
      <c r="N871" s="2" t="str">
        <f t="shared" si="69"/>
        <v/>
      </c>
    </row>
    <row r="872" spans="1:14" x14ac:dyDescent="0.4">
      <c r="A872" s="1">
        <v>866</v>
      </c>
      <c r="B872" s="11"/>
      <c r="C872" s="12"/>
      <c r="D872" s="12"/>
      <c r="E872" s="12"/>
      <c r="F872" s="12"/>
      <c r="G872" s="12"/>
      <c r="H872" s="13"/>
      <c r="I872" s="13"/>
      <c r="J872" s="14">
        <f t="shared" si="70"/>
        <v>0</v>
      </c>
      <c r="K872" s="2" t="str">
        <f t="shared" si="66"/>
        <v>ng</v>
      </c>
      <c r="L872" s="2" t="str">
        <f t="shared" si="67"/>
        <v>ok</v>
      </c>
      <c r="M872" s="2" t="str">
        <f t="shared" si="68"/>
        <v>ng</v>
      </c>
      <c r="N872" s="2" t="str">
        <f t="shared" si="69"/>
        <v/>
      </c>
    </row>
    <row r="873" spans="1:14" x14ac:dyDescent="0.4">
      <c r="A873" s="1">
        <v>867</v>
      </c>
      <c r="B873" s="11"/>
      <c r="C873" s="12"/>
      <c r="D873" s="12"/>
      <c r="E873" s="12"/>
      <c r="F873" s="12"/>
      <c r="G873" s="12"/>
      <c r="H873" s="13"/>
      <c r="I873" s="13"/>
      <c r="J873" s="14">
        <f t="shared" si="70"/>
        <v>0</v>
      </c>
      <c r="K873" s="2" t="str">
        <f t="shared" si="66"/>
        <v>ng</v>
      </c>
      <c r="L873" s="2" t="str">
        <f t="shared" si="67"/>
        <v>ok</v>
      </c>
      <c r="M873" s="2" t="str">
        <f t="shared" si="68"/>
        <v>ng</v>
      </c>
      <c r="N873" s="2" t="str">
        <f t="shared" si="69"/>
        <v/>
      </c>
    </row>
    <row r="874" spans="1:14" x14ac:dyDescent="0.4">
      <c r="A874" s="1">
        <v>868</v>
      </c>
      <c r="B874" s="11"/>
      <c r="C874" s="12"/>
      <c r="D874" s="12"/>
      <c r="E874" s="12"/>
      <c r="F874" s="12"/>
      <c r="G874" s="12"/>
      <c r="H874" s="13"/>
      <c r="I874" s="13"/>
      <c r="J874" s="14">
        <f t="shared" si="70"/>
        <v>0</v>
      </c>
      <c r="K874" s="2" t="str">
        <f t="shared" si="66"/>
        <v>ng</v>
      </c>
      <c r="L874" s="2" t="str">
        <f t="shared" si="67"/>
        <v>ok</v>
      </c>
      <c r="M874" s="2" t="str">
        <f t="shared" si="68"/>
        <v>ng</v>
      </c>
      <c r="N874" s="2" t="str">
        <f t="shared" si="69"/>
        <v/>
      </c>
    </row>
    <row r="875" spans="1:14" x14ac:dyDescent="0.4">
      <c r="A875" s="1">
        <v>869</v>
      </c>
      <c r="B875" s="11"/>
      <c r="C875" s="12"/>
      <c r="D875" s="12"/>
      <c r="E875" s="12"/>
      <c r="F875" s="12"/>
      <c r="G875" s="12"/>
      <c r="H875" s="13"/>
      <c r="I875" s="13"/>
      <c r="J875" s="14">
        <f t="shared" si="70"/>
        <v>0</v>
      </c>
      <c r="K875" s="2" t="str">
        <f t="shared" si="66"/>
        <v>ng</v>
      </c>
      <c r="L875" s="2" t="str">
        <f t="shared" si="67"/>
        <v>ok</v>
      </c>
      <c r="M875" s="2" t="str">
        <f t="shared" si="68"/>
        <v>ng</v>
      </c>
      <c r="N875" s="2" t="str">
        <f t="shared" si="69"/>
        <v/>
      </c>
    </row>
    <row r="876" spans="1:14" x14ac:dyDescent="0.4">
      <c r="A876" s="1">
        <v>870</v>
      </c>
      <c r="B876" s="11"/>
      <c r="C876" s="12"/>
      <c r="D876" s="12"/>
      <c r="E876" s="12"/>
      <c r="F876" s="12"/>
      <c r="G876" s="12"/>
      <c r="H876" s="13"/>
      <c r="I876" s="13"/>
      <c r="J876" s="14">
        <f t="shared" si="70"/>
        <v>0</v>
      </c>
      <c r="K876" s="2" t="str">
        <f t="shared" si="66"/>
        <v>ng</v>
      </c>
      <c r="L876" s="2" t="str">
        <f t="shared" si="67"/>
        <v>ok</v>
      </c>
      <c r="M876" s="2" t="str">
        <f t="shared" si="68"/>
        <v>ng</v>
      </c>
      <c r="N876" s="2" t="str">
        <f t="shared" si="69"/>
        <v/>
      </c>
    </row>
    <row r="877" spans="1:14" x14ac:dyDescent="0.4">
      <c r="A877" s="1">
        <v>871</v>
      </c>
      <c r="B877" s="11"/>
      <c r="C877" s="12"/>
      <c r="D877" s="12"/>
      <c r="E877" s="12"/>
      <c r="F877" s="12"/>
      <c r="G877" s="12"/>
      <c r="H877" s="13"/>
      <c r="I877" s="13"/>
      <c r="J877" s="14">
        <f t="shared" si="70"/>
        <v>0</v>
      </c>
      <c r="K877" s="2" t="str">
        <f t="shared" si="66"/>
        <v>ng</v>
      </c>
      <c r="L877" s="2" t="str">
        <f t="shared" si="67"/>
        <v>ok</v>
      </c>
      <c r="M877" s="2" t="str">
        <f t="shared" si="68"/>
        <v>ng</v>
      </c>
      <c r="N877" s="2" t="str">
        <f t="shared" si="69"/>
        <v/>
      </c>
    </row>
    <row r="878" spans="1:14" x14ac:dyDescent="0.4">
      <c r="A878" s="1">
        <v>872</v>
      </c>
      <c r="B878" s="11"/>
      <c r="C878" s="12"/>
      <c r="D878" s="12"/>
      <c r="E878" s="12"/>
      <c r="F878" s="12"/>
      <c r="G878" s="12"/>
      <c r="H878" s="13"/>
      <c r="I878" s="13"/>
      <c r="J878" s="14">
        <f t="shared" si="70"/>
        <v>0</v>
      </c>
      <c r="K878" s="2" t="str">
        <f t="shared" si="66"/>
        <v>ng</v>
      </c>
      <c r="L878" s="2" t="str">
        <f t="shared" si="67"/>
        <v>ok</v>
      </c>
      <c r="M878" s="2" t="str">
        <f t="shared" si="68"/>
        <v>ng</v>
      </c>
      <c r="N878" s="2" t="str">
        <f t="shared" si="69"/>
        <v/>
      </c>
    </row>
    <row r="879" spans="1:14" x14ac:dyDescent="0.4">
      <c r="A879" s="1">
        <v>873</v>
      </c>
      <c r="B879" s="11"/>
      <c r="C879" s="12"/>
      <c r="D879" s="12"/>
      <c r="E879" s="12"/>
      <c r="F879" s="12"/>
      <c r="G879" s="12"/>
      <c r="H879" s="13"/>
      <c r="I879" s="13"/>
      <c r="J879" s="14">
        <f t="shared" si="70"/>
        <v>0</v>
      </c>
      <c r="K879" s="2" t="str">
        <f t="shared" si="66"/>
        <v>ng</v>
      </c>
      <c r="L879" s="2" t="str">
        <f t="shared" si="67"/>
        <v>ok</v>
      </c>
      <c r="M879" s="2" t="str">
        <f t="shared" si="68"/>
        <v>ng</v>
      </c>
      <c r="N879" s="2" t="str">
        <f t="shared" si="69"/>
        <v/>
      </c>
    </row>
    <row r="880" spans="1:14" x14ac:dyDescent="0.4">
      <c r="A880" s="1">
        <v>874</v>
      </c>
      <c r="B880" s="11"/>
      <c r="C880" s="12"/>
      <c r="D880" s="12"/>
      <c r="E880" s="12"/>
      <c r="F880" s="12"/>
      <c r="G880" s="12"/>
      <c r="H880" s="13"/>
      <c r="I880" s="13"/>
      <c r="J880" s="14">
        <f t="shared" si="70"/>
        <v>0</v>
      </c>
      <c r="K880" s="2" t="str">
        <f t="shared" si="66"/>
        <v>ng</v>
      </c>
      <c r="L880" s="2" t="str">
        <f t="shared" si="67"/>
        <v>ok</v>
      </c>
      <c r="M880" s="2" t="str">
        <f t="shared" si="68"/>
        <v>ng</v>
      </c>
      <c r="N880" s="2" t="str">
        <f t="shared" si="69"/>
        <v/>
      </c>
    </row>
    <row r="881" spans="1:14" x14ac:dyDescent="0.4">
      <c r="A881" s="1">
        <v>875</v>
      </c>
      <c r="B881" s="11"/>
      <c r="C881" s="12"/>
      <c r="D881" s="12"/>
      <c r="E881" s="12"/>
      <c r="F881" s="12"/>
      <c r="G881" s="12"/>
      <c r="H881" s="13"/>
      <c r="I881" s="13"/>
      <c r="J881" s="14">
        <f t="shared" si="70"/>
        <v>0</v>
      </c>
      <c r="K881" s="2" t="str">
        <f t="shared" si="66"/>
        <v>ng</v>
      </c>
      <c r="L881" s="2" t="str">
        <f t="shared" si="67"/>
        <v>ok</v>
      </c>
      <c r="M881" s="2" t="str">
        <f t="shared" si="68"/>
        <v>ng</v>
      </c>
      <c r="N881" s="2" t="str">
        <f t="shared" si="69"/>
        <v/>
      </c>
    </row>
    <row r="882" spans="1:14" x14ac:dyDescent="0.4">
      <c r="A882" s="1">
        <v>876</v>
      </c>
      <c r="B882" s="11"/>
      <c r="C882" s="12"/>
      <c r="D882" s="12"/>
      <c r="E882" s="12"/>
      <c r="F882" s="12"/>
      <c r="G882" s="12"/>
      <c r="H882" s="13"/>
      <c r="I882" s="13"/>
      <c r="J882" s="14">
        <f t="shared" si="70"/>
        <v>0</v>
      </c>
      <c r="K882" s="2" t="str">
        <f t="shared" si="66"/>
        <v>ng</v>
      </c>
      <c r="L882" s="2" t="str">
        <f t="shared" si="67"/>
        <v>ok</v>
      </c>
      <c r="M882" s="2" t="str">
        <f t="shared" si="68"/>
        <v>ng</v>
      </c>
      <c r="N882" s="2" t="str">
        <f t="shared" si="69"/>
        <v/>
      </c>
    </row>
    <row r="883" spans="1:14" x14ac:dyDescent="0.4">
      <c r="A883" s="1">
        <v>877</v>
      </c>
      <c r="B883" s="11"/>
      <c r="C883" s="12"/>
      <c r="D883" s="12"/>
      <c r="E883" s="12"/>
      <c r="F883" s="12"/>
      <c r="G883" s="12"/>
      <c r="H883" s="13"/>
      <c r="I883" s="13"/>
      <c r="J883" s="14">
        <f t="shared" si="70"/>
        <v>0</v>
      </c>
      <c r="K883" s="2" t="str">
        <f t="shared" si="66"/>
        <v>ng</v>
      </c>
      <c r="L883" s="2" t="str">
        <f t="shared" si="67"/>
        <v>ok</v>
      </c>
      <c r="M883" s="2" t="str">
        <f t="shared" si="68"/>
        <v>ng</v>
      </c>
      <c r="N883" s="2" t="str">
        <f t="shared" si="69"/>
        <v/>
      </c>
    </row>
    <row r="884" spans="1:14" x14ac:dyDescent="0.4">
      <c r="A884" s="1">
        <v>878</v>
      </c>
      <c r="B884" s="11"/>
      <c r="C884" s="12"/>
      <c r="D884" s="12"/>
      <c r="E884" s="12"/>
      <c r="F884" s="12"/>
      <c r="G884" s="12"/>
      <c r="H884" s="13"/>
      <c r="I884" s="13"/>
      <c r="J884" s="14">
        <f t="shared" si="70"/>
        <v>0</v>
      </c>
      <c r="K884" s="2" t="str">
        <f t="shared" si="66"/>
        <v>ng</v>
      </c>
      <c r="L884" s="2" t="str">
        <f t="shared" si="67"/>
        <v>ok</v>
      </c>
      <c r="M884" s="2" t="str">
        <f t="shared" si="68"/>
        <v>ng</v>
      </c>
      <c r="N884" s="2" t="str">
        <f t="shared" si="69"/>
        <v/>
      </c>
    </row>
    <row r="885" spans="1:14" x14ac:dyDescent="0.4">
      <c r="A885" s="1">
        <v>879</v>
      </c>
      <c r="B885" s="11"/>
      <c r="C885" s="12"/>
      <c r="D885" s="12"/>
      <c r="E885" s="12"/>
      <c r="F885" s="12"/>
      <c r="G885" s="12"/>
      <c r="H885" s="13"/>
      <c r="I885" s="13"/>
      <c r="J885" s="14">
        <f t="shared" si="70"/>
        <v>0</v>
      </c>
      <c r="K885" s="2" t="str">
        <f t="shared" si="66"/>
        <v>ng</v>
      </c>
      <c r="L885" s="2" t="str">
        <f t="shared" si="67"/>
        <v>ok</v>
      </c>
      <c r="M885" s="2" t="str">
        <f t="shared" si="68"/>
        <v>ng</v>
      </c>
      <c r="N885" s="2" t="str">
        <f t="shared" si="69"/>
        <v/>
      </c>
    </row>
    <row r="886" spans="1:14" x14ac:dyDescent="0.4">
      <c r="A886" s="1">
        <v>880</v>
      </c>
      <c r="B886" s="11"/>
      <c r="C886" s="12"/>
      <c r="D886" s="12"/>
      <c r="E886" s="12"/>
      <c r="F886" s="12"/>
      <c r="G886" s="12"/>
      <c r="H886" s="13"/>
      <c r="I886" s="13"/>
      <c r="J886" s="14">
        <f t="shared" si="70"/>
        <v>0</v>
      </c>
      <c r="K886" s="2" t="str">
        <f t="shared" si="66"/>
        <v>ng</v>
      </c>
      <c r="L886" s="2" t="str">
        <f t="shared" si="67"/>
        <v>ok</v>
      </c>
      <c r="M886" s="2" t="str">
        <f t="shared" si="68"/>
        <v>ng</v>
      </c>
      <c r="N886" s="2" t="str">
        <f t="shared" si="69"/>
        <v/>
      </c>
    </row>
    <row r="887" spans="1:14" x14ac:dyDescent="0.4">
      <c r="A887" s="1">
        <v>881</v>
      </c>
      <c r="B887" s="11"/>
      <c r="C887" s="12"/>
      <c r="D887" s="12"/>
      <c r="E887" s="12"/>
      <c r="F887" s="12"/>
      <c r="G887" s="12"/>
      <c r="H887" s="13"/>
      <c r="I887" s="13"/>
      <c r="J887" s="14">
        <f t="shared" si="70"/>
        <v>0</v>
      </c>
      <c r="K887" s="2" t="str">
        <f t="shared" si="66"/>
        <v>ng</v>
      </c>
      <c r="L887" s="2" t="str">
        <f t="shared" si="67"/>
        <v>ok</v>
      </c>
      <c r="M887" s="2" t="str">
        <f t="shared" si="68"/>
        <v>ng</v>
      </c>
      <c r="N887" s="2" t="str">
        <f t="shared" si="69"/>
        <v/>
      </c>
    </row>
    <row r="888" spans="1:14" x14ac:dyDescent="0.4">
      <c r="A888" s="1">
        <v>882</v>
      </c>
      <c r="B888" s="11"/>
      <c r="C888" s="12"/>
      <c r="D888" s="12"/>
      <c r="E888" s="12"/>
      <c r="F888" s="12"/>
      <c r="G888" s="12"/>
      <c r="H888" s="13"/>
      <c r="I888" s="13"/>
      <c r="J888" s="14">
        <f t="shared" si="70"/>
        <v>0</v>
      </c>
      <c r="K888" s="2" t="str">
        <f t="shared" si="66"/>
        <v>ng</v>
      </c>
      <c r="L888" s="2" t="str">
        <f t="shared" si="67"/>
        <v>ok</v>
      </c>
      <c r="M888" s="2" t="str">
        <f t="shared" si="68"/>
        <v>ng</v>
      </c>
      <c r="N888" s="2" t="str">
        <f t="shared" si="69"/>
        <v/>
      </c>
    </row>
    <row r="889" spans="1:14" x14ac:dyDescent="0.4">
      <c r="A889" s="1">
        <v>883</v>
      </c>
      <c r="B889" s="11"/>
      <c r="C889" s="12"/>
      <c r="D889" s="12"/>
      <c r="E889" s="12"/>
      <c r="F889" s="12"/>
      <c r="G889" s="12"/>
      <c r="H889" s="13"/>
      <c r="I889" s="13"/>
      <c r="J889" s="14">
        <f t="shared" si="70"/>
        <v>0</v>
      </c>
      <c r="K889" s="2" t="str">
        <f t="shared" si="66"/>
        <v>ng</v>
      </c>
      <c r="L889" s="2" t="str">
        <f t="shared" si="67"/>
        <v>ok</v>
      </c>
      <c r="M889" s="2" t="str">
        <f t="shared" si="68"/>
        <v>ng</v>
      </c>
      <c r="N889" s="2" t="str">
        <f t="shared" si="69"/>
        <v/>
      </c>
    </row>
    <row r="890" spans="1:14" x14ac:dyDescent="0.4">
      <c r="A890" s="1">
        <v>884</v>
      </c>
      <c r="B890" s="11"/>
      <c r="C890" s="12"/>
      <c r="D890" s="12"/>
      <c r="E890" s="12"/>
      <c r="F890" s="12"/>
      <c r="G890" s="12"/>
      <c r="H890" s="13"/>
      <c r="I890" s="13"/>
      <c r="J890" s="14">
        <f t="shared" si="70"/>
        <v>0</v>
      </c>
      <c r="K890" s="2" t="str">
        <f t="shared" si="66"/>
        <v>ng</v>
      </c>
      <c r="L890" s="2" t="str">
        <f t="shared" si="67"/>
        <v>ok</v>
      </c>
      <c r="M890" s="2" t="str">
        <f t="shared" si="68"/>
        <v>ng</v>
      </c>
      <c r="N890" s="2" t="str">
        <f t="shared" si="69"/>
        <v/>
      </c>
    </row>
    <row r="891" spans="1:14" x14ac:dyDescent="0.4">
      <c r="A891" s="1">
        <v>885</v>
      </c>
      <c r="B891" s="11"/>
      <c r="C891" s="12"/>
      <c r="D891" s="12"/>
      <c r="E891" s="12"/>
      <c r="F891" s="12"/>
      <c r="G891" s="12"/>
      <c r="H891" s="13"/>
      <c r="I891" s="13"/>
      <c r="J891" s="14">
        <f t="shared" si="70"/>
        <v>0</v>
      </c>
      <c r="K891" s="2" t="str">
        <f t="shared" si="66"/>
        <v>ng</v>
      </c>
      <c r="L891" s="2" t="str">
        <f t="shared" si="67"/>
        <v>ok</v>
      </c>
      <c r="M891" s="2" t="str">
        <f t="shared" si="68"/>
        <v>ng</v>
      </c>
      <c r="N891" s="2" t="str">
        <f t="shared" si="69"/>
        <v/>
      </c>
    </row>
    <row r="892" spans="1:14" x14ac:dyDescent="0.4">
      <c r="A892" s="1">
        <v>886</v>
      </c>
      <c r="B892" s="11"/>
      <c r="C892" s="12"/>
      <c r="D892" s="12"/>
      <c r="E892" s="12"/>
      <c r="F892" s="12"/>
      <c r="G892" s="12"/>
      <c r="H892" s="13"/>
      <c r="I892" s="13"/>
      <c r="J892" s="14">
        <f t="shared" si="70"/>
        <v>0</v>
      </c>
      <c r="K892" s="2" t="str">
        <f t="shared" si="66"/>
        <v>ng</v>
      </c>
      <c r="L892" s="2" t="str">
        <f t="shared" si="67"/>
        <v>ok</v>
      </c>
      <c r="M892" s="2" t="str">
        <f t="shared" si="68"/>
        <v>ng</v>
      </c>
      <c r="N892" s="2" t="str">
        <f t="shared" si="69"/>
        <v/>
      </c>
    </row>
    <row r="893" spans="1:14" x14ac:dyDescent="0.4">
      <c r="A893" s="1">
        <v>887</v>
      </c>
      <c r="B893" s="11"/>
      <c r="C893" s="12"/>
      <c r="D893" s="12"/>
      <c r="E893" s="12"/>
      <c r="F893" s="12"/>
      <c r="G893" s="12"/>
      <c r="H893" s="13"/>
      <c r="I893" s="13"/>
      <c r="J893" s="14">
        <f t="shared" si="70"/>
        <v>0</v>
      </c>
      <c r="K893" s="2" t="str">
        <f t="shared" si="66"/>
        <v>ng</v>
      </c>
      <c r="L893" s="2" t="str">
        <f t="shared" si="67"/>
        <v>ok</v>
      </c>
      <c r="M893" s="2" t="str">
        <f t="shared" si="68"/>
        <v>ng</v>
      </c>
      <c r="N893" s="2" t="str">
        <f t="shared" si="69"/>
        <v/>
      </c>
    </row>
    <row r="894" spans="1:14" x14ac:dyDescent="0.4">
      <c r="A894" s="1">
        <v>888</v>
      </c>
      <c r="B894" s="11"/>
      <c r="C894" s="12"/>
      <c r="D894" s="12"/>
      <c r="E894" s="12"/>
      <c r="F894" s="12"/>
      <c r="G894" s="12"/>
      <c r="H894" s="13"/>
      <c r="I894" s="13"/>
      <c r="J894" s="14">
        <f t="shared" si="70"/>
        <v>0</v>
      </c>
      <c r="K894" s="2" t="str">
        <f t="shared" si="66"/>
        <v>ng</v>
      </c>
      <c r="L894" s="2" t="str">
        <f t="shared" si="67"/>
        <v>ok</v>
      </c>
      <c r="M894" s="2" t="str">
        <f t="shared" si="68"/>
        <v>ng</v>
      </c>
      <c r="N894" s="2" t="str">
        <f t="shared" si="69"/>
        <v/>
      </c>
    </row>
    <row r="895" spans="1:14" x14ac:dyDescent="0.4">
      <c r="A895" s="1">
        <v>889</v>
      </c>
      <c r="B895" s="11"/>
      <c r="C895" s="12"/>
      <c r="D895" s="12"/>
      <c r="E895" s="12"/>
      <c r="F895" s="12"/>
      <c r="G895" s="12"/>
      <c r="H895" s="13"/>
      <c r="I895" s="13"/>
      <c r="J895" s="14">
        <f t="shared" si="70"/>
        <v>0</v>
      </c>
      <c r="K895" s="2" t="str">
        <f t="shared" si="66"/>
        <v>ng</v>
      </c>
      <c r="L895" s="2" t="str">
        <f t="shared" si="67"/>
        <v>ok</v>
      </c>
      <c r="M895" s="2" t="str">
        <f t="shared" si="68"/>
        <v>ng</v>
      </c>
      <c r="N895" s="2" t="str">
        <f t="shared" si="69"/>
        <v/>
      </c>
    </row>
    <row r="896" spans="1:14" x14ac:dyDescent="0.4">
      <c r="A896" s="1">
        <v>890</v>
      </c>
      <c r="B896" s="11"/>
      <c r="C896" s="12"/>
      <c r="D896" s="12"/>
      <c r="E896" s="12"/>
      <c r="F896" s="12"/>
      <c r="G896" s="12"/>
      <c r="H896" s="13"/>
      <c r="I896" s="13"/>
      <c r="J896" s="14">
        <f t="shared" si="70"/>
        <v>0</v>
      </c>
      <c r="K896" s="2" t="str">
        <f t="shared" si="66"/>
        <v>ng</v>
      </c>
      <c r="L896" s="2" t="str">
        <f t="shared" si="67"/>
        <v>ok</v>
      </c>
      <c r="M896" s="2" t="str">
        <f t="shared" si="68"/>
        <v>ng</v>
      </c>
      <c r="N896" s="2" t="str">
        <f t="shared" si="69"/>
        <v/>
      </c>
    </row>
    <row r="897" spans="1:14" x14ac:dyDescent="0.4">
      <c r="A897" s="1">
        <v>891</v>
      </c>
      <c r="B897" s="11"/>
      <c r="C897" s="12"/>
      <c r="D897" s="12"/>
      <c r="E897" s="12"/>
      <c r="F897" s="12"/>
      <c r="G897" s="12"/>
      <c r="H897" s="13"/>
      <c r="I897" s="13"/>
      <c r="J897" s="14">
        <f t="shared" si="70"/>
        <v>0</v>
      </c>
      <c r="K897" s="2" t="str">
        <f t="shared" si="66"/>
        <v>ng</v>
      </c>
      <c r="L897" s="2" t="str">
        <f t="shared" si="67"/>
        <v>ok</v>
      </c>
      <c r="M897" s="2" t="str">
        <f t="shared" si="68"/>
        <v>ng</v>
      </c>
      <c r="N897" s="2" t="str">
        <f t="shared" si="69"/>
        <v/>
      </c>
    </row>
    <row r="898" spans="1:14" x14ac:dyDescent="0.4">
      <c r="A898" s="1">
        <v>892</v>
      </c>
      <c r="B898" s="11"/>
      <c r="C898" s="12"/>
      <c r="D898" s="12"/>
      <c r="E898" s="12"/>
      <c r="F898" s="12"/>
      <c r="G898" s="12"/>
      <c r="H898" s="13"/>
      <c r="I898" s="13"/>
      <c r="J898" s="14">
        <f t="shared" si="70"/>
        <v>0</v>
      </c>
      <c r="K898" s="2" t="str">
        <f t="shared" si="66"/>
        <v>ng</v>
      </c>
      <c r="L898" s="2" t="str">
        <f t="shared" si="67"/>
        <v>ok</v>
      </c>
      <c r="M898" s="2" t="str">
        <f t="shared" si="68"/>
        <v>ng</v>
      </c>
      <c r="N898" s="2" t="str">
        <f t="shared" si="69"/>
        <v/>
      </c>
    </row>
    <row r="899" spans="1:14" x14ac:dyDescent="0.4">
      <c r="A899" s="1">
        <v>893</v>
      </c>
      <c r="B899" s="11"/>
      <c r="C899" s="12"/>
      <c r="D899" s="12"/>
      <c r="E899" s="12"/>
      <c r="F899" s="12"/>
      <c r="G899" s="12"/>
      <c r="H899" s="13"/>
      <c r="I899" s="13"/>
      <c r="J899" s="14">
        <f t="shared" si="70"/>
        <v>0</v>
      </c>
      <c r="K899" s="2" t="str">
        <f t="shared" si="66"/>
        <v>ng</v>
      </c>
      <c r="L899" s="2" t="str">
        <f t="shared" si="67"/>
        <v>ok</v>
      </c>
      <c r="M899" s="2" t="str">
        <f t="shared" si="68"/>
        <v>ng</v>
      </c>
      <c r="N899" s="2" t="str">
        <f t="shared" si="69"/>
        <v/>
      </c>
    </row>
    <row r="900" spans="1:14" x14ac:dyDescent="0.4">
      <c r="A900" s="1">
        <v>894</v>
      </c>
      <c r="B900" s="11"/>
      <c r="C900" s="12"/>
      <c r="D900" s="12"/>
      <c r="E900" s="12"/>
      <c r="F900" s="12"/>
      <c r="G900" s="12"/>
      <c r="H900" s="13"/>
      <c r="I900" s="13"/>
      <c r="J900" s="14">
        <f t="shared" si="70"/>
        <v>0</v>
      </c>
      <c r="K900" s="2" t="str">
        <f t="shared" si="66"/>
        <v>ng</v>
      </c>
      <c r="L900" s="2" t="str">
        <f t="shared" si="67"/>
        <v>ok</v>
      </c>
      <c r="M900" s="2" t="str">
        <f t="shared" si="68"/>
        <v>ng</v>
      </c>
      <c r="N900" s="2" t="str">
        <f t="shared" si="69"/>
        <v/>
      </c>
    </row>
    <row r="901" spans="1:14" x14ac:dyDescent="0.4">
      <c r="A901" s="1">
        <v>895</v>
      </c>
      <c r="B901" s="11"/>
      <c r="C901" s="12"/>
      <c r="D901" s="12"/>
      <c r="E901" s="12"/>
      <c r="F901" s="12"/>
      <c r="G901" s="12"/>
      <c r="H901" s="13"/>
      <c r="I901" s="13"/>
      <c r="J901" s="14">
        <f t="shared" si="70"/>
        <v>0</v>
      </c>
      <c r="K901" s="2" t="str">
        <f t="shared" si="66"/>
        <v>ng</v>
      </c>
      <c r="L901" s="2" t="str">
        <f t="shared" si="67"/>
        <v>ok</v>
      </c>
      <c r="M901" s="2" t="str">
        <f t="shared" si="68"/>
        <v>ng</v>
      </c>
      <c r="N901" s="2" t="str">
        <f t="shared" si="69"/>
        <v/>
      </c>
    </row>
    <row r="902" spans="1:14" x14ac:dyDescent="0.4">
      <c r="A902" s="1">
        <v>896</v>
      </c>
      <c r="B902" s="11"/>
      <c r="C902" s="12"/>
      <c r="D902" s="12"/>
      <c r="E902" s="12"/>
      <c r="F902" s="12"/>
      <c r="G902" s="12"/>
      <c r="H902" s="13"/>
      <c r="I902" s="13"/>
      <c r="J902" s="14">
        <f t="shared" si="70"/>
        <v>0</v>
      </c>
      <c r="K902" s="2" t="str">
        <f t="shared" si="66"/>
        <v>ng</v>
      </c>
      <c r="L902" s="2" t="str">
        <f t="shared" si="67"/>
        <v>ok</v>
      </c>
      <c r="M902" s="2" t="str">
        <f t="shared" si="68"/>
        <v>ng</v>
      </c>
      <c r="N902" s="2" t="str">
        <f t="shared" si="69"/>
        <v/>
      </c>
    </row>
    <row r="903" spans="1:14" x14ac:dyDescent="0.4">
      <c r="A903" s="1">
        <v>897</v>
      </c>
      <c r="B903" s="11"/>
      <c r="C903" s="12"/>
      <c r="D903" s="12"/>
      <c r="E903" s="12"/>
      <c r="F903" s="12"/>
      <c r="G903" s="12"/>
      <c r="H903" s="13"/>
      <c r="I903" s="13"/>
      <c r="J903" s="14">
        <f t="shared" si="70"/>
        <v>0</v>
      </c>
      <c r="K903" s="2" t="str">
        <f t="shared" si="66"/>
        <v>ng</v>
      </c>
      <c r="L903" s="2" t="str">
        <f t="shared" si="67"/>
        <v>ok</v>
      </c>
      <c r="M903" s="2" t="str">
        <f t="shared" si="68"/>
        <v>ng</v>
      </c>
      <c r="N903" s="2" t="str">
        <f t="shared" si="69"/>
        <v/>
      </c>
    </row>
    <row r="904" spans="1:14" x14ac:dyDescent="0.4">
      <c r="A904" s="1">
        <v>898</v>
      </c>
      <c r="B904" s="11"/>
      <c r="C904" s="12"/>
      <c r="D904" s="12"/>
      <c r="E904" s="12"/>
      <c r="F904" s="12"/>
      <c r="G904" s="12"/>
      <c r="H904" s="13"/>
      <c r="I904" s="13"/>
      <c r="J904" s="14">
        <f t="shared" si="70"/>
        <v>0</v>
      </c>
      <c r="K904" s="2" t="str">
        <f t="shared" ref="K904:K967" si="71">IF(B904="","ng","ok")</f>
        <v>ng</v>
      </c>
      <c r="L904" s="2" t="str">
        <f t="shared" ref="L904:L967" si="72">IF(AND(H904&gt;0,I904&gt;0),"ng","ok")</f>
        <v>ok</v>
      </c>
      <c r="M904" s="2" t="str">
        <f t="shared" ref="M904:M967" si="73">IF(AND(K904="ok",L904="ok"),"ok","ng")</f>
        <v>ng</v>
      </c>
      <c r="N904" s="2" t="str">
        <f t="shared" ref="N904:N967" si="74">IF(H904&gt;0,1,IF(I904&gt;0,-1,""))</f>
        <v/>
      </c>
    </row>
    <row r="905" spans="1:14" x14ac:dyDescent="0.4">
      <c r="A905" s="1">
        <v>899</v>
      </c>
      <c r="B905" s="11"/>
      <c r="C905" s="12"/>
      <c r="D905" s="12"/>
      <c r="E905" s="12"/>
      <c r="F905" s="12"/>
      <c r="G905" s="12"/>
      <c r="H905" s="13"/>
      <c r="I905" s="13"/>
      <c r="J905" s="14">
        <f t="shared" si="70"/>
        <v>0</v>
      </c>
      <c r="K905" s="2" t="str">
        <f t="shared" si="71"/>
        <v>ng</v>
      </c>
      <c r="L905" s="2" t="str">
        <f t="shared" si="72"/>
        <v>ok</v>
      </c>
      <c r="M905" s="2" t="str">
        <f t="shared" si="73"/>
        <v>ng</v>
      </c>
      <c r="N905" s="2" t="str">
        <f t="shared" si="74"/>
        <v/>
      </c>
    </row>
    <row r="906" spans="1:14" x14ac:dyDescent="0.4">
      <c r="A906" s="1">
        <v>900</v>
      </c>
      <c r="B906" s="11"/>
      <c r="C906" s="12"/>
      <c r="D906" s="12"/>
      <c r="E906" s="12"/>
      <c r="F906" s="12"/>
      <c r="G906" s="12"/>
      <c r="H906" s="13"/>
      <c r="I906" s="13"/>
      <c r="J906" s="14">
        <f t="shared" si="70"/>
        <v>0</v>
      </c>
      <c r="K906" s="2" t="str">
        <f t="shared" si="71"/>
        <v>ng</v>
      </c>
      <c r="L906" s="2" t="str">
        <f t="shared" si="72"/>
        <v>ok</v>
      </c>
      <c r="M906" s="2" t="str">
        <f t="shared" si="73"/>
        <v>ng</v>
      </c>
      <c r="N906" s="2" t="str">
        <f t="shared" si="74"/>
        <v/>
      </c>
    </row>
    <row r="907" spans="1:14" x14ac:dyDescent="0.4">
      <c r="A907" s="1">
        <v>901</v>
      </c>
      <c r="B907" s="11"/>
      <c r="C907" s="12"/>
      <c r="D907" s="12"/>
      <c r="E907" s="12"/>
      <c r="F907" s="12"/>
      <c r="G907" s="12"/>
      <c r="H907" s="13"/>
      <c r="I907" s="13"/>
      <c r="J907" s="14">
        <f t="shared" ref="J907:J970" si="75">J906+H907-I907</f>
        <v>0</v>
      </c>
      <c r="K907" s="2" t="str">
        <f t="shared" si="71"/>
        <v>ng</v>
      </c>
      <c r="L907" s="2" t="str">
        <f t="shared" si="72"/>
        <v>ok</v>
      </c>
      <c r="M907" s="2" t="str">
        <f t="shared" si="73"/>
        <v>ng</v>
      </c>
      <c r="N907" s="2" t="str">
        <f t="shared" si="74"/>
        <v/>
      </c>
    </row>
    <row r="908" spans="1:14" x14ac:dyDescent="0.4">
      <c r="A908" s="1">
        <v>902</v>
      </c>
      <c r="B908" s="11"/>
      <c r="C908" s="12"/>
      <c r="D908" s="12"/>
      <c r="E908" s="12"/>
      <c r="F908" s="12"/>
      <c r="G908" s="12"/>
      <c r="H908" s="13"/>
      <c r="I908" s="13"/>
      <c r="J908" s="14">
        <f t="shared" si="75"/>
        <v>0</v>
      </c>
      <c r="K908" s="2" t="str">
        <f t="shared" si="71"/>
        <v>ng</v>
      </c>
      <c r="L908" s="2" t="str">
        <f t="shared" si="72"/>
        <v>ok</v>
      </c>
      <c r="M908" s="2" t="str">
        <f t="shared" si="73"/>
        <v>ng</v>
      </c>
      <c r="N908" s="2" t="str">
        <f t="shared" si="74"/>
        <v/>
      </c>
    </row>
    <row r="909" spans="1:14" x14ac:dyDescent="0.4">
      <c r="A909" s="1">
        <v>903</v>
      </c>
      <c r="B909" s="11"/>
      <c r="C909" s="12"/>
      <c r="D909" s="12"/>
      <c r="E909" s="12"/>
      <c r="F909" s="12"/>
      <c r="G909" s="12"/>
      <c r="H909" s="13"/>
      <c r="I909" s="13"/>
      <c r="J909" s="14">
        <f t="shared" si="75"/>
        <v>0</v>
      </c>
      <c r="K909" s="2" t="str">
        <f t="shared" si="71"/>
        <v>ng</v>
      </c>
      <c r="L909" s="2" t="str">
        <f t="shared" si="72"/>
        <v>ok</v>
      </c>
      <c r="M909" s="2" t="str">
        <f t="shared" si="73"/>
        <v>ng</v>
      </c>
      <c r="N909" s="2" t="str">
        <f t="shared" si="74"/>
        <v/>
      </c>
    </row>
    <row r="910" spans="1:14" x14ac:dyDescent="0.4">
      <c r="A910" s="1">
        <v>904</v>
      </c>
      <c r="B910" s="11"/>
      <c r="C910" s="12"/>
      <c r="D910" s="12"/>
      <c r="E910" s="12"/>
      <c r="F910" s="12"/>
      <c r="G910" s="12"/>
      <c r="H910" s="13"/>
      <c r="I910" s="13"/>
      <c r="J910" s="14">
        <f t="shared" si="75"/>
        <v>0</v>
      </c>
      <c r="K910" s="2" t="str">
        <f t="shared" si="71"/>
        <v>ng</v>
      </c>
      <c r="L910" s="2" t="str">
        <f t="shared" si="72"/>
        <v>ok</v>
      </c>
      <c r="M910" s="2" t="str">
        <f t="shared" si="73"/>
        <v>ng</v>
      </c>
      <c r="N910" s="2" t="str">
        <f t="shared" si="74"/>
        <v/>
      </c>
    </row>
    <row r="911" spans="1:14" x14ac:dyDescent="0.4">
      <c r="A911" s="1">
        <v>905</v>
      </c>
      <c r="B911" s="11"/>
      <c r="C911" s="12"/>
      <c r="D911" s="12"/>
      <c r="E911" s="12"/>
      <c r="F911" s="12"/>
      <c r="G911" s="12"/>
      <c r="H911" s="13"/>
      <c r="I911" s="13"/>
      <c r="J911" s="14">
        <f t="shared" si="75"/>
        <v>0</v>
      </c>
      <c r="K911" s="2" t="str">
        <f t="shared" si="71"/>
        <v>ng</v>
      </c>
      <c r="L911" s="2" t="str">
        <f t="shared" si="72"/>
        <v>ok</v>
      </c>
      <c r="M911" s="2" t="str">
        <f t="shared" si="73"/>
        <v>ng</v>
      </c>
      <c r="N911" s="2" t="str">
        <f t="shared" si="74"/>
        <v/>
      </c>
    </row>
    <row r="912" spans="1:14" x14ac:dyDescent="0.4">
      <c r="A912" s="1">
        <v>906</v>
      </c>
      <c r="B912" s="11"/>
      <c r="C912" s="12"/>
      <c r="D912" s="12"/>
      <c r="E912" s="12"/>
      <c r="F912" s="12"/>
      <c r="G912" s="12"/>
      <c r="H912" s="13"/>
      <c r="I912" s="13"/>
      <c r="J912" s="14">
        <f t="shared" si="75"/>
        <v>0</v>
      </c>
      <c r="K912" s="2" t="str">
        <f t="shared" si="71"/>
        <v>ng</v>
      </c>
      <c r="L912" s="2" t="str">
        <f t="shared" si="72"/>
        <v>ok</v>
      </c>
      <c r="M912" s="2" t="str">
        <f t="shared" si="73"/>
        <v>ng</v>
      </c>
      <c r="N912" s="2" t="str">
        <f t="shared" si="74"/>
        <v/>
      </c>
    </row>
    <row r="913" spans="1:14" x14ac:dyDescent="0.4">
      <c r="A913" s="1">
        <v>907</v>
      </c>
      <c r="B913" s="11"/>
      <c r="C913" s="12"/>
      <c r="D913" s="12"/>
      <c r="E913" s="12"/>
      <c r="F913" s="12"/>
      <c r="G913" s="12"/>
      <c r="H913" s="13"/>
      <c r="I913" s="13"/>
      <c r="J913" s="14">
        <f t="shared" si="75"/>
        <v>0</v>
      </c>
      <c r="K913" s="2" t="str">
        <f t="shared" si="71"/>
        <v>ng</v>
      </c>
      <c r="L913" s="2" t="str">
        <f t="shared" si="72"/>
        <v>ok</v>
      </c>
      <c r="M913" s="2" t="str">
        <f t="shared" si="73"/>
        <v>ng</v>
      </c>
      <c r="N913" s="2" t="str">
        <f t="shared" si="74"/>
        <v/>
      </c>
    </row>
    <row r="914" spans="1:14" x14ac:dyDescent="0.4">
      <c r="A914" s="1">
        <v>908</v>
      </c>
      <c r="B914" s="11"/>
      <c r="C914" s="12"/>
      <c r="D914" s="12"/>
      <c r="E914" s="12"/>
      <c r="F914" s="12"/>
      <c r="G914" s="12"/>
      <c r="H914" s="13"/>
      <c r="I914" s="13"/>
      <c r="J914" s="14">
        <f t="shared" si="75"/>
        <v>0</v>
      </c>
      <c r="K914" s="2" t="str">
        <f t="shared" si="71"/>
        <v>ng</v>
      </c>
      <c r="L914" s="2" t="str">
        <f t="shared" si="72"/>
        <v>ok</v>
      </c>
      <c r="M914" s="2" t="str">
        <f t="shared" si="73"/>
        <v>ng</v>
      </c>
      <c r="N914" s="2" t="str">
        <f t="shared" si="74"/>
        <v/>
      </c>
    </row>
    <row r="915" spans="1:14" x14ac:dyDescent="0.4">
      <c r="A915" s="1">
        <v>909</v>
      </c>
      <c r="B915" s="11"/>
      <c r="C915" s="12"/>
      <c r="D915" s="12"/>
      <c r="E915" s="12"/>
      <c r="F915" s="12"/>
      <c r="G915" s="12"/>
      <c r="H915" s="13"/>
      <c r="I915" s="13"/>
      <c r="J915" s="14">
        <f t="shared" si="75"/>
        <v>0</v>
      </c>
      <c r="K915" s="2" t="str">
        <f t="shared" si="71"/>
        <v>ng</v>
      </c>
      <c r="L915" s="2" t="str">
        <f t="shared" si="72"/>
        <v>ok</v>
      </c>
      <c r="M915" s="2" t="str">
        <f t="shared" si="73"/>
        <v>ng</v>
      </c>
      <c r="N915" s="2" t="str">
        <f t="shared" si="74"/>
        <v/>
      </c>
    </row>
    <row r="916" spans="1:14" x14ac:dyDescent="0.4">
      <c r="A916" s="1">
        <v>910</v>
      </c>
      <c r="B916" s="11"/>
      <c r="C916" s="12"/>
      <c r="D916" s="12"/>
      <c r="E916" s="12"/>
      <c r="F916" s="12"/>
      <c r="G916" s="12"/>
      <c r="H916" s="13"/>
      <c r="I916" s="13"/>
      <c r="J916" s="14">
        <f t="shared" si="75"/>
        <v>0</v>
      </c>
      <c r="K916" s="2" t="str">
        <f t="shared" si="71"/>
        <v>ng</v>
      </c>
      <c r="L916" s="2" t="str">
        <f t="shared" si="72"/>
        <v>ok</v>
      </c>
      <c r="M916" s="2" t="str">
        <f t="shared" si="73"/>
        <v>ng</v>
      </c>
      <c r="N916" s="2" t="str">
        <f t="shared" si="74"/>
        <v/>
      </c>
    </row>
    <row r="917" spans="1:14" x14ac:dyDescent="0.4">
      <c r="A917" s="1">
        <v>911</v>
      </c>
      <c r="B917" s="11"/>
      <c r="C917" s="12"/>
      <c r="D917" s="12"/>
      <c r="E917" s="12"/>
      <c r="F917" s="12"/>
      <c r="G917" s="12"/>
      <c r="H917" s="13"/>
      <c r="I917" s="13"/>
      <c r="J917" s="14">
        <f t="shared" si="75"/>
        <v>0</v>
      </c>
      <c r="K917" s="2" t="str">
        <f t="shared" si="71"/>
        <v>ng</v>
      </c>
      <c r="L917" s="2" t="str">
        <f t="shared" si="72"/>
        <v>ok</v>
      </c>
      <c r="M917" s="2" t="str">
        <f t="shared" si="73"/>
        <v>ng</v>
      </c>
      <c r="N917" s="2" t="str">
        <f t="shared" si="74"/>
        <v/>
      </c>
    </row>
    <row r="918" spans="1:14" x14ac:dyDescent="0.4">
      <c r="A918" s="1">
        <v>912</v>
      </c>
      <c r="B918" s="11"/>
      <c r="C918" s="12"/>
      <c r="D918" s="12"/>
      <c r="E918" s="12"/>
      <c r="F918" s="12"/>
      <c r="G918" s="12"/>
      <c r="H918" s="13"/>
      <c r="I918" s="13"/>
      <c r="J918" s="14">
        <f t="shared" si="75"/>
        <v>0</v>
      </c>
      <c r="K918" s="2" t="str">
        <f t="shared" si="71"/>
        <v>ng</v>
      </c>
      <c r="L918" s="2" t="str">
        <f t="shared" si="72"/>
        <v>ok</v>
      </c>
      <c r="M918" s="2" t="str">
        <f t="shared" si="73"/>
        <v>ng</v>
      </c>
      <c r="N918" s="2" t="str">
        <f t="shared" si="74"/>
        <v/>
      </c>
    </row>
    <row r="919" spans="1:14" x14ac:dyDescent="0.4">
      <c r="A919" s="1">
        <v>913</v>
      </c>
      <c r="B919" s="11"/>
      <c r="C919" s="12"/>
      <c r="D919" s="12"/>
      <c r="E919" s="12"/>
      <c r="F919" s="12"/>
      <c r="G919" s="12"/>
      <c r="H919" s="13"/>
      <c r="I919" s="13"/>
      <c r="J919" s="14">
        <f t="shared" si="75"/>
        <v>0</v>
      </c>
      <c r="K919" s="2" t="str">
        <f t="shared" si="71"/>
        <v>ng</v>
      </c>
      <c r="L919" s="2" t="str">
        <f t="shared" si="72"/>
        <v>ok</v>
      </c>
      <c r="M919" s="2" t="str">
        <f t="shared" si="73"/>
        <v>ng</v>
      </c>
      <c r="N919" s="2" t="str">
        <f t="shared" si="74"/>
        <v/>
      </c>
    </row>
    <row r="920" spans="1:14" x14ac:dyDescent="0.4">
      <c r="A920" s="1">
        <v>914</v>
      </c>
      <c r="B920" s="11"/>
      <c r="C920" s="12"/>
      <c r="D920" s="12"/>
      <c r="E920" s="12"/>
      <c r="F920" s="12"/>
      <c r="G920" s="12"/>
      <c r="H920" s="13"/>
      <c r="I920" s="13"/>
      <c r="J920" s="14">
        <f t="shared" si="75"/>
        <v>0</v>
      </c>
      <c r="K920" s="2" t="str">
        <f t="shared" si="71"/>
        <v>ng</v>
      </c>
      <c r="L920" s="2" t="str">
        <f t="shared" si="72"/>
        <v>ok</v>
      </c>
      <c r="M920" s="2" t="str">
        <f t="shared" si="73"/>
        <v>ng</v>
      </c>
      <c r="N920" s="2" t="str">
        <f t="shared" si="74"/>
        <v/>
      </c>
    </row>
    <row r="921" spans="1:14" x14ac:dyDescent="0.4">
      <c r="A921" s="1">
        <v>915</v>
      </c>
      <c r="B921" s="11"/>
      <c r="C921" s="12"/>
      <c r="D921" s="12"/>
      <c r="E921" s="12"/>
      <c r="F921" s="12"/>
      <c r="G921" s="12"/>
      <c r="H921" s="13"/>
      <c r="I921" s="13"/>
      <c r="J921" s="14">
        <f t="shared" si="75"/>
        <v>0</v>
      </c>
      <c r="K921" s="2" t="str">
        <f t="shared" si="71"/>
        <v>ng</v>
      </c>
      <c r="L921" s="2" t="str">
        <f t="shared" si="72"/>
        <v>ok</v>
      </c>
      <c r="M921" s="2" t="str">
        <f t="shared" si="73"/>
        <v>ng</v>
      </c>
      <c r="N921" s="2" t="str">
        <f t="shared" si="74"/>
        <v/>
      </c>
    </row>
    <row r="922" spans="1:14" x14ac:dyDescent="0.4">
      <c r="A922" s="1">
        <v>916</v>
      </c>
      <c r="B922" s="11"/>
      <c r="C922" s="12"/>
      <c r="D922" s="12"/>
      <c r="E922" s="12"/>
      <c r="F922" s="12"/>
      <c r="G922" s="12"/>
      <c r="H922" s="13"/>
      <c r="I922" s="13"/>
      <c r="J922" s="14">
        <f t="shared" si="75"/>
        <v>0</v>
      </c>
      <c r="K922" s="2" t="str">
        <f t="shared" si="71"/>
        <v>ng</v>
      </c>
      <c r="L922" s="2" t="str">
        <f t="shared" si="72"/>
        <v>ok</v>
      </c>
      <c r="M922" s="2" t="str">
        <f t="shared" si="73"/>
        <v>ng</v>
      </c>
      <c r="N922" s="2" t="str">
        <f t="shared" si="74"/>
        <v/>
      </c>
    </row>
    <row r="923" spans="1:14" x14ac:dyDescent="0.4">
      <c r="A923" s="1">
        <v>917</v>
      </c>
      <c r="B923" s="11"/>
      <c r="C923" s="12"/>
      <c r="D923" s="12"/>
      <c r="E923" s="12"/>
      <c r="F923" s="12"/>
      <c r="G923" s="12"/>
      <c r="H923" s="13"/>
      <c r="I923" s="13"/>
      <c r="J923" s="14">
        <f t="shared" si="75"/>
        <v>0</v>
      </c>
      <c r="K923" s="2" t="str">
        <f t="shared" si="71"/>
        <v>ng</v>
      </c>
      <c r="L923" s="2" t="str">
        <f t="shared" si="72"/>
        <v>ok</v>
      </c>
      <c r="M923" s="2" t="str">
        <f t="shared" si="73"/>
        <v>ng</v>
      </c>
      <c r="N923" s="2" t="str">
        <f t="shared" si="74"/>
        <v/>
      </c>
    </row>
    <row r="924" spans="1:14" x14ac:dyDescent="0.4">
      <c r="A924" s="1">
        <v>918</v>
      </c>
      <c r="B924" s="11"/>
      <c r="C924" s="12"/>
      <c r="D924" s="12"/>
      <c r="E924" s="12"/>
      <c r="F924" s="12"/>
      <c r="G924" s="12"/>
      <c r="H924" s="13"/>
      <c r="I924" s="13"/>
      <c r="J924" s="14">
        <f t="shared" si="75"/>
        <v>0</v>
      </c>
      <c r="K924" s="2" t="str">
        <f t="shared" si="71"/>
        <v>ng</v>
      </c>
      <c r="L924" s="2" t="str">
        <f t="shared" si="72"/>
        <v>ok</v>
      </c>
      <c r="M924" s="2" t="str">
        <f t="shared" si="73"/>
        <v>ng</v>
      </c>
      <c r="N924" s="2" t="str">
        <f t="shared" si="74"/>
        <v/>
      </c>
    </row>
    <row r="925" spans="1:14" x14ac:dyDescent="0.4">
      <c r="A925" s="1">
        <v>919</v>
      </c>
      <c r="B925" s="11"/>
      <c r="C925" s="12"/>
      <c r="D925" s="12"/>
      <c r="E925" s="12"/>
      <c r="F925" s="12"/>
      <c r="G925" s="12"/>
      <c r="H925" s="13"/>
      <c r="I925" s="13"/>
      <c r="J925" s="14">
        <f t="shared" si="75"/>
        <v>0</v>
      </c>
      <c r="K925" s="2" t="str">
        <f t="shared" si="71"/>
        <v>ng</v>
      </c>
      <c r="L925" s="2" t="str">
        <f t="shared" si="72"/>
        <v>ok</v>
      </c>
      <c r="M925" s="2" t="str">
        <f t="shared" si="73"/>
        <v>ng</v>
      </c>
      <c r="N925" s="2" t="str">
        <f t="shared" si="74"/>
        <v/>
      </c>
    </row>
    <row r="926" spans="1:14" x14ac:dyDescent="0.4">
      <c r="A926" s="1">
        <v>920</v>
      </c>
      <c r="B926" s="11"/>
      <c r="C926" s="12"/>
      <c r="D926" s="12"/>
      <c r="E926" s="12"/>
      <c r="F926" s="12"/>
      <c r="G926" s="12"/>
      <c r="H926" s="13"/>
      <c r="I926" s="13"/>
      <c r="J926" s="14">
        <f t="shared" si="75"/>
        <v>0</v>
      </c>
      <c r="K926" s="2" t="str">
        <f t="shared" si="71"/>
        <v>ng</v>
      </c>
      <c r="L926" s="2" t="str">
        <f t="shared" si="72"/>
        <v>ok</v>
      </c>
      <c r="M926" s="2" t="str">
        <f t="shared" si="73"/>
        <v>ng</v>
      </c>
      <c r="N926" s="2" t="str">
        <f t="shared" si="74"/>
        <v/>
      </c>
    </row>
    <row r="927" spans="1:14" x14ac:dyDescent="0.4">
      <c r="A927" s="1">
        <v>921</v>
      </c>
      <c r="B927" s="11"/>
      <c r="C927" s="12"/>
      <c r="D927" s="12"/>
      <c r="E927" s="12"/>
      <c r="F927" s="12"/>
      <c r="G927" s="12"/>
      <c r="H927" s="13"/>
      <c r="I927" s="13"/>
      <c r="J927" s="14">
        <f t="shared" si="75"/>
        <v>0</v>
      </c>
      <c r="K927" s="2" t="str">
        <f t="shared" si="71"/>
        <v>ng</v>
      </c>
      <c r="L927" s="2" t="str">
        <f t="shared" si="72"/>
        <v>ok</v>
      </c>
      <c r="M927" s="2" t="str">
        <f t="shared" si="73"/>
        <v>ng</v>
      </c>
      <c r="N927" s="2" t="str">
        <f t="shared" si="74"/>
        <v/>
      </c>
    </row>
    <row r="928" spans="1:14" x14ac:dyDescent="0.4">
      <c r="A928" s="1">
        <v>922</v>
      </c>
      <c r="B928" s="11"/>
      <c r="C928" s="12"/>
      <c r="D928" s="12"/>
      <c r="E928" s="12"/>
      <c r="F928" s="12"/>
      <c r="G928" s="12"/>
      <c r="H928" s="13"/>
      <c r="I928" s="13"/>
      <c r="J928" s="14">
        <f t="shared" si="75"/>
        <v>0</v>
      </c>
      <c r="K928" s="2" t="str">
        <f t="shared" si="71"/>
        <v>ng</v>
      </c>
      <c r="L928" s="2" t="str">
        <f t="shared" si="72"/>
        <v>ok</v>
      </c>
      <c r="M928" s="2" t="str">
        <f t="shared" si="73"/>
        <v>ng</v>
      </c>
      <c r="N928" s="2" t="str">
        <f t="shared" si="74"/>
        <v/>
      </c>
    </row>
    <row r="929" spans="1:14" x14ac:dyDescent="0.4">
      <c r="A929" s="1">
        <v>923</v>
      </c>
      <c r="B929" s="11"/>
      <c r="C929" s="12"/>
      <c r="D929" s="12"/>
      <c r="E929" s="12"/>
      <c r="F929" s="12"/>
      <c r="G929" s="12"/>
      <c r="H929" s="13"/>
      <c r="I929" s="13"/>
      <c r="J929" s="14">
        <f t="shared" si="75"/>
        <v>0</v>
      </c>
      <c r="K929" s="2" t="str">
        <f t="shared" si="71"/>
        <v>ng</v>
      </c>
      <c r="L929" s="2" t="str">
        <f t="shared" si="72"/>
        <v>ok</v>
      </c>
      <c r="M929" s="2" t="str">
        <f t="shared" si="73"/>
        <v>ng</v>
      </c>
      <c r="N929" s="2" t="str">
        <f t="shared" si="74"/>
        <v/>
      </c>
    </row>
    <row r="930" spans="1:14" x14ac:dyDescent="0.4">
      <c r="A930" s="1">
        <v>924</v>
      </c>
      <c r="B930" s="11"/>
      <c r="C930" s="12"/>
      <c r="D930" s="12"/>
      <c r="E930" s="12"/>
      <c r="F930" s="12"/>
      <c r="G930" s="12"/>
      <c r="H930" s="13"/>
      <c r="I930" s="13"/>
      <c r="J930" s="14">
        <f t="shared" si="75"/>
        <v>0</v>
      </c>
      <c r="K930" s="2" t="str">
        <f t="shared" si="71"/>
        <v>ng</v>
      </c>
      <c r="L930" s="2" t="str">
        <f t="shared" si="72"/>
        <v>ok</v>
      </c>
      <c r="M930" s="2" t="str">
        <f t="shared" si="73"/>
        <v>ng</v>
      </c>
      <c r="N930" s="2" t="str">
        <f t="shared" si="74"/>
        <v/>
      </c>
    </row>
    <row r="931" spans="1:14" x14ac:dyDescent="0.4">
      <c r="A931" s="1">
        <v>925</v>
      </c>
      <c r="B931" s="11"/>
      <c r="C931" s="12"/>
      <c r="D931" s="12"/>
      <c r="E931" s="12"/>
      <c r="F931" s="12"/>
      <c r="G931" s="12"/>
      <c r="H931" s="13"/>
      <c r="I931" s="13"/>
      <c r="J931" s="14">
        <f t="shared" si="75"/>
        <v>0</v>
      </c>
      <c r="K931" s="2" t="str">
        <f t="shared" si="71"/>
        <v>ng</v>
      </c>
      <c r="L931" s="2" t="str">
        <f t="shared" si="72"/>
        <v>ok</v>
      </c>
      <c r="M931" s="2" t="str">
        <f t="shared" si="73"/>
        <v>ng</v>
      </c>
      <c r="N931" s="2" t="str">
        <f t="shared" si="74"/>
        <v/>
      </c>
    </row>
    <row r="932" spans="1:14" x14ac:dyDescent="0.4">
      <c r="A932" s="1">
        <v>926</v>
      </c>
      <c r="B932" s="11"/>
      <c r="C932" s="12"/>
      <c r="D932" s="12"/>
      <c r="E932" s="12"/>
      <c r="F932" s="12"/>
      <c r="G932" s="12"/>
      <c r="H932" s="13"/>
      <c r="I932" s="13"/>
      <c r="J932" s="14">
        <f t="shared" si="75"/>
        <v>0</v>
      </c>
      <c r="K932" s="2" t="str">
        <f t="shared" si="71"/>
        <v>ng</v>
      </c>
      <c r="L932" s="2" t="str">
        <f t="shared" si="72"/>
        <v>ok</v>
      </c>
      <c r="M932" s="2" t="str">
        <f t="shared" si="73"/>
        <v>ng</v>
      </c>
      <c r="N932" s="2" t="str">
        <f t="shared" si="74"/>
        <v/>
      </c>
    </row>
    <row r="933" spans="1:14" x14ac:dyDescent="0.4">
      <c r="A933" s="1">
        <v>927</v>
      </c>
      <c r="B933" s="11"/>
      <c r="C933" s="12"/>
      <c r="D933" s="12"/>
      <c r="E933" s="12"/>
      <c r="F933" s="12"/>
      <c r="G933" s="12"/>
      <c r="H933" s="13"/>
      <c r="I933" s="13"/>
      <c r="J933" s="14">
        <f t="shared" si="75"/>
        <v>0</v>
      </c>
      <c r="K933" s="2" t="str">
        <f t="shared" si="71"/>
        <v>ng</v>
      </c>
      <c r="L933" s="2" t="str">
        <f t="shared" si="72"/>
        <v>ok</v>
      </c>
      <c r="M933" s="2" t="str">
        <f t="shared" si="73"/>
        <v>ng</v>
      </c>
      <c r="N933" s="2" t="str">
        <f t="shared" si="74"/>
        <v/>
      </c>
    </row>
    <row r="934" spans="1:14" x14ac:dyDescent="0.4">
      <c r="A934" s="1">
        <v>928</v>
      </c>
      <c r="B934" s="11"/>
      <c r="C934" s="12"/>
      <c r="D934" s="12"/>
      <c r="E934" s="12"/>
      <c r="F934" s="12"/>
      <c r="G934" s="12"/>
      <c r="H934" s="13"/>
      <c r="I934" s="13"/>
      <c r="J934" s="14">
        <f t="shared" si="75"/>
        <v>0</v>
      </c>
      <c r="K934" s="2" t="str">
        <f t="shared" si="71"/>
        <v>ng</v>
      </c>
      <c r="L934" s="2" t="str">
        <f t="shared" si="72"/>
        <v>ok</v>
      </c>
      <c r="M934" s="2" t="str">
        <f t="shared" si="73"/>
        <v>ng</v>
      </c>
      <c r="N934" s="2" t="str">
        <f t="shared" si="74"/>
        <v/>
      </c>
    </row>
    <row r="935" spans="1:14" x14ac:dyDescent="0.4">
      <c r="A935" s="1">
        <v>929</v>
      </c>
      <c r="B935" s="11"/>
      <c r="C935" s="12"/>
      <c r="D935" s="12"/>
      <c r="E935" s="12"/>
      <c r="F935" s="12"/>
      <c r="G935" s="12"/>
      <c r="H935" s="13"/>
      <c r="I935" s="13"/>
      <c r="J935" s="14">
        <f t="shared" si="75"/>
        <v>0</v>
      </c>
      <c r="K935" s="2" t="str">
        <f t="shared" si="71"/>
        <v>ng</v>
      </c>
      <c r="L935" s="2" t="str">
        <f t="shared" si="72"/>
        <v>ok</v>
      </c>
      <c r="M935" s="2" t="str">
        <f t="shared" si="73"/>
        <v>ng</v>
      </c>
      <c r="N935" s="2" t="str">
        <f t="shared" si="74"/>
        <v/>
      </c>
    </row>
    <row r="936" spans="1:14" x14ac:dyDescent="0.4">
      <c r="A936" s="1">
        <v>930</v>
      </c>
      <c r="B936" s="11"/>
      <c r="C936" s="12"/>
      <c r="D936" s="12"/>
      <c r="E936" s="12"/>
      <c r="F936" s="12"/>
      <c r="G936" s="12"/>
      <c r="H936" s="13"/>
      <c r="I936" s="13"/>
      <c r="J936" s="14">
        <f t="shared" si="75"/>
        <v>0</v>
      </c>
      <c r="K936" s="2" t="str">
        <f t="shared" si="71"/>
        <v>ng</v>
      </c>
      <c r="L936" s="2" t="str">
        <f t="shared" si="72"/>
        <v>ok</v>
      </c>
      <c r="M936" s="2" t="str">
        <f t="shared" si="73"/>
        <v>ng</v>
      </c>
      <c r="N936" s="2" t="str">
        <f t="shared" si="74"/>
        <v/>
      </c>
    </row>
    <row r="937" spans="1:14" x14ac:dyDescent="0.4">
      <c r="A937" s="1">
        <v>931</v>
      </c>
      <c r="B937" s="11"/>
      <c r="C937" s="12"/>
      <c r="D937" s="12"/>
      <c r="E937" s="12"/>
      <c r="F937" s="12"/>
      <c r="G937" s="12"/>
      <c r="H937" s="13"/>
      <c r="I937" s="13"/>
      <c r="J937" s="14">
        <f t="shared" si="75"/>
        <v>0</v>
      </c>
      <c r="K937" s="2" t="str">
        <f t="shared" si="71"/>
        <v>ng</v>
      </c>
      <c r="L937" s="2" t="str">
        <f t="shared" si="72"/>
        <v>ok</v>
      </c>
      <c r="M937" s="2" t="str">
        <f t="shared" si="73"/>
        <v>ng</v>
      </c>
      <c r="N937" s="2" t="str">
        <f t="shared" si="74"/>
        <v/>
      </c>
    </row>
    <row r="938" spans="1:14" x14ac:dyDescent="0.4">
      <c r="A938" s="1">
        <v>932</v>
      </c>
      <c r="B938" s="11"/>
      <c r="C938" s="12"/>
      <c r="D938" s="12"/>
      <c r="E938" s="12"/>
      <c r="F938" s="12"/>
      <c r="G938" s="12"/>
      <c r="H938" s="13"/>
      <c r="I938" s="13"/>
      <c r="J938" s="14">
        <f t="shared" si="75"/>
        <v>0</v>
      </c>
      <c r="K938" s="2" t="str">
        <f t="shared" si="71"/>
        <v>ng</v>
      </c>
      <c r="L938" s="2" t="str">
        <f t="shared" si="72"/>
        <v>ok</v>
      </c>
      <c r="M938" s="2" t="str">
        <f t="shared" si="73"/>
        <v>ng</v>
      </c>
      <c r="N938" s="2" t="str">
        <f t="shared" si="74"/>
        <v/>
      </c>
    </row>
    <row r="939" spans="1:14" x14ac:dyDescent="0.4">
      <c r="A939" s="1">
        <v>933</v>
      </c>
      <c r="B939" s="11"/>
      <c r="C939" s="12"/>
      <c r="D939" s="12"/>
      <c r="E939" s="12"/>
      <c r="F939" s="12"/>
      <c r="G939" s="12"/>
      <c r="H939" s="13"/>
      <c r="I939" s="13"/>
      <c r="J939" s="14">
        <f t="shared" si="75"/>
        <v>0</v>
      </c>
      <c r="K939" s="2" t="str">
        <f t="shared" si="71"/>
        <v>ng</v>
      </c>
      <c r="L939" s="2" t="str">
        <f t="shared" si="72"/>
        <v>ok</v>
      </c>
      <c r="M939" s="2" t="str">
        <f t="shared" si="73"/>
        <v>ng</v>
      </c>
      <c r="N939" s="2" t="str">
        <f t="shared" si="74"/>
        <v/>
      </c>
    </row>
    <row r="940" spans="1:14" x14ac:dyDescent="0.4">
      <c r="A940" s="1">
        <v>934</v>
      </c>
      <c r="B940" s="11"/>
      <c r="C940" s="12"/>
      <c r="D940" s="12"/>
      <c r="E940" s="12"/>
      <c r="F940" s="12"/>
      <c r="G940" s="12"/>
      <c r="H940" s="13"/>
      <c r="I940" s="13"/>
      <c r="J940" s="14">
        <f t="shared" si="75"/>
        <v>0</v>
      </c>
      <c r="K940" s="2" t="str">
        <f t="shared" si="71"/>
        <v>ng</v>
      </c>
      <c r="L940" s="2" t="str">
        <f t="shared" si="72"/>
        <v>ok</v>
      </c>
      <c r="M940" s="2" t="str">
        <f t="shared" si="73"/>
        <v>ng</v>
      </c>
      <c r="N940" s="2" t="str">
        <f t="shared" si="74"/>
        <v/>
      </c>
    </row>
    <row r="941" spans="1:14" x14ac:dyDescent="0.4">
      <c r="A941" s="1">
        <v>935</v>
      </c>
      <c r="B941" s="11"/>
      <c r="C941" s="12"/>
      <c r="D941" s="12"/>
      <c r="E941" s="12"/>
      <c r="F941" s="12"/>
      <c r="G941" s="12"/>
      <c r="H941" s="13"/>
      <c r="I941" s="13"/>
      <c r="J941" s="14">
        <f t="shared" si="75"/>
        <v>0</v>
      </c>
      <c r="K941" s="2" t="str">
        <f t="shared" si="71"/>
        <v>ng</v>
      </c>
      <c r="L941" s="2" t="str">
        <f t="shared" si="72"/>
        <v>ok</v>
      </c>
      <c r="M941" s="2" t="str">
        <f t="shared" si="73"/>
        <v>ng</v>
      </c>
      <c r="N941" s="2" t="str">
        <f t="shared" si="74"/>
        <v/>
      </c>
    </row>
    <row r="942" spans="1:14" x14ac:dyDescent="0.4">
      <c r="A942" s="1">
        <v>936</v>
      </c>
      <c r="B942" s="11"/>
      <c r="C942" s="12"/>
      <c r="D942" s="12"/>
      <c r="E942" s="12"/>
      <c r="F942" s="12"/>
      <c r="G942" s="12"/>
      <c r="H942" s="13"/>
      <c r="I942" s="13"/>
      <c r="J942" s="14">
        <f t="shared" si="75"/>
        <v>0</v>
      </c>
      <c r="K942" s="2" t="str">
        <f t="shared" si="71"/>
        <v>ng</v>
      </c>
      <c r="L942" s="2" t="str">
        <f t="shared" si="72"/>
        <v>ok</v>
      </c>
      <c r="M942" s="2" t="str">
        <f t="shared" si="73"/>
        <v>ng</v>
      </c>
      <c r="N942" s="2" t="str">
        <f t="shared" si="74"/>
        <v/>
      </c>
    </row>
    <row r="943" spans="1:14" x14ac:dyDescent="0.4">
      <c r="A943" s="1">
        <v>937</v>
      </c>
      <c r="B943" s="11"/>
      <c r="C943" s="12"/>
      <c r="D943" s="12"/>
      <c r="E943" s="12"/>
      <c r="F943" s="12"/>
      <c r="G943" s="12"/>
      <c r="H943" s="13"/>
      <c r="I943" s="13"/>
      <c r="J943" s="14">
        <f t="shared" si="75"/>
        <v>0</v>
      </c>
      <c r="K943" s="2" t="str">
        <f t="shared" si="71"/>
        <v>ng</v>
      </c>
      <c r="L943" s="2" t="str">
        <f t="shared" si="72"/>
        <v>ok</v>
      </c>
      <c r="M943" s="2" t="str">
        <f t="shared" si="73"/>
        <v>ng</v>
      </c>
      <c r="N943" s="2" t="str">
        <f t="shared" si="74"/>
        <v/>
      </c>
    </row>
    <row r="944" spans="1:14" x14ac:dyDescent="0.4">
      <c r="A944" s="1">
        <v>938</v>
      </c>
      <c r="B944" s="11"/>
      <c r="C944" s="12"/>
      <c r="D944" s="12"/>
      <c r="E944" s="12"/>
      <c r="F944" s="12"/>
      <c r="G944" s="12"/>
      <c r="H944" s="13"/>
      <c r="I944" s="13"/>
      <c r="J944" s="14">
        <f t="shared" si="75"/>
        <v>0</v>
      </c>
      <c r="K944" s="2" t="str">
        <f t="shared" si="71"/>
        <v>ng</v>
      </c>
      <c r="L944" s="2" t="str">
        <f t="shared" si="72"/>
        <v>ok</v>
      </c>
      <c r="M944" s="2" t="str">
        <f t="shared" si="73"/>
        <v>ng</v>
      </c>
      <c r="N944" s="2" t="str">
        <f t="shared" si="74"/>
        <v/>
      </c>
    </row>
    <row r="945" spans="1:14" x14ac:dyDescent="0.4">
      <c r="A945" s="1">
        <v>939</v>
      </c>
      <c r="B945" s="11"/>
      <c r="C945" s="12"/>
      <c r="D945" s="12"/>
      <c r="E945" s="12"/>
      <c r="F945" s="12"/>
      <c r="G945" s="12"/>
      <c r="H945" s="13"/>
      <c r="I945" s="13"/>
      <c r="J945" s="14">
        <f t="shared" si="75"/>
        <v>0</v>
      </c>
      <c r="K945" s="2" t="str">
        <f t="shared" si="71"/>
        <v>ng</v>
      </c>
      <c r="L945" s="2" t="str">
        <f t="shared" si="72"/>
        <v>ok</v>
      </c>
      <c r="M945" s="2" t="str">
        <f t="shared" si="73"/>
        <v>ng</v>
      </c>
      <c r="N945" s="2" t="str">
        <f t="shared" si="74"/>
        <v/>
      </c>
    </row>
    <row r="946" spans="1:14" x14ac:dyDescent="0.4">
      <c r="A946" s="1">
        <v>940</v>
      </c>
      <c r="B946" s="11"/>
      <c r="C946" s="12"/>
      <c r="D946" s="12"/>
      <c r="E946" s="12"/>
      <c r="F946" s="12"/>
      <c r="G946" s="12"/>
      <c r="H946" s="13"/>
      <c r="I946" s="13"/>
      <c r="J946" s="14">
        <f t="shared" si="75"/>
        <v>0</v>
      </c>
      <c r="K946" s="2" t="str">
        <f t="shared" si="71"/>
        <v>ng</v>
      </c>
      <c r="L946" s="2" t="str">
        <f t="shared" si="72"/>
        <v>ok</v>
      </c>
      <c r="M946" s="2" t="str">
        <f t="shared" si="73"/>
        <v>ng</v>
      </c>
      <c r="N946" s="2" t="str">
        <f t="shared" si="74"/>
        <v/>
      </c>
    </row>
    <row r="947" spans="1:14" x14ac:dyDescent="0.4">
      <c r="A947" s="1">
        <v>941</v>
      </c>
      <c r="B947" s="11"/>
      <c r="C947" s="12"/>
      <c r="D947" s="12"/>
      <c r="E947" s="12"/>
      <c r="F947" s="12"/>
      <c r="G947" s="12"/>
      <c r="H947" s="13"/>
      <c r="I947" s="13"/>
      <c r="J947" s="14">
        <f t="shared" si="75"/>
        <v>0</v>
      </c>
      <c r="K947" s="2" t="str">
        <f t="shared" si="71"/>
        <v>ng</v>
      </c>
      <c r="L947" s="2" t="str">
        <f t="shared" si="72"/>
        <v>ok</v>
      </c>
      <c r="M947" s="2" t="str">
        <f t="shared" si="73"/>
        <v>ng</v>
      </c>
      <c r="N947" s="2" t="str">
        <f t="shared" si="74"/>
        <v/>
      </c>
    </row>
    <row r="948" spans="1:14" x14ac:dyDescent="0.4">
      <c r="A948" s="1">
        <v>942</v>
      </c>
      <c r="B948" s="11"/>
      <c r="C948" s="12"/>
      <c r="D948" s="12"/>
      <c r="E948" s="12"/>
      <c r="F948" s="12"/>
      <c r="G948" s="12"/>
      <c r="H948" s="13"/>
      <c r="I948" s="13"/>
      <c r="J948" s="14">
        <f t="shared" si="75"/>
        <v>0</v>
      </c>
      <c r="K948" s="2" t="str">
        <f t="shared" si="71"/>
        <v>ng</v>
      </c>
      <c r="L948" s="2" t="str">
        <f t="shared" si="72"/>
        <v>ok</v>
      </c>
      <c r="M948" s="2" t="str">
        <f t="shared" si="73"/>
        <v>ng</v>
      </c>
      <c r="N948" s="2" t="str">
        <f t="shared" si="74"/>
        <v/>
      </c>
    </row>
    <row r="949" spans="1:14" x14ac:dyDescent="0.4">
      <c r="A949" s="1">
        <v>943</v>
      </c>
      <c r="B949" s="11"/>
      <c r="C949" s="12"/>
      <c r="D949" s="12"/>
      <c r="E949" s="12"/>
      <c r="F949" s="12"/>
      <c r="G949" s="12"/>
      <c r="H949" s="13"/>
      <c r="I949" s="13"/>
      <c r="J949" s="14">
        <f t="shared" si="75"/>
        <v>0</v>
      </c>
      <c r="K949" s="2" t="str">
        <f t="shared" si="71"/>
        <v>ng</v>
      </c>
      <c r="L949" s="2" t="str">
        <f t="shared" si="72"/>
        <v>ok</v>
      </c>
      <c r="M949" s="2" t="str">
        <f t="shared" si="73"/>
        <v>ng</v>
      </c>
      <c r="N949" s="2" t="str">
        <f t="shared" si="74"/>
        <v/>
      </c>
    </row>
    <row r="950" spans="1:14" x14ac:dyDescent="0.4">
      <c r="A950" s="1">
        <v>944</v>
      </c>
      <c r="B950" s="11"/>
      <c r="C950" s="12"/>
      <c r="D950" s="12"/>
      <c r="E950" s="12"/>
      <c r="F950" s="12"/>
      <c r="G950" s="12"/>
      <c r="H950" s="13"/>
      <c r="I950" s="13"/>
      <c r="J950" s="14">
        <f t="shared" si="75"/>
        <v>0</v>
      </c>
      <c r="K950" s="2" t="str">
        <f t="shared" si="71"/>
        <v>ng</v>
      </c>
      <c r="L950" s="2" t="str">
        <f t="shared" si="72"/>
        <v>ok</v>
      </c>
      <c r="M950" s="2" t="str">
        <f t="shared" si="73"/>
        <v>ng</v>
      </c>
      <c r="N950" s="2" t="str">
        <f t="shared" si="74"/>
        <v/>
      </c>
    </row>
    <row r="951" spans="1:14" x14ac:dyDescent="0.4">
      <c r="A951" s="1">
        <v>945</v>
      </c>
      <c r="B951" s="11"/>
      <c r="C951" s="12"/>
      <c r="D951" s="12"/>
      <c r="E951" s="12"/>
      <c r="F951" s="12"/>
      <c r="G951" s="12"/>
      <c r="H951" s="13"/>
      <c r="I951" s="13"/>
      <c r="J951" s="14">
        <f t="shared" si="75"/>
        <v>0</v>
      </c>
      <c r="K951" s="2" t="str">
        <f t="shared" si="71"/>
        <v>ng</v>
      </c>
      <c r="L951" s="2" t="str">
        <f t="shared" si="72"/>
        <v>ok</v>
      </c>
      <c r="M951" s="2" t="str">
        <f t="shared" si="73"/>
        <v>ng</v>
      </c>
      <c r="N951" s="2" t="str">
        <f t="shared" si="74"/>
        <v/>
      </c>
    </row>
    <row r="952" spans="1:14" x14ac:dyDescent="0.4">
      <c r="A952" s="1">
        <v>946</v>
      </c>
      <c r="B952" s="11"/>
      <c r="C952" s="12"/>
      <c r="D952" s="12"/>
      <c r="E952" s="12"/>
      <c r="F952" s="12"/>
      <c r="G952" s="12"/>
      <c r="H952" s="13"/>
      <c r="I952" s="13"/>
      <c r="J952" s="14">
        <f t="shared" si="75"/>
        <v>0</v>
      </c>
      <c r="K952" s="2" t="str">
        <f t="shared" si="71"/>
        <v>ng</v>
      </c>
      <c r="L952" s="2" t="str">
        <f t="shared" si="72"/>
        <v>ok</v>
      </c>
      <c r="M952" s="2" t="str">
        <f t="shared" si="73"/>
        <v>ng</v>
      </c>
      <c r="N952" s="2" t="str">
        <f t="shared" si="74"/>
        <v/>
      </c>
    </row>
    <row r="953" spans="1:14" x14ac:dyDescent="0.4">
      <c r="A953" s="1">
        <v>947</v>
      </c>
      <c r="B953" s="11"/>
      <c r="C953" s="12"/>
      <c r="D953" s="12"/>
      <c r="E953" s="12"/>
      <c r="F953" s="12"/>
      <c r="G953" s="12"/>
      <c r="H953" s="13"/>
      <c r="I953" s="13"/>
      <c r="J953" s="14">
        <f t="shared" si="75"/>
        <v>0</v>
      </c>
      <c r="K953" s="2" t="str">
        <f t="shared" si="71"/>
        <v>ng</v>
      </c>
      <c r="L953" s="2" t="str">
        <f t="shared" si="72"/>
        <v>ok</v>
      </c>
      <c r="M953" s="2" t="str">
        <f t="shared" si="73"/>
        <v>ng</v>
      </c>
      <c r="N953" s="2" t="str">
        <f t="shared" si="74"/>
        <v/>
      </c>
    </row>
    <row r="954" spans="1:14" x14ac:dyDescent="0.4">
      <c r="A954" s="1">
        <v>948</v>
      </c>
      <c r="B954" s="11"/>
      <c r="C954" s="12"/>
      <c r="D954" s="12"/>
      <c r="E954" s="12"/>
      <c r="F954" s="12"/>
      <c r="G954" s="12"/>
      <c r="H954" s="13"/>
      <c r="I954" s="13"/>
      <c r="J954" s="14">
        <f t="shared" si="75"/>
        <v>0</v>
      </c>
      <c r="K954" s="2" t="str">
        <f t="shared" si="71"/>
        <v>ng</v>
      </c>
      <c r="L954" s="2" t="str">
        <f t="shared" si="72"/>
        <v>ok</v>
      </c>
      <c r="M954" s="2" t="str">
        <f t="shared" si="73"/>
        <v>ng</v>
      </c>
      <c r="N954" s="2" t="str">
        <f t="shared" si="74"/>
        <v/>
      </c>
    </row>
    <row r="955" spans="1:14" x14ac:dyDescent="0.4">
      <c r="A955" s="1">
        <v>949</v>
      </c>
      <c r="B955" s="11"/>
      <c r="C955" s="12"/>
      <c r="D955" s="12"/>
      <c r="E955" s="12"/>
      <c r="F955" s="12"/>
      <c r="G955" s="12"/>
      <c r="H955" s="13"/>
      <c r="I955" s="13"/>
      <c r="J955" s="14">
        <f t="shared" si="75"/>
        <v>0</v>
      </c>
      <c r="K955" s="2" t="str">
        <f t="shared" si="71"/>
        <v>ng</v>
      </c>
      <c r="L955" s="2" t="str">
        <f t="shared" si="72"/>
        <v>ok</v>
      </c>
      <c r="M955" s="2" t="str">
        <f t="shared" si="73"/>
        <v>ng</v>
      </c>
      <c r="N955" s="2" t="str">
        <f t="shared" si="74"/>
        <v/>
      </c>
    </row>
    <row r="956" spans="1:14" x14ac:dyDescent="0.4">
      <c r="A956" s="1">
        <v>950</v>
      </c>
      <c r="B956" s="11"/>
      <c r="C956" s="12"/>
      <c r="D956" s="12"/>
      <c r="E956" s="12"/>
      <c r="F956" s="12"/>
      <c r="G956" s="12"/>
      <c r="H956" s="13"/>
      <c r="I956" s="13"/>
      <c r="J956" s="14">
        <f t="shared" si="75"/>
        <v>0</v>
      </c>
      <c r="K956" s="2" t="str">
        <f t="shared" si="71"/>
        <v>ng</v>
      </c>
      <c r="L956" s="2" t="str">
        <f t="shared" si="72"/>
        <v>ok</v>
      </c>
      <c r="M956" s="2" t="str">
        <f t="shared" si="73"/>
        <v>ng</v>
      </c>
      <c r="N956" s="2" t="str">
        <f t="shared" si="74"/>
        <v/>
      </c>
    </row>
    <row r="957" spans="1:14" x14ac:dyDescent="0.4">
      <c r="A957" s="1">
        <v>951</v>
      </c>
      <c r="B957" s="11"/>
      <c r="C957" s="12"/>
      <c r="D957" s="12"/>
      <c r="E957" s="12"/>
      <c r="F957" s="12"/>
      <c r="G957" s="12"/>
      <c r="H957" s="13"/>
      <c r="I957" s="13"/>
      <c r="J957" s="14">
        <f t="shared" si="75"/>
        <v>0</v>
      </c>
      <c r="K957" s="2" t="str">
        <f t="shared" si="71"/>
        <v>ng</v>
      </c>
      <c r="L957" s="2" t="str">
        <f t="shared" si="72"/>
        <v>ok</v>
      </c>
      <c r="M957" s="2" t="str">
        <f t="shared" si="73"/>
        <v>ng</v>
      </c>
      <c r="N957" s="2" t="str">
        <f t="shared" si="74"/>
        <v/>
      </c>
    </row>
    <row r="958" spans="1:14" x14ac:dyDescent="0.4">
      <c r="A958" s="1">
        <v>952</v>
      </c>
      <c r="B958" s="11"/>
      <c r="C958" s="12"/>
      <c r="D958" s="12"/>
      <c r="E958" s="12"/>
      <c r="F958" s="12"/>
      <c r="G958" s="12"/>
      <c r="H958" s="13"/>
      <c r="I958" s="13"/>
      <c r="J958" s="14">
        <f t="shared" si="75"/>
        <v>0</v>
      </c>
      <c r="K958" s="2" t="str">
        <f t="shared" si="71"/>
        <v>ng</v>
      </c>
      <c r="L958" s="2" t="str">
        <f t="shared" si="72"/>
        <v>ok</v>
      </c>
      <c r="M958" s="2" t="str">
        <f t="shared" si="73"/>
        <v>ng</v>
      </c>
      <c r="N958" s="2" t="str">
        <f t="shared" si="74"/>
        <v/>
      </c>
    </row>
    <row r="959" spans="1:14" x14ac:dyDescent="0.4">
      <c r="A959" s="1">
        <v>953</v>
      </c>
      <c r="B959" s="11"/>
      <c r="C959" s="12"/>
      <c r="D959" s="12"/>
      <c r="E959" s="12"/>
      <c r="F959" s="12"/>
      <c r="G959" s="12"/>
      <c r="H959" s="13"/>
      <c r="I959" s="13"/>
      <c r="J959" s="14">
        <f t="shared" si="75"/>
        <v>0</v>
      </c>
      <c r="K959" s="2" t="str">
        <f t="shared" si="71"/>
        <v>ng</v>
      </c>
      <c r="L959" s="2" t="str">
        <f t="shared" si="72"/>
        <v>ok</v>
      </c>
      <c r="M959" s="2" t="str">
        <f t="shared" si="73"/>
        <v>ng</v>
      </c>
      <c r="N959" s="2" t="str">
        <f t="shared" si="74"/>
        <v/>
      </c>
    </row>
    <row r="960" spans="1:14" x14ac:dyDescent="0.4">
      <c r="A960" s="1">
        <v>954</v>
      </c>
      <c r="B960" s="11"/>
      <c r="C960" s="12"/>
      <c r="D960" s="12"/>
      <c r="E960" s="12"/>
      <c r="F960" s="12"/>
      <c r="G960" s="12"/>
      <c r="H960" s="13"/>
      <c r="I960" s="13"/>
      <c r="J960" s="14">
        <f t="shared" si="75"/>
        <v>0</v>
      </c>
      <c r="K960" s="2" t="str">
        <f t="shared" si="71"/>
        <v>ng</v>
      </c>
      <c r="L960" s="2" t="str">
        <f t="shared" si="72"/>
        <v>ok</v>
      </c>
      <c r="M960" s="2" t="str">
        <f t="shared" si="73"/>
        <v>ng</v>
      </c>
      <c r="N960" s="2" t="str">
        <f t="shared" si="74"/>
        <v/>
      </c>
    </row>
    <row r="961" spans="1:14" x14ac:dyDescent="0.4">
      <c r="A961" s="1">
        <v>955</v>
      </c>
      <c r="B961" s="11"/>
      <c r="C961" s="12"/>
      <c r="D961" s="12"/>
      <c r="E961" s="12"/>
      <c r="F961" s="12"/>
      <c r="G961" s="12"/>
      <c r="H961" s="13"/>
      <c r="I961" s="13"/>
      <c r="J961" s="14">
        <f t="shared" si="75"/>
        <v>0</v>
      </c>
      <c r="K961" s="2" t="str">
        <f t="shared" si="71"/>
        <v>ng</v>
      </c>
      <c r="L961" s="2" t="str">
        <f t="shared" si="72"/>
        <v>ok</v>
      </c>
      <c r="M961" s="2" t="str">
        <f t="shared" si="73"/>
        <v>ng</v>
      </c>
      <c r="N961" s="2" t="str">
        <f t="shared" si="74"/>
        <v/>
      </c>
    </row>
    <row r="962" spans="1:14" x14ac:dyDescent="0.4">
      <c r="A962" s="1">
        <v>956</v>
      </c>
      <c r="B962" s="11"/>
      <c r="C962" s="12"/>
      <c r="D962" s="12"/>
      <c r="E962" s="12"/>
      <c r="F962" s="12"/>
      <c r="G962" s="12"/>
      <c r="H962" s="13"/>
      <c r="I962" s="13"/>
      <c r="J962" s="14">
        <f t="shared" si="75"/>
        <v>0</v>
      </c>
      <c r="K962" s="2" t="str">
        <f t="shared" si="71"/>
        <v>ng</v>
      </c>
      <c r="L962" s="2" t="str">
        <f t="shared" si="72"/>
        <v>ok</v>
      </c>
      <c r="M962" s="2" t="str">
        <f t="shared" si="73"/>
        <v>ng</v>
      </c>
      <c r="N962" s="2" t="str">
        <f t="shared" si="74"/>
        <v/>
      </c>
    </row>
    <row r="963" spans="1:14" x14ac:dyDescent="0.4">
      <c r="A963" s="1">
        <v>957</v>
      </c>
      <c r="B963" s="11"/>
      <c r="C963" s="12"/>
      <c r="D963" s="12"/>
      <c r="E963" s="12"/>
      <c r="F963" s="12"/>
      <c r="G963" s="12"/>
      <c r="H963" s="13"/>
      <c r="I963" s="13"/>
      <c r="J963" s="14">
        <f t="shared" si="75"/>
        <v>0</v>
      </c>
      <c r="K963" s="2" t="str">
        <f t="shared" si="71"/>
        <v>ng</v>
      </c>
      <c r="L963" s="2" t="str">
        <f t="shared" si="72"/>
        <v>ok</v>
      </c>
      <c r="M963" s="2" t="str">
        <f t="shared" si="73"/>
        <v>ng</v>
      </c>
      <c r="N963" s="2" t="str">
        <f t="shared" si="74"/>
        <v/>
      </c>
    </row>
    <row r="964" spans="1:14" x14ac:dyDescent="0.4">
      <c r="A964" s="1">
        <v>958</v>
      </c>
      <c r="B964" s="11"/>
      <c r="C964" s="12"/>
      <c r="D964" s="12"/>
      <c r="E964" s="12"/>
      <c r="F964" s="12"/>
      <c r="G964" s="12"/>
      <c r="H964" s="13"/>
      <c r="I964" s="13"/>
      <c r="J964" s="14">
        <f t="shared" si="75"/>
        <v>0</v>
      </c>
      <c r="K964" s="2" t="str">
        <f t="shared" si="71"/>
        <v>ng</v>
      </c>
      <c r="L964" s="2" t="str">
        <f t="shared" si="72"/>
        <v>ok</v>
      </c>
      <c r="M964" s="2" t="str">
        <f t="shared" si="73"/>
        <v>ng</v>
      </c>
      <c r="N964" s="2" t="str">
        <f t="shared" si="74"/>
        <v/>
      </c>
    </row>
    <row r="965" spans="1:14" x14ac:dyDescent="0.4">
      <c r="A965" s="1">
        <v>959</v>
      </c>
      <c r="B965" s="11"/>
      <c r="C965" s="12"/>
      <c r="D965" s="12"/>
      <c r="E965" s="12"/>
      <c r="F965" s="12"/>
      <c r="G965" s="12"/>
      <c r="H965" s="13"/>
      <c r="I965" s="13"/>
      <c r="J965" s="14">
        <f t="shared" si="75"/>
        <v>0</v>
      </c>
      <c r="K965" s="2" t="str">
        <f t="shared" si="71"/>
        <v>ng</v>
      </c>
      <c r="L965" s="2" t="str">
        <f t="shared" si="72"/>
        <v>ok</v>
      </c>
      <c r="M965" s="2" t="str">
        <f t="shared" si="73"/>
        <v>ng</v>
      </c>
      <c r="N965" s="2" t="str">
        <f t="shared" si="74"/>
        <v/>
      </c>
    </row>
    <row r="966" spans="1:14" x14ac:dyDescent="0.4">
      <c r="A966" s="1">
        <v>960</v>
      </c>
      <c r="B966" s="11"/>
      <c r="C966" s="12"/>
      <c r="D966" s="12"/>
      <c r="E966" s="12"/>
      <c r="F966" s="12"/>
      <c r="G966" s="12"/>
      <c r="H966" s="13"/>
      <c r="I966" s="13"/>
      <c r="J966" s="14">
        <f t="shared" si="75"/>
        <v>0</v>
      </c>
      <c r="K966" s="2" t="str">
        <f t="shared" si="71"/>
        <v>ng</v>
      </c>
      <c r="L966" s="2" t="str">
        <f t="shared" si="72"/>
        <v>ok</v>
      </c>
      <c r="M966" s="2" t="str">
        <f t="shared" si="73"/>
        <v>ng</v>
      </c>
      <c r="N966" s="2" t="str">
        <f t="shared" si="74"/>
        <v/>
      </c>
    </row>
    <row r="967" spans="1:14" x14ac:dyDescent="0.4">
      <c r="A967" s="1">
        <v>961</v>
      </c>
      <c r="B967" s="11"/>
      <c r="C967" s="12"/>
      <c r="D967" s="12"/>
      <c r="E967" s="12"/>
      <c r="F967" s="12"/>
      <c r="G967" s="12"/>
      <c r="H967" s="13"/>
      <c r="I967" s="13"/>
      <c r="J967" s="14">
        <f t="shared" si="75"/>
        <v>0</v>
      </c>
      <c r="K967" s="2" t="str">
        <f t="shared" si="71"/>
        <v>ng</v>
      </c>
      <c r="L967" s="2" t="str">
        <f t="shared" si="72"/>
        <v>ok</v>
      </c>
      <c r="M967" s="2" t="str">
        <f t="shared" si="73"/>
        <v>ng</v>
      </c>
      <c r="N967" s="2" t="str">
        <f t="shared" si="74"/>
        <v/>
      </c>
    </row>
    <row r="968" spans="1:14" x14ac:dyDescent="0.4">
      <c r="A968" s="1">
        <v>962</v>
      </c>
      <c r="B968" s="11"/>
      <c r="C968" s="12"/>
      <c r="D968" s="12"/>
      <c r="E968" s="12"/>
      <c r="F968" s="12"/>
      <c r="G968" s="12"/>
      <c r="H968" s="13"/>
      <c r="I968" s="13"/>
      <c r="J968" s="14">
        <f t="shared" si="75"/>
        <v>0</v>
      </c>
      <c r="K968" s="2" t="str">
        <f t="shared" ref="K968:K1006" si="76">IF(B968="","ng","ok")</f>
        <v>ng</v>
      </c>
      <c r="L968" s="2" t="str">
        <f t="shared" ref="L968:L1006" si="77">IF(AND(H968&gt;0,I968&gt;0),"ng","ok")</f>
        <v>ok</v>
      </c>
      <c r="M968" s="2" t="str">
        <f t="shared" ref="M968:M1006" si="78">IF(AND(K968="ok",L968="ok"),"ok","ng")</f>
        <v>ng</v>
      </c>
      <c r="N968" s="2" t="str">
        <f t="shared" ref="N968:N1006" si="79">IF(H968&gt;0,1,IF(I968&gt;0,-1,""))</f>
        <v/>
      </c>
    </row>
    <row r="969" spans="1:14" x14ac:dyDescent="0.4">
      <c r="A969" s="1">
        <v>963</v>
      </c>
      <c r="B969" s="11"/>
      <c r="C969" s="12"/>
      <c r="D969" s="12"/>
      <c r="E969" s="12"/>
      <c r="F969" s="12"/>
      <c r="G969" s="12"/>
      <c r="H969" s="13"/>
      <c r="I969" s="13"/>
      <c r="J969" s="14">
        <f t="shared" si="75"/>
        <v>0</v>
      </c>
      <c r="K969" s="2" t="str">
        <f t="shared" si="76"/>
        <v>ng</v>
      </c>
      <c r="L969" s="2" t="str">
        <f t="shared" si="77"/>
        <v>ok</v>
      </c>
      <c r="M969" s="2" t="str">
        <f t="shared" si="78"/>
        <v>ng</v>
      </c>
      <c r="N969" s="2" t="str">
        <f t="shared" si="79"/>
        <v/>
      </c>
    </row>
    <row r="970" spans="1:14" x14ac:dyDescent="0.4">
      <c r="A970" s="1">
        <v>964</v>
      </c>
      <c r="B970" s="11"/>
      <c r="C970" s="12"/>
      <c r="D970" s="12"/>
      <c r="E970" s="12"/>
      <c r="F970" s="12"/>
      <c r="G970" s="12"/>
      <c r="H970" s="13"/>
      <c r="I970" s="13"/>
      <c r="J970" s="14">
        <f t="shared" si="75"/>
        <v>0</v>
      </c>
      <c r="K970" s="2" t="str">
        <f t="shared" si="76"/>
        <v>ng</v>
      </c>
      <c r="L970" s="2" t="str">
        <f t="shared" si="77"/>
        <v>ok</v>
      </c>
      <c r="M970" s="2" t="str">
        <f t="shared" si="78"/>
        <v>ng</v>
      </c>
      <c r="N970" s="2" t="str">
        <f t="shared" si="79"/>
        <v/>
      </c>
    </row>
    <row r="971" spans="1:14" x14ac:dyDescent="0.4">
      <c r="A971" s="1">
        <v>965</v>
      </c>
      <c r="B971" s="11"/>
      <c r="C971" s="12"/>
      <c r="D971" s="12"/>
      <c r="E971" s="12"/>
      <c r="F971" s="12"/>
      <c r="G971" s="12"/>
      <c r="H971" s="13"/>
      <c r="I971" s="13"/>
      <c r="J971" s="14">
        <f t="shared" ref="J971:J1006" si="80">J970+H971-I971</f>
        <v>0</v>
      </c>
      <c r="K971" s="2" t="str">
        <f t="shared" si="76"/>
        <v>ng</v>
      </c>
      <c r="L971" s="2" t="str">
        <f t="shared" si="77"/>
        <v>ok</v>
      </c>
      <c r="M971" s="2" t="str">
        <f t="shared" si="78"/>
        <v>ng</v>
      </c>
      <c r="N971" s="2" t="str">
        <f t="shared" si="79"/>
        <v/>
      </c>
    </row>
    <row r="972" spans="1:14" x14ac:dyDescent="0.4">
      <c r="A972" s="1">
        <v>966</v>
      </c>
      <c r="B972" s="11"/>
      <c r="C972" s="12"/>
      <c r="D972" s="12"/>
      <c r="E972" s="12"/>
      <c r="F972" s="12"/>
      <c r="G972" s="12"/>
      <c r="H972" s="13"/>
      <c r="I972" s="13"/>
      <c r="J972" s="14">
        <f t="shared" si="80"/>
        <v>0</v>
      </c>
      <c r="K972" s="2" t="str">
        <f t="shared" si="76"/>
        <v>ng</v>
      </c>
      <c r="L972" s="2" t="str">
        <f t="shared" si="77"/>
        <v>ok</v>
      </c>
      <c r="M972" s="2" t="str">
        <f t="shared" si="78"/>
        <v>ng</v>
      </c>
      <c r="N972" s="2" t="str">
        <f t="shared" si="79"/>
        <v/>
      </c>
    </row>
    <row r="973" spans="1:14" x14ac:dyDescent="0.4">
      <c r="A973" s="1">
        <v>967</v>
      </c>
      <c r="B973" s="11"/>
      <c r="C973" s="12"/>
      <c r="D973" s="12"/>
      <c r="E973" s="12"/>
      <c r="F973" s="12"/>
      <c r="G973" s="12"/>
      <c r="H973" s="13"/>
      <c r="I973" s="13"/>
      <c r="J973" s="14">
        <f t="shared" si="80"/>
        <v>0</v>
      </c>
      <c r="K973" s="2" t="str">
        <f t="shared" si="76"/>
        <v>ng</v>
      </c>
      <c r="L973" s="2" t="str">
        <f t="shared" si="77"/>
        <v>ok</v>
      </c>
      <c r="M973" s="2" t="str">
        <f t="shared" si="78"/>
        <v>ng</v>
      </c>
      <c r="N973" s="2" t="str">
        <f t="shared" si="79"/>
        <v/>
      </c>
    </row>
    <row r="974" spans="1:14" x14ac:dyDescent="0.4">
      <c r="A974" s="1">
        <v>968</v>
      </c>
      <c r="B974" s="11"/>
      <c r="C974" s="12"/>
      <c r="D974" s="12"/>
      <c r="E974" s="12"/>
      <c r="F974" s="12"/>
      <c r="G974" s="12"/>
      <c r="H974" s="13"/>
      <c r="I974" s="13"/>
      <c r="J974" s="14">
        <f t="shared" si="80"/>
        <v>0</v>
      </c>
      <c r="K974" s="2" t="str">
        <f t="shared" si="76"/>
        <v>ng</v>
      </c>
      <c r="L974" s="2" t="str">
        <f t="shared" si="77"/>
        <v>ok</v>
      </c>
      <c r="M974" s="2" t="str">
        <f t="shared" si="78"/>
        <v>ng</v>
      </c>
      <c r="N974" s="2" t="str">
        <f t="shared" si="79"/>
        <v/>
      </c>
    </row>
    <row r="975" spans="1:14" x14ac:dyDescent="0.4">
      <c r="A975" s="1">
        <v>969</v>
      </c>
      <c r="B975" s="11"/>
      <c r="C975" s="12"/>
      <c r="D975" s="12"/>
      <c r="E975" s="12"/>
      <c r="F975" s="12"/>
      <c r="G975" s="12"/>
      <c r="H975" s="13"/>
      <c r="I975" s="13"/>
      <c r="J975" s="14">
        <f t="shared" si="80"/>
        <v>0</v>
      </c>
      <c r="K975" s="2" t="str">
        <f t="shared" si="76"/>
        <v>ng</v>
      </c>
      <c r="L975" s="2" t="str">
        <f t="shared" si="77"/>
        <v>ok</v>
      </c>
      <c r="M975" s="2" t="str">
        <f t="shared" si="78"/>
        <v>ng</v>
      </c>
      <c r="N975" s="2" t="str">
        <f t="shared" si="79"/>
        <v/>
      </c>
    </row>
    <row r="976" spans="1:14" x14ac:dyDescent="0.4">
      <c r="A976" s="1">
        <v>970</v>
      </c>
      <c r="B976" s="11"/>
      <c r="C976" s="12"/>
      <c r="D976" s="12"/>
      <c r="E976" s="12"/>
      <c r="F976" s="12"/>
      <c r="G976" s="12"/>
      <c r="H976" s="13"/>
      <c r="I976" s="13"/>
      <c r="J976" s="14">
        <f t="shared" si="80"/>
        <v>0</v>
      </c>
      <c r="K976" s="2" t="str">
        <f t="shared" si="76"/>
        <v>ng</v>
      </c>
      <c r="L976" s="2" t="str">
        <f t="shared" si="77"/>
        <v>ok</v>
      </c>
      <c r="M976" s="2" t="str">
        <f t="shared" si="78"/>
        <v>ng</v>
      </c>
      <c r="N976" s="2" t="str">
        <f t="shared" si="79"/>
        <v/>
      </c>
    </row>
    <row r="977" spans="1:14" x14ac:dyDescent="0.4">
      <c r="A977" s="1">
        <v>971</v>
      </c>
      <c r="B977" s="11"/>
      <c r="C977" s="12"/>
      <c r="D977" s="12"/>
      <c r="E977" s="12"/>
      <c r="F977" s="12"/>
      <c r="G977" s="12"/>
      <c r="H977" s="13"/>
      <c r="I977" s="13"/>
      <c r="J977" s="14">
        <f t="shared" si="80"/>
        <v>0</v>
      </c>
      <c r="K977" s="2" t="str">
        <f t="shared" si="76"/>
        <v>ng</v>
      </c>
      <c r="L977" s="2" t="str">
        <f t="shared" si="77"/>
        <v>ok</v>
      </c>
      <c r="M977" s="2" t="str">
        <f t="shared" si="78"/>
        <v>ng</v>
      </c>
      <c r="N977" s="2" t="str">
        <f t="shared" si="79"/>
        <v/>
      </c>
    </row>
    <row r="978" spans="1:14" x14ac:dyDescent="0.4">
      <c r="A978" s="1">
        <v>972</v>
      </c>
      <c r="B978" s="11"/>
      <c r="C978" s="12"/>
      <c r="D978" s="12"/>
      <c r="E978" s="12"/>
      <c r="F978" s="12"/>
      <c r="G978" s="12"/>
      <c r="H978" s="13"/>
      <c r="I978" s="13"/>
      <c r="J978" s="14">
        <f t="shared" si="80"/>
        <v>0</v>
      </c>
      <c r="K978" s="2" t="str">
        <f t="shared" si="76"/>
        <v>ng</v>
      </c>
      <c r="L978" s="2" t="str">
        <f t="shared" si="77"/>
        <v>ok</v>
      </c>
      <c r="M978" s="2" t="str">
        <f t="shared" si="78"/>
        <v>ng</v>
      </c>
      <c r="N978" s="2" t="str">
        <f t="shared" si="79"/>
        <v/>
      </c>
    </row>
    <row r="979" spans="1:14" x14ac:dyDescent="0.4">
      <c r="A979" s="1">
        <v>973</v>
      </c>
      <c r="B979" s="11"/>
      <c r="C979" s="12"/>
      <c r="D979" s="12"/>
      <c r="E979" s="12"/>
      <c r="F979" s="12"/>
      <c r="G979" s="12"/>
      <c r="H979" s="13"/>
      <c r="I979" s="13"/>
      <c r="J979" s="14">
        <f t="shared" si="80"/>
        <v>0</v>
      </c>
      <c r="K979" s="2" t="str">
        <f t="shared" si="76"/>
        <v>ng</v>
      </c>
      <c r="L979" s="2" t="str">
        <f t="shared" si="77"/>
        <v>ok</v>
      </c>
      <c r="M979" s="2" t="str">
        <f t="shared" si="78"/>
        <v>ng</v>
      </c>
      <c r="N979" s="2" t="str">
        <f t="shared" si="79"/>
        <v/>
      </c>
    </row>
    <row r="980" spans="1:14" x14ac:dyDescent="0.4">
      <c r="A980" s="1">
        <v>974</v>
      </c>
      <c r="B980" s="11"/>
      <c r="C980" s="12"/>
      <c r="D980" s="12"/>
      <c r="E980" s="12"/>
      <c r="F980" s="12"/>
      <c r="G980" s="12"/>
      <c r="H980" s="13"/>
      <c r="I980" s="13"/>
      <c r="J980" s="14">
        <f t="shared" si="80"/>
        <v>0</v>
      </c>
      <c r="K980" s="2" t="str">
        <f t="shared" si="76"/>
        <v>ng</v>
      </c>
      <c r="L980" s="2" t="str">
        <f t="shared" si="77"/>
        <v>ok</v>
      </c>
      <c r="M980" s="2" t="str">
        <f t="shared" si="78"/>
        <v>ng</v>
      </c>
      <c r="N980" s="2" t="str">
        <f t="shared" si="79"/>
        <v/>
      </c>
    </row>
    <row r="981" spans="1:14" x14ac:dyDescent="0.4">
      <c r="A981" s="1">
        <v>975</v>
      </c>
      <c r="B981" s="11"/>
      <c r="C981" s="12"/>
      <c r="D981" s="12"/>
      <c r="E981" s="12"/>
      <c r="F981" s="12"/>
      <c r="G981" s="12"/>
      <c r="H981" s="13"/>
      <c r="I981" s="13"/>
      <c r="J981" s="14">
        <f t="shared" si="80"/>
        <v>0</v>
      </c>
      <c r="K981" s="2" t="str">
        <f t="shared" si="76"/>
        <v>ng</v>
      </c>
      <c r="L981" s="2" t="str">
        <f t="shared" si="77"/>
        <v>ok</v>
      </c>
      <c r="M981" s="2" t="str">
        <f t="shared" si="78"/>
        <v>ng</v>
      </c>
      <c r="N981" s="2" t="str">
        <f t="shared" si="79"/>
        <v/>
      </c>
    </row>
    <row r="982" spans="1:14" x14ac:dyDescent="0.4">
      <c r="A982" s="1">
        <v>976</v>
      </c>
      <c r="B982" s="11"/>
      <c r="C982" s="12"/>
      <c r="D982" s="12"/>
      <c r="E982" s="12"/>
      <c r="F982" s="12"/>
      <c r="G982" s="12"/>
      <c r="H982" s="13"/>
      <c r="I982" s="13"/>
      <c r="J982" s="14">
        <f t="shared" si="80"/>
        <v>0</v>
      </c>
      <c r="K982" s="2" t="str">
        <f t="shared" si="76"/>
        <v>ng</v>
      </c>
      <c r="L982" s="2" t="str">
        <f t="shared" si="77"/>
        <v>ok</v>
      </c>
      <c r="M982" s="2" t="str">
        <f t="shared" si="78"/>
        <v>ng</v>
      </c>
      <c r="N982" s="2" t="str">
        <f t="shared" si="79"/>
        <v/>
      </c>
    </row>
    <row r="983" spans="1:14" x14ac:dyDescent="0.4">
      <c r="A983" s="1">
        <v>977</v>
      </c>
      <c r="B983" s="11"/>
      <c r="C983" s="12"/>
      <c r="D983" s="12"/>
      <c r="E983" s="12"/>
      <c r="F983" s="12"/>
      <c r="G983" s="12"/>
      <c r="H983" s="13"/>
      <c r="I983" s="13"/>
      <c r="J983" s="14">
        <f t="shared" si="80"/>
        <v>0</v>
      </c>
      <c r="K983" s="2" t="str">
        <f t="shared" si="76"/>
        <v>ng</v>
      </c>
      <c r="L983" s="2" t="str">
        <f t="shared" si="77"/>
        <v>ok</v>
      </c>
      <c r="M983" s="2" t="str">
        <f t="shared" si="78"/>
        <v>ng</v>
      </c>
      <c r="N983" s="2" t="str">
        <f t="shared" si="79"/>
        <v/>
      </c>
    </row>
    <row r="984" spans="1:14" x14ac:dyDescent="0.4">
      <c r="A984" s="1">
        <v>978</v>
      </c>
      <c r="B984" s="11"/>
      <c r="C984" s="12"/>
      <c r="D984" s="12"/>
      <c r="E984" s="12"/>
      <c r="F984" s="12"/>
      <c r="G984" s="12"/>
      <c r="H984" s="13"/>
      <c r="I984" s="13"/>
      <c r="J984" s="14">
        <f t="shared" si="80"/>
        <v>0</v>
      </c>
      <c r="K984" s="2" t="str">
        <f t="shared" si="76"/>
        <v>ng</v>
      </c>
      <c r="L984" s="2" t="str">
        <f t="shared" si="77"/>
        <v>ok</v>
      </c>
      <c r="M984" s="2" t="str">
        <f t="shared" si="78"/>
        <v>ng</v>
      </c>
      <c r="N984" s="2" t="str">
        <f t="shared" si="79"/>
        <v/>
      </c>
    </row>
    <row r="985" spans="1:14" x14ac:dyDescent="0.4">
      <c r="A985" s="1">
        <v>979</v>
      </c>
      <c r="B985" s="11"/>
      <c r="C985" s="12"/>
      <c r="D985" s="12"/>
      <c r="E985" s="12"/>
      <c r="F985" s="12"/>
      <c r="G985" s="12"/>
      <c r="H985" s="13"/>
      <c r="I985" s="13"/>
      <c r="J985" s="14">
        <f t="shared" si="80"/>
        <v>0</v>
      </c>
      <c r="K985" s="2" t="str">
        <f t="shared" si="76"/>
        <v>ng</v>
      </c>
      <c r="L985" s="2" t="str">
        <f t="shared" si="77"/>
        <v>ok</v>
      </c>
      <c r="M985" s="2" t="str">
        <f t="shared" si="78"/>
        <v>ng</v>
      </c>
      <c r="N985" s="2" t="str">
        <f t="shared" si="79"/>
        <v/>
      </c>
    </row>
    <row r="986" spans="1:14" x14ac:dyDescent="0.4">
      <c r="A986" s="1">
        <v>980</v>
      </c>
      <c r="B986" s="11"/>
      <c r="C986" s="12"/>
      <c r="D986" s="12"/>
      <c r="E986" s="12"/>
      <c r="F986" s="12"/>
      <c r="G986" s="12"/>
      <c r="H986" s="13"/>
      <c r="I986" s="13"/>
      <c r="J986" s="14">
        <f t="shared" si="80"/>
        <v>0</v>
      </c>
      <c r="K986" s="2" t="str">
        <f t="shared" si="76"/>
        <v>ng</v>
      </c>
      <c r="L986" s="2" t="str">
        <f t="shared" si="77"/>
        <v>ok</v>
      </c>
      <c r="M986" s="2" t="str">
        <f t="shared" si="78"/>
        <v>ng</v>
      </c>
      <c r="N986" s="2" t="str">
        <f t="shared" si="79"/>
        <v/>
      </c>
    </row>
    <row r="987" spans="1:14" x14ac:dyDescent="0.4">
      <c r="A987" s="1">
        <v>981</v>
      </c>
      <c r="B987" s="11"/>
      <c r="C987" s="12"/>
      <c r="D987" s="12"/>
      <c r="E987" s="12"/>
      <c r="F987" s="12"/>
      <c r="G987" s="12"/>
      <c r="H987" s="13"/>
      <c r="I987" s="13"/>
      <c r="J987" s="14">
        <f t="shared" si="80"/>
        <v>0</v>
      </c>
      <c r="K987" s="2" t="str">
        <f t="shared" si="76"/>
        <v>ng</v>
      </c>
      <c r="L987" s="2" t="str">
        <f t="shared" si="77"/>
        <v>ok</v>
      </c>
      <c r="M987" s="2" t="str">
        <f t="shared" si="78"/>
        <v>ng</v>
      </c>
      <c r="N987" s="2" t="str">
        <f t="shared" si="79"/>
        <v/>
      </c>
    </row>
    <row r="988" spans="1:14" x14ac:dyDescent="0.4">
      <c r="A988" s="1">
        <v>982</v>
      </c>
      <c r="B988" s="11"/>
      <c r="C988" s="12"/>
      <c r="D988" s="12"/>
      <c r="E988" s="12"/>
      <c r="F988" s="12"/>
      <c r="G988" s="12"/>
      <c r="H988" s="13"/>
      <c r="I988" s="13"/>
      <c r="J988" s="14">
        <f t="shared" si="80"/>
        <v>0</v>
      </c>
      <c r="K988" s="2" t="str">
        <f t="shared" si="76"/>
        <v>ng</v>
      </c>
      <c r="L988" s="2" t="str">
        <f t="shared" si="77"/>
        <v>ok</v>
      </c>
      <c r="M988" s="2" t="str">
        <f t="shared" si="78"/>
        <v>ng</v>
      </c>
      <c r="N988" s="2" t="str">
        <f t="shared" si="79"/>
        <v/>
      </c>
    </row>
    <row r="989" spans="1:14" x14ac:dyDescent="0.4">
      <c r="A989" s="1">
        <v>983</v>
      </c>
      <c r="B989" s="11"/>
      <c r="C989" s="12"/>
      <c r="D989" s="12"/>
      <c r="E989" s="12"/>
      <c r="F989" s="12"/>
      <c r="G989" s="12"/>
      <c r="H989" s="13"/>
      <c r="I989" s="13"/>
      <c r="J989" s="14">
        <f t="shared" si="80"/>
        <v>0</v>
      </c>
      <c r="K989" s="2" t="str">
        <f t="shared" si="76"/>
        <v>ng</v>
      </c>
      <c r="L989" s="2" t="str">
        <f t="shared" si="77"/>
        <v>ok</v>
      </c>
      <c r="M989" s="2" t="str">
        <f t="shared" si="78"/>
        <v>ng</v>
      </c>
      <c r="N989" s="2" t="str">
        <f t="shared" si="79"/>
        <v/>
      </c>
    </row>
    <row r="990" spans="1:14" x14ac:dyDescent="0.4">
      <c r="A990" s="1">
        <v>984</v>
      </c>
      <c r="B990" s="11"/>
      <c r="C990" s="12"/>
      <c r="D990" s="12"/>
      <c r="E990" s="12"/>
      <c r="F990" s="12"/>
      <c r="G990" s="12"/>
      <c r="H990" s="13"/>
      <c r="I990" s="13"/>
      <c r="J990" s="14">
        <f t="shared" si="80"/>
        <v>0</v>
      </c>
      <c r="K990" s="2" t="str">
        <f t="shared" si="76"/>
        <v>ng</v>
      </c>
      <c r="L990" s="2" t="str">
        <f t="shared" si="77"/>
        <v>ok</v>
      </c>
      <c r="M990" s="2" t="str">
        <f t="shared" si="78"/>
        <v>ng</v>
      </c>
      <c r="N990" s="2" t="str">
        <f t="shared" si="79"/>
        <v/>
      </c>
    </row>
    <row r="991" spans="1:14" x14ac:dyDescent="0.4">
      <c r="A991" s="1">
        <v>985</v>
      </c>
      <c r="B991" s="11"/>
      <c r="C991" s="12"/>
      <c r="D991" s="12"/>
      <c r="E991" s="12"/>
      <c r="F991" s="12"/>
      <c r="G991" s="12"/>
      <c r="H991" s="13"/>
      <c r="I991" s="13"/>
      <c r="J991" s="14">
        <f t="shared" si="80"/>
        <v>0</v>
      </c>
      <c r="K991" s="2" t="str">
        <f t="shared" si="76"/>
        <v>ng</v>
      </c>
      <c r="L991" s="2" t="str">
        <f t="shared" si="77"/>
        <v>ok</v>
      </c>
      <c r="M991" s="2" t="str">
        <f t="shared" si="78"/>
        <v>ng</v>
      </c>
      <c r="N991" s="2" t="str">
        <f t="shared" si="79"/>
        <v/>
      </c>
    </row>
    <row r="992" spans="1:14" x14ac:dyDescent="0.4">
      <c r="A992" s="1">
        <v>986</v>
      </c>
      <c r="B992" s="11"/>
      <c r="C992" s="12"/>
      <c r="D992" s="12"/>
      <c r="E992" s="12"/>
      <c r="F992" s="12"/>
      <c r="G992" s="12"/>
      <c r="H992" s="13"/>
      <c r="I992" s="13"/>
      <c r="J992" s="14">
        <f t="shared" si="80"/>
        <v>0</v>
      </c>
      <c r="K992" s="2" t="str">
        <f t="shared" si="76"/>
        <v>ng</v>
      </c>
      <c r="L992" s="2" t="str">
        <f t="shared" si="77"/>
        <v>ok</v>
      </c>
      <c r="M992" s="2" t="str">
        <f t="shared" si="78"/>
        <v>ng</v>
      </c>
      <c r="N992" s="2" t="str">
        <f t="shared" si="79"/>
        <v/>
      </c>
    </row>
    <row r="993" spans="1:14" x14ac:dyDescent="0.4">
      <c r="A993" s="1">
        <v>987</v>
      </c>
      <c r="B993" s="11"/>
      <c r="C993" s="12"/>
      <c r="D993" s="12"/>
      <c r="E993" s="12"/>
      <c r="F993" s="12"/>
      <c r="G993" s="12"/>
      <c r="H993" s="13"/>
      <c r="I993" s="13"/>
      <c r="J993" s="14">
        <f t="shared" si="80"/>
        <v>0</v>
      </c>
      <c r="K993" s="2" t="str">
        <f t="shared" si="76"/>
        <v>ng</v>
      </c>
      <c r="L993" s="2" t="str">
        <f t="shared" si="77"/>
        <v>ok</v>
      </c>
      <c r="M993" s="2" t="str">
        <f t="shared" si="78"/>
        <v>ng</v>
      </c>
      <c r="N993" s="2" t="str">
        <f t="shared" si="79"/>
        <v/>
      </c>
    </row>
    <row r="994" spans="1:14" x14ac:dyDescent="0.4">
      <c r="A994" s="1">
        <v>988</v>
      </c>
      <c r="B994" s="11"/>
      <c r="C994" s="12"/>
      <c r="D994" s="12"/>
      <c r="E994" s="12"/>
      <c r="F994" s="12"/>
      <c r="G994" s="12"/>
      <c r="H994" s="13"/>
      <c r="I994" s="13"/>
      <c r="J994" s="14">
        <f t="shared" si="80"/>
        <v>0</v>
      </c>
      <c r="K994" s="2" t="str">
        <f t="shared" si="76"/>
        <v>ng</v>
      </c>
      <c r="L994" s="2" t="str">
        <f t="shared" si="77"/>
        <v>ok</v>
      </c>
      <c r="M994" s="2" t="str">
        <f t="shared" si="78"/>
        <v>ng</v>
      </c>
      <c r="N994" s="2" t="str">
        <f t="shared" si="79"/>
        <v/>
      </c>
    </row>
    <row r="995" spans="1:14" x14ac:dyDescent="0.4">
      <c r="A995" s="1">
        <v>989</v>
      </c>
      <c r="B995" s="11"/>
      <c r="C995" s="12"/>
      <c r="D995" s="12"/>
      <c r="E995" s="12"/>
      <c r="F995" s="12"/>
      <c r="G995" s="12"/>
      <c r="H995" s="13"/>
      <c r="I995" s="13"/>
      <c r="J995" s="14">
        <f t="shared" si="80"/>
        <v>0</v>
      </c>
      <c r="K995" s="2" t="str">
        <f t="shared" si="76"/>
        <v>ng</v>
      </c>
      <c r="L995" s="2" t="str">
        <f t="shared" si="77"/>
        <v>ok</v>
      </c>
      <c r="M995" s="2" t="str">
        <f t="shared" si="78"/>
        <v>ng</v>
      </c>
      <c r="N995" s="2" t="str">
        <f t="shared" si="79"/>
        <v/>
      </c>
    </row>
    <row r="996" spans="1:14" x14ac:dyDescent="0.4">
      <c r="A996" s="1">
        <v>990</v>
      </c>
      <c r="B996" s="11"/>
      <c r="C996" s="12"/>
      <c r="D996" s="12"/>
      <c r="E996" s="12"/>
      <c r="F996" s="12"/>
      <c r="G996" s="12"/>
      <c r="H996" s="13"/>
      <c r="I996" s="13"/>
      <c r="J996" s="14">
        <f t="shared" si="80"/>
        <v>0</v>
      </c>
      <c r="K996" s="2" t="str">
        <f t="shared" si="76"/>
        <v>ng</v>
      </c>
      <c r="L996" s="2" t="str">
        <f t="shared" si="77"/>
        <v>ok</v>
      </c>
      <c r="M996" s="2" t="str">
        <f t="shared" si="78"/>
        <v>ng</v>
      </c>
      <c r="N996" s="2" t="str">
        <f t="shared" si="79"/>
        <v/>
      </c>
    </row>
    <row r="997" spans="1:14" x14ac:dyDescent="0.4">
      <c r="A997" s="1">
        <v>991</v>
      </c>
      <c r="B997" s="11"/>
      <c r="C997" s="12"/>
      <c r="D997" s="12"/>
      <c r="E997" s="12"/>
      <c r="F997" s="12"/>
      <c r="G997" s="12"/>
      <c r="H997" s="13"/>
      <c r="I997" s="13"/>
      <c r="J997" s="14">
        <f t="shared" si="80"/>
        <v>0</v>
      </c>
      <c r="K997" s="2" t="str">
        <f t="shared" si="76"/>
        <v>ng</v>
      </c>
      <c r="L997" s="2" t="str">
        <f t="shared" si="77"/>
        <v>ok</v>
      </c>
      <c r="M997" s="2" t="str">
        <f t="shared" si="78"/>
        <v>ng</v>
      </c>
      <c r="N997" s="2" t="str">
        <f t="shared" si="79"/>
        <v/>
      </c>
    </row>
    <row r="998" spans="1:14" x14ac:dyDescent="0.4">
      <c r="A998" s="1">
        <v>992</v>
      </c>
      <c r="B998" s="11"/>
      <c r="C998" s="12"/>
      <c r="D998" s="12"/>
      <c r="E998" s="12"/>
      <c r="F998" s="12"/>
      <c r="G998" s="12"/>
      <c r="H998" s="13"/>
      <c r="I998" s="13"/>
      <c r="J998" s="14">
        <f t="shared" si="80"/>
        <v>0</v>
      </c>
      <c r="K998" s="2" t="str">
        <f t="shared" si="76"/>
        <v>ng</v>
      </c>
      <c r="L998" s="2" t="str">
        <f t="shared" si="77"/>
        <v>ok</v>
      </c>
      <c r="M998" s="2" t="str">
        <f t="shared" si="78"/>
        <v>ng</v>
      </c>
      <c r="N998" s="2" t="str">
        <f t="shared" si="79"/>
        <v/>
      </c>
    </row>
    <row r="999" spans="1:14" x14ac:dyDescent="0.4">
      <c r="A999" s="1">
        <v>993</v>
      </c>
      <c r="B999" s="11"/>
      <c r="C999" s="12"/>
      <c r="D999" s="12"/>
      <c r="E999" s="12"/>
      <c r="F999" s="12"/>
      <c r="G999" s="12"/>
      <c r="H999" s="13"/>
      <c r="I999" s="13"/>
      <c r="J999" s="14">
        <f t="shared" si="80"/>
        <v>0</v>
      </c>
      <c r="K999" s="2" t="str">
        <f t="shared" si="76"/>
        <v>ng</v>
      </c>
      <c r="L999" s="2" t="str">
        <f t="shared" si="77"/>
        <v>ok</v>
      </c>
      <c r="M999" s="2" t="str">
        <f t="shared" si="78"/>
        <v>ng</v>
      </c>
      <c r="N999" s="2" t="str">
        <f t="shared" si="79"/>
        <v/>
      </c>
    </row>
    <row r="1000" spans="1:14" x14ac:dyDescent="0.4">
      <c r="A1000" s="1">
        <v>994</v>
      </c>
      <c r="B1000" s="11"/>
      <c r="C1000" s="12"/>
      <c r="D1000" s="12"/>
      <c r="E1000" s="12"/>
      <c r="F1000" s="12"/>
      <c r="G1000" s="12"/>
      <c r="H1000" s="13"/>
      <c r="I1000" s="13"/>
      <c r="J1000" s="14">
        <f t="shared" si="80"/>
        <v>0</v>
      </c>
      <c r="K1000" s="2" t="str">
        <f t="shared" si="76"/>
        <v>ng</v>
      </c>
      <c r="L1000" s="2" t="str">
        <f t="shared" si="77"/>
        <v>ok</v>
      </c>
      <c r="M1000" s="2" t="str">
        <f t="shared" si="78"/>
        <v>ng</v>
      </c>
      <c r="N1000" s="2" t="str">
        <f t="shared" si="79"/>
        <v/>
      </c>
    </row>
    <row r="1001" spans="1:14" x14ac:dyDescent="0.4">
      <c r="A1001" s="1">
        <v>995</v>
      </c>
      <c r="B1001" s="11"/>
      <c r="C1001" s="12"/>
      <c r="D1001" s="12"/>
      <c r="E1001" s="12"/>
      <c r="F1001" s="12"/>
      <c r="G1001" s="12"/>
      <c r="H1001" s="13"/>
      <c r="I1001" s="13"/>
      <c r="J1001" s="14">
        <f t="shared" si="80"/>
        <v>0</v>
      </c>
      <c r="K1001" s="2" t="str">
        <f t="shared" si="76"/>
        <v>ng</v>
      </c>
      <c r="L1001" s="2" t="str">
        <f t="shared" si="77"/>
        <v>ok</v>
      </c>
      <c r="M1001" s="2" t="str">
        <f t="shared" si="78"/>
        <v>ng</v>
      </c>
      <c r="N1001" s="2" t="str">
        <f t="shared" si="79"/>
        <v/>
      </c>
    </row>
    <row r="1002" spans="1:14" x14ac:dyDescent="0.4">
      <c r="A1002" s="1">
        <v>996</v>
      </c>
      <c r="B1002" s="11"/>
      <c r="C1002" s="12"/>
      <c r="D1002" s="12"/>
      <c r="E1002" s="12"/>
      <c r="F1002" s="12"/>
      <c r="G1002" s="12"/>
      <c r="H1002" s="13"/>
      <c r="I1002" s="13"/>
      <c r="J1002" s="14">
        <f t="shared" si="80"/>
        <v>0</v>
      </c>
      <c r="K1002" s="2" t="str">
        <f t="shared" si="76"/>
        <v>ng</v>
      </c>
      <c r="L1002" s="2" t="str">
        <f t="shared" si="77"/>
        <v>ok</v>
      </c>
      <c r="M1002" s="2" t="str">
        <f t="shared" si="78"/>
        <v>ng</v>
      </c>
      <c r="N1002" s="2" t="str">
        <f t="shared" si="79"/>
        <v/>
      </c>
    </row>
    <row r="1003" spans="1:14" x14ac:dyDescent="0.4">
      <c r="A1003" s="1">
        <v>997</v>
      </c>
      <c r="B1003" s="11"/>
      <c r="C1003" s="12"/>
      <c r="D1003" s="12"/>
      <c r="E1003" s="12"/>
      <c r="F1003" s="12"/>
      <c r="G1003" s="12"/>
      <c r="H1003" s="13"/>
      <c r="I1003" s="13"/>
      <c r="J1003" s="14">
        <f t="shared" si="80"/>
        <v>0</v>
      </c>
      <c r="K1003" s="2" t="str">
        <f t="shared" si="76"/>
        <v>ng</v>
      </c>
      <c r="L1003" s="2" t="str">
        <f t="shared" si="77"/>
        <v>ok</v>
      </c>
      <c r="M1003" s="2" t="str">
        <f t="shared" si="78"/>
        <v>ng</v>
      </c>
      <c r="N1003" s="2" t="str">
        <f t="shared" si="79"/>
        <v/>
      </c>
    </row>
    <row r="1004" spans="1:14" x14ac:dyDescent="0.4">
      <c r="A1004" s="1">
        <v>998</v>
      </c>
      <c r="B1004" s="11"/>
      <c r="C1004" s="12"/>
      <c r="D1004" s="12"/>
      <c r="E1004" s="12"/>
      <c r="F1004" s="12"/>
      <c r="G1004" s="12"/>
      <c r="H1004" s="13"/>
      <c r="I1004" s="13"/>
      <c r="J1004" s="14">
        <f t="shared" si="80"/>
        <v>0</v>
      </c>
      <c r="K1004" s="2" t="str">
        <f t="shared" si="76"/>
        <v>ng</v>
      </c>
      <c r="L1004" s="2" t="str">
        <f t="shared" si="77"/>
        <v>ok</v>
      </c>
      <c r="M1004" s="2" t="str">
        <f t="shared" si="78"/>
        <v>ng</v>
      </c>
      <c r="N1004" s="2" t="str">
        <f t="shared" si="79"/>
        <v/>
      </c>
    </row>
    <row r="1005" spans="1:14" x14ac:dyDescent="0.4">
      <c r="A1005" s="1">
        <v>999</v>
      </c>
      <c r="B1005" s="11"/>
      <c r="C1005" s="12"/>
      <c r="D1005" s="12"/>
      <c r="E1005" s="12"/>
      <c r="F1005" s="12"/>
      <c r="G1005" s="12"/>
      <c r="H1005" s="13"/>
      <c r="I1005" s="13"/>
      <c r="J1005" s="14">
        <f t="shared" si="80"/>
        <v>0</v>
      </c>
      <c r="K1005" s="2" t="str">
        <f t="shared" si="76"/>
        <v>ng</v>
      </c>
      <c r="L1005" s="2" t="str">
        <f t="shared" si="77"/>
        <v>ok</v>
      </c>
      <c r="M1005" s="2" t="str">
        <f t="shared" si="78"/>
        <v>ng</v>
      </c>
      <c r="N1005" s="2" t="str">
        <f t="shared" si="79"/>
        <v/>
      </c>
    </row>
    <row r="1006" spans="1:14" x14ac:dyDescent="0.4">
      <c r="A1006" s="1">
        <v>1000</v>
      </c>
      <c r="B1006" s="11"/>
      <c r="C1006" s="12"/>
      <c r="D1006" s="12"/>
      <c r="E1006" s="12"/>
      <c r="F1006" s="12"/>
      <c r="G1006" s="12"/>
      <c r="H1006" s="13"/>
      <c r="I1006" s="13"/>
      <c r="J1006" s="14">
        <f t="shared" si="80"/>
        <v>0</v>
      </c>
      <c r="K1006" s="2" t="str">
        <f t="shared" si="76"/>
        <v>ng</v>
      </c>
      <c r="L1006" s="2" t="str">
        <f t="shared" si="77"/>
        <v>ok</v>
      </c>
      <c r="M1006" s="2" t="str">
        <f t="shared" si="78"/>
        <v>ng</v>
      </c>
      <c r="N1006" s="2" t="str">
        <f t="shared" si="79"/>
        <v/>
      </c>
    </row>
  </sheetData>
  <mergeCells count="3">
    <mergeCell ref="G1:H1"/>
    <mergeCell ref="I1:J1"/>
    <mergeCell ref="B2:J2"/>
  </mergeCells>
  <phoneticPr fontId="3"/>
  <conditionalFormatting sqref="K1:M1006">
    <cfRule type="containsText" dxfId="0" priority="1" operator="containsText" text="ng">
      <formula>NOT(ISERROR(SEARCH("ng",K1)))</formula>
    </cfRule>
  </conditionalFormatting>
  <dataValidations count="5">
    <dataValidation type="whole" operator="greaterThan" allowBlank="1" showInputMessage="1" showErrorMessage="1" sqref="H7:I1006" xr:uid="{2054D0ED-1C7D-9E4D-BAFB-54876C80AB1E}">
      <formula1>0</formula1>
    </dataValidation>
    <dataValidation type="whole" allowBlank="1" showInputMessage="1" showErrorMessage="1" sqref="B7:B1006" xr:uid="{41FF6FD6-DA14-D24B-97FA-F7E83BB578BB}">
      <formula1>1</formula1>
      <formula2>31</formula2>
    </dataValidation>
    <dataValidation type="whole" allowBlank="1" showInputMessage="1" showErrorMessage="1" sqref="G4:G5" xr:uid="{F6252001-EE9B-374A-AF75-AA1FE8274812}">
      <formula1>1</formula1>
      <formula2>12</formula2>
    </dataValidation>
    <dataValidation type="whole" allowBlank="1" showInputMessage="1" showErrorMessage="1" sqref="E4:E5" xr:uid="{D3E60C84-7BB5-F245-9C94-A35A3F96E609}">
      <formula1>2015</formula1>
      <formula2>2050</formula2>
    </dataValidation>
    <dataValidation type="list" allowBlank="1" showInputMessage="1" showErrorMessage="1" sqref="F7:F1006" xr:uid="{8F902056-54AE-480F-ABCD-ACC7E5682F5E}">
      <formula1>$P$7:$P$15</formula1>
    </dataValidation>
  </dataValidation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9CC2-E2B2-8A4F-9CE0-49B21C6D571C}">
  <dimension ref="A1:Y1000"/>
  <sheetViews>
    <sheetView tabSelected="1" workbookViewId="0">
      <selection activeCell="K971" sqref="K971"/>
    </sheetView>
  </sheetViews>
  <sheetFormatPr defaultColWidth="10.6640625" defaultRowHeight="19.5" x14ac:dyDescent="0.4"/>
  <cols>
    <col min="1" max="25" width="7.5546875" customWidth="1"/>
  </cols>
  <sheetData>
    <row r="1" spans="1:25" x14ac:dyDescent="0.4">
      <c r="A1" s="15">
        <f>IF(入力!M7="ok",2000,"")</f>
        <v>2000</v>
      </c>
      <c r="B1" s="15"/>
      <c r="C1" s="15"/>
      <c r="D1" s="15" t="str">
        <f>IF($A1="","",入力!$E$4&amp;"/"&amp;入力!$G$4&amp;"/"&amp;入力!B7)</f>
        <v>2025/6/1</v>
      </c>
      <c r="E1" s="15" t="str">
        <f>IF($A1="","",IF(入力!$N7=1,入力!$E$3,IF(入力!D7="","未確定勘定",入力!D7)))</f>
        <v>未確定勘定</v>
      </c>
      <c r="F1" s="15" t="str">
        <f>IF($A1="","",IF(入力!$N7=1,IF(入力!$G$3="","",入力!$G$3),IF(入力!E7="","",入力!E7)))</f>
        <v/>
      </c>
      <c r="G1" s="15" t="str">
        <f>IF($A1="","",IF(入力!$N7=1,"",IF(入力!G7="","",入力!G7)))</f>
        <v/>
      </c>
      <c r="H1" s="15" t="str">
        <f>IF($A1="","",IF(入力!$N7=1,"対象外",IF(入力!F7="","対象外",入力!F7)))</f>
        <v>対象外</v>
      </c>
      <c r="I1" s="15">
        <f>IF($A1="","",SUM(入力!H7:I7))</f>
        <v>0</v>
      </c>
      <c r="J1" s="15">
        <f>IF($A1="","",ROUNDDOWN(I1*10/110,0))</f>
        <v>0</v>
      </c>
      <c r="K1" s="15" t="str">
        <f>IF($A1="","",IF(入力!$N7=-1,入力!$E$3,IF(入力!D7="","未確定勘定",入力!D7)))</f>
        <v>未確定勘定</v>
      </c>
      <c r="L1" s="15" t="str">
        <f>IF($A1="","",IF(入力!$N7=-1,IF(入力!$G$3="","",入力!$G$3),IF(入力!E7="","",入力!E7)))</f>
        <v/>
      </c>
      <c r="M1" s="15" t="str">
        <f>IF($A1="","",IF(入力!$N7=-1,"",IF(入力!G7="","",入力!G7)))</f>
        <v/>
      </c>
      <c r="N1" s="15" t="str">
        <f>IF($A1="","",IF(入力!$N7=-1,"対象外",IF(入力!F7="","対象外",入力!F7)))</f>
        <v>対象外</v>
      </c>
      <c r="O1" s="15">
        <f>IF($A1="","",I1)</f>
        <v>0</v>
      </c>
      <c r="P1" s="15">
        <f>IF($A1="","",J1)</f>
        <v>0</v>
      </c>
      <c r="Q1" s="15" t="str">
        <f>IF($A1="","",IF(入力!C7="","",入力!C7))</f>
        <v/>
      </c>
      <c r="R1" s="15"/>
      <c r="S1" s="15"/>
      <c r="T1" s="15">
        <f>IF($A1="","",0)</f>
        <v>0</v>
      </c>
      <c r="U1" s="15"/>
      <c r="V1" s="15"/>
      <c r="W1" s="15"/>
      <c r="X1" s="15"/>
      <c r="Y1" s="15" t="str">
        <f>IF($A1="","","no")</f>
        <v>no</v>
      </c>
    </row>
    <row r="2" spans="1:25" x14ac:dyDescent="0.4">
      <c r="A2" s="15" t="str">
        <f>IF(入力!M8="ok",2000,"")</f>
        <v/>
      </c>
      <c r="B2" s="15"/>
      <c r="C2" s="15"/>
      <c r="D2" s="15" t="str">
        <f>IF($A2="","",入力!$E$4&amp;"/"&amp;入力!$G$4&amp;"/"&amp;入力!B8)</f>
        <v/>
      </c>
      <c r="E2" s="15" t="str">
        <f>IF($A2="","",IF(入力!$N8=1,入力!$E$3,IF(入力!D8="","未確定勘定",入力!D8)))</f>
        <v/>
      </c>
      <c r="F2" s="15" t="str">
        <f>IF($A2="","",IF(入力!$N8=1,IF(入力!$G$3="","",入力!$G$3),IF(入力!E8="","",入力!E8)))</f>
        <v/>
      </c>
      <c r="G2" s="15" t="str">
        <f>IF($A2="","",IF(入力!$N8=1,"",IF(入力!G8="","",入力!G8)))</f>
        <v/>
      </c>
      <c r="H2" s="15" t="str">
        <f>IF($A2="","",IF(入力!$N8=1,"対象外",IF(入力!F8="","対象外",入力!F8)))</f>
        <v/>
      </c>
      <c r="I2" s="15" t="str">
        <f>IF($A2="","",SUM(入力!H8:I8))</f>
        <v/>
      </c>
      <c r="J2" s="15" t="str">
        <f t="shared" ref="J2:J65" si="0">IF($A2="","",ROUNDDOWN(I2*10/110,0))</f>
        <v/>
      </c>
      <c r="K2" s="15" t="str">
        <f>IF($A2="","",IF(入力!$N8=-1,入力!$E$3,IF(入力!D8="","未確定勘定",入力!D8)))</f>
        <v/>
      </c>
      <c r="L2" s="15" t="str">
        <f>IF($A2="","",IF(入力!$N8=-1,IF(入力!$G$3="","",入力!$G$3),IF(入力!E8="","",入力!E8)))</f>
        <v/>
      </c>
      <c r="M2" s="15" t="str">
        <f>IF($A2="","",IF(入力!$N8=-1,"",IF(入力!G8="","",入力!G8)))</f>
        <v/>
      </c>
      <c r="N2" s="15" t="str">
        <f>IF($A2="","",IF(入力!$N8=-1,"対象外",IF(入力!F8="","対象外",入力!F8)))</f>
        <v/>
      </c>
      <c r="O2" s="15" t="str">
        <f t="shared" ref="O2:P65" si="1">IF($A2="","",I2)</f>
        <v/>
      </c>
      <c r="P2" s="15" t="str">
        <f t="shared" si="1"/>
        <v/>
      </c>
      <c r="Q2" s="15" t="str">
        <f>IF($A2="","",IF(入力!C8="","",入力!C8))</f>
        <v/>
      </c>
      <c r="R2" s="15"/>
      <c r="S2" s="15"/>
      <c r="T2" s="15" t="str">
        <f t="shared" ref="T2:T65" si="2">IF($A2="","",0)</f>
        <v/>
      </c>
      <c r="U2" s="15"/>
      <c r="V2" s="15"/>
      <c r="W2" s="15"/>
      <c r="X2" s="15"/>
      <c r="Y2" s="15" t="str">
        <f t="shared" ref="Y2:Y65" si="3">IF($A2="","","no")</f>
        <v/>
      </c>
    </row>
    <row r="3" spans="1:25" x14ac:dyDescent="0.4">
      <c r="A3" s="15" t="str">
        <f>IF(入力!M9="ok",2000,"")</f>
        <v/>
      </c>
      <c r="B3" s="15"/>
      <c r="C3" s="15"/>
      <c r="D3" s="15" t="str">
        <f>IF($A3="","",入力!$E$4&amp;"/"&amp;入力!$G$4&amp;"/"&amp;入力!B9)</f>
        <v/>
      </c>
      <c r="E3" s="15" t="str">
        <f>IF($A3="","",IF(入力!$N9=1,入力!$E$3,IF(入力!D9="","未確定勘定",入力!D9)))</f>
        <v/>
      </c>
      <c r="F3" s="15" t="str">
        <f>IF($A3="","",IF(入力!$N9=1,IF(入力!$G$3="","",入力!$G$3),IF(入力!E9="","",入力!E9)))</f>
        <v/>
      </c>
      <c r="G3" s="15" t="str">
        <f>IF($A3="","",IF(入力!$N9=1,"",IF(入力!G9="","",入力!G9)))</f>
        <v/>
      </c>
      <c r="H3" s="15" t="str">
        <f>IF($A3="","",IF(入力!$N9=1,"対象外",IF(入力!F9="","対象外",入力!F9)))</f>
        <v/>
      </c>
      <c r="I3" s="15" t="str">
        <f>IF($A3="","",SUM(入力!H9:I9))</f>
        <v/>
      </c>
      <c r="J3" s="15" t="str">
        <f t="shared" si="0"/>
        <v/>
      </c>
      <c r="K3" s="15" t="str">
        <f>IF($A3="","",IF(入力!$N9=-1,入力!$E$3,IF(入力!D9="","未確定勘定",入力!D9)))</f>
        <v/>
      </c>
      <c r="L3" s="15" t="str">
        <f>IF($A3="","",IF(入力!$N9=-1,IF(入力!$G$3="","",入力!$G$3),IF(入力!E9="","",入力!E9)))</f>
        <v/>
      </c>
      <c r="M3" s="15" t="str">
        <f>IF($A3="","",IF(入力!$N9=-1,"",IF(入力!G9="","",入力!G9)))</f>
        <v/>
      </c>
      <c r="N3" s="15" t="str">
        <f>IF($A3="","",IF(入力!$N9=-1,"対象外",IF(入力!F9="","対象外",入力!F9)))</f>
        <v/>
      </c>
      <c r="O3" s="15" t="str">
        <f t="shared" si="1"/>
        <v/>
      </c>
      <c r="P3" s="15" t="str">
        <f t="shared" si="1"/>
        <v/>
      </c>
      <c r="Q3" s="15" t="str">
        <f>IF($A3="","",IF(入力!C9="","",入力!C9))</f>
        <v/>
      </c>
      <c r="R3" s="15"/>
      <c r="S3" s="15"/>
      <c r="T3" s="15" t="str">
        <f t="shared" si="2"/>
        <v/>
      </c>
      <c r="U3" s="15"/>
      <c r="V3" s="15"/>
      <c r="W3" s="15"/>
      <c r="X3" s="15"/>
      <c r="Y3" s="15" t="str">
        <f t="shared" si="3"/>
        <v/>
      </c>
    </row>
    <row r="4" spans="1:25" x14ac:dyDescent="0.4">
      <c r="A4" s="15" t="str">
        <f>IF(入力!M10="ok",2000,"")</f>
        <v/>
      </c>
      <c r="B4" s="15"/>
      <c r="C4" s="15"/>
      <c r="D4" s="15" t="str">
        <f>IF($A4="","",入力!$E$4&amp;"/"&amp;入力!$G$4&amp;"/"&amp;入力!B10)</f>
        <v/>
      </c>
      <c r="E4" s="15" t="str">
        <f>IF($A4="","",IF(入力!$N10=1,入力!$E$3,IF(入力!D10="","未確定勘定",入力!D10)))</f>
        <v/>
      </c>
      <c r="F4" s="15" t="str">
        <f>IF($A4="","",IF(入力!$N10=1,IF(入力!$G$3="","",入力!$G$3),IF(入力!E10="","",入力!E10)))</f>
        <v/>
      </c>
      <c r="G4" s="15" t="str">
        <f>IF($A4="","",IF(入力!$N10=1,"",IF(入力!G10="","",入力!G10)))</f>
        <v/>
      </c>
      <c r="H4" s="15" t="str">
        <f>IF($A4="","",IF(入力!$N10=1,"対象外",IF(入力!F10="","対象外",入力!F10)))</f>
        <v/>
      </c>
      <c r="I4" s="15" t="str">
        <f>IF($A4="","",SUM(入力!H10:I10))</f>
        <v/>
      </c>
      <c r="J4" s="15" t="str">
        <f t="shared" si="0"/>
        <v/>
      </c>
      <c r="K4" s="15" t="str">
        <f>IF($A4="","",IF(入力!$N10=-1,入力!$E$3,IF(入力!D10="","未確定勘定",入力!D10)))</f>
        <v/>
      </c>
      <c r="L4" s="15" t="str">
        <f>IF($A4="","",IF(入力!$N10=-1,IF(入力!$G$3="","",入力!$G$3),IF(入力!E10="","",入力!E10)))</f>
        <v/>
      </c>
      <c r="M4" s="15" t="str">
        <f>IF($A4="","",IF(入力!$N10=-1,"",IF(入力!G10="","",入力!G10)))</f>
        <v/>
      </c>
      <c r="N4" s="15" t="str">
        <f>IF($A4="","",IF(入力!$N10=-1,"対象外",IF(入力!F10="","対象外",入力!F10)))</f>
        <v/>
      </c>
      <c r="O4" s="15" t="str">
        <f t="shared" si="1"/>
        <v/>
      </c>
      <c r="P4" s="15" t="str">
        <f t="shared" si="1"/>
        <v/>
      </c>
      <c r="Q4" s="15" t="str">
        <f>IF($A4="","",IF(入力!C10="","",入力!C10))</f>
        <v/>
      </c>
      <c r="R4" s="15"/>
      <c r="S4" s="15"/>
      <c r="T4" s="15" t="str">
        <f t="shared" si="2"/>
        <v/>
      </c>
      <c r="U4" s="15"/>
      <c r="V4" s="15"/>
      <c r="W4" s="15"/>
      <c r="X4" s="15"/>
      <c r="Y4" s="15" t="str">
        <f t="shared" si="3"/>
        <v/>
      </c>
    </row>
    <row r="5" spans="1:25" x14ac:dyDescent="0.4">
      <c r="A5" s="15" t="str">
        <f>IF(入力!M11="ok",2000,"")</f>
        <v/>
      </c>
      <c r="B5" s="15"/>
      <c r="C5" s="15"/>
      <c r="D5" s="15" t="str">
        <f>IF($A5="","",入力!$E$4&amp;"/"&amp;入力!$G$4&amp;"/"&amp;入力!B11)</f>
        <v/>
      </c>
      <c r="E5" s="15" t="str">
        <f>IF($A5="","",IF(入力!$N11=1,入力!$E$3,IF(入力!D11="","未確定勘定",入力!D11)))</f>
        <v/>
      </c>
      <c r="F5" s="15" t="str">
        <f>IF($A5="","",IF(入力!$N11=1,IF(入力!$G$3="","",入力!$G$3),IF(入力!E11="","",入力!E11)))</f>
        <v/>
      </c>
      <c r="G5" s="15" t="str">
        <f>IF($A5="","",IF(入力!$N11=1,"",IF(入力!G11="","",入力!G11)))</f>
        <v/>
      </c>
      <c r="H5" s="15" t="str">
        <f>IF($A5="","",IF(入力!$N11=1,"対象外",IF(入力!F11="","対象外",入力!F11)))</f>
        <v/>
      </c>
      <c r="I5" s="15" t="str">
        <f>IF($A5="","",SUM(入力!H11:I11))</f>
        <v/>
      </c>
      <c r="J5" s="15" t="str">
        <f t="shared" si="0"/>
        <v/>
      </c>
      <c r="K5" s="15" t="str">
        <f>IF($A5="","",IF(入力!$N11=-1,入力!$E$3,IF(入力!D11="","未確定勘定",入力!D11)))</f>
        <v/>
      </c>
      <c r="L5" s="15" t="str">
        <f>IF($A5="","",IF(入力!$N11=-1,IF(入力!$G$3="","",入力!$G$3),IF(入力!E11="","",入力!E11)))</f>
        <v/>
      </c>
      <c r="M5" s="15" t="str">
        <f>IF($A5="","",IF(入力!$N11=-1,"",IF(入力!G11="","",入力!G11)))</f>
        <v/>
      </c>
      <c r="N5" s="15" t="str">
        <f>IF($A5="","",IF(入力!$N11=-1,"対象外",IF(入力!F11="","対象外",入力!F11)))</f>
        <v/>
      </c>
      <c r="O5" s="15" t="str">
        <f t="shared" si="1"/>
        <v/>
      </c>
      <c r="P5" s="15" t="str">
        <f t="shared" si="1"/>
        <v/>
      </c>
      <c r="Q5" s="15" t="str">
        <f>IF($A5="","",IF(入力!C11="","",入力!C11))</f>
        <v/>
      </c>
      <c r="R5" s="15"/>
      <c r="S5" s="15"/>
      <c r="T5" s="15" t="str">
        <f t="shared" si="2"/>
        <v/>
      </c>
      <c r="U5" s="15"/>
      <c r="V5" s="15"/>
      <c r="W5" s="15"/>
      <c r="X5" s="15"/>
      <c r="Y5" s="15" t="str">
        <f t="shared" si="3"/>
        <v/>
      </c>
    </row>
    <row r="6" spans="1:25" x14ac:dyDescent="0.4">
      <c r="A6" s="15" t="str">
        <f>IF(入力!M12="ok",2000,"")</f>
        <v/>
      </c>
      <c r="B6" s="15"/>
      <c r="C6" s="15"/>
      <c r="D6" s="15" t="str">
        <f>IF($A6="","",入力!$E$4&amp;"/"&amp;入力!$G$4&amp;"/"&amp;入力!B12)</f>
        <v/>
      </c>
      <c r="E6" s="15" t="str">
        <f>IF($A6="","",IF(入力!$N12=1,入力!$E$3,IF(入力!D12="","未確定勘定",入力!D12)))</f>
        <v/>
      </c>
      <c r="F6" s="15" t="str">
        <f>IF($A6="","",IF(入力!$N12=1,IF(入力!$G$3="","",入力!$G$3),IF(入力!E12="","",入力!E12)))</f>
        <v/>
      </c>
      <c r="G6" s="15" t="str">
        <f>IF($A6="","",IF(入力!$N12=1,"",IF(入力!G12="","",入力!G12)))</f>
        <v/>
      </c>
      <c r="H6" s="15" t="str">
        <f>IF($A6="","",IF(入力!$N12=1,"対象外",IF(入力!F12="","対象外",入力!F12)))</f>
        <v/>
      </c>
      <c r="I6" s="15" t="str">
        <f>IF($A6="","",SUM(入力!H12:I12))</f>
        <v/>
      </c>
      <c r="J6" s="15" t="str">
        <f t="shared" si="0"/>
        <v/>
      </c>
      <c r="K6" s="15" t="str">
        <f>IF($A6="","",IF(入力!$N12=-1,入力!$E$3,IF(入力!D12="","未確定勘定",入力!D12)))</f>
        <v/>
      </c>
      <c r="L6" s="15" t="str">
        <f>IF($A6="","",IF(入力!$N12=-1,IF(入力!$G$3="","",入力!$G$3),IF(入力!E12="","",入力!E12)))</f>
        <v/>
      </c>
      <c r="M6" s="15" t="str">
        <f>IF($A6="","",IF(入力!$N12=-1,"",IF(入力!G12="","",入力!G12)))</f>
        <v/>
      </c>
      <c r="N6" s="15" t="str">
        <f>IF($A6="","",IF(入力!$N12=-1,"対象外",IF(入力!F12="","対象外",入力!F12)))</f>
        <v/>
      </c>
      <c r="O6" s="15" t="str">
        <f t="shared" si="1"/>
        <v/>
      </c>
      <c r="P6" s="15" t="str">
        <f t="shared" si="1"/>
        <v/>
      </c>
      <c r="Q6" s="15" t="str">
        <f>IF($A6="","",IF(入力!C12="","",入力!C12))</f>
        <v/>
      </c>
      <c r="R6" s="15"/>
      <c r="S6" s="15"/>
      <c r="T6" s="15" t="str">
        <f t="shared" si="2"/>
        <v/>
      </c>
      <c r="U6" s="15"/>
      <c r="V6" s="15"/>
      <c r="W6" s="15"/>
      <c r="X6" s="15"/>
      <c r="Y6" s="15" t="str">
        <f t="shared" si="3"/>
        <v/>
      </c>
    </row>
    <row r="7" spans="1:25" x14ac:dyDescent="0.4">
      <c r="A7" s="15" t="str">
        <f>IF(入力!M13="ok",2000,"")</f>
        <v/>
      </c>
      <c r="B7" s="15"/>
      <c r="C7" s="15"/>
      <c r="D7" s="15" t="str">
        <f>IF($A7="","",入力!$E$4&amp;"/"&amp;入力!$G$4&amp;"/"&amp;入力!B13)</f>
        <v/>
      </c>
      <c r="E7" s="15" t="str">
        <f>IF($A7="","",IF(入力!$N13=1,入力!$E$3,IF(入力!D13="","未確定勘定",入力!D13)))</f>
        <v/>
      </c>
      <c r="F7" s="15" t="str">
        <f>IF($A7="","",IF(入力!$N13=1,IF(入力!$G$3="","",入力!$G$3),IF(入力!E13="","",入力!E13)))</f>
        <v/>
      </c>
      <c r="G7" s="15" t="str">
        <f>IF($A7="","",IF(入力!$N13=1,"",IF(入力!G13="","",入力!G13)))</f>
        <v/>
      </c>
      <c r="H7" s="15" t="str">
        <f>IF($A7="","",IF(入力!$N13=1,"対象外",IF(入力!F13="","対象外",入力!F13)))</f>
        <v/>
      </c>
      <c r="I7" s="15" t="str">
        <f>IF($A7="","",SUM(入力!H13:I13))</f>
        <v/>
      </c>
      <c r="J7" s="15" t="str">
        <f t="shared" si="0"/>
        <v/>
      </c>
      <c r="K7" s="15" t="str">
        <f>IF($A7="","",IF(入力!$N13=-1,入力!$E$3,IF(入力!D13="","未確定勘定",入力!D13)))</f>
        <v/>
      </c>
      <c r="L7" s="15" t="str">
        <f>IF($A7="","",IF(入力!$N13=-1,IF(入力!$G$3="","",入力!$G$3),IF(入力!E13="","",入力!E13)))</f>
        <v/>
      </c>
      <c r="M7" s="15" t="str">
        <f>IF($A7="","",IF(入力!$N13=-1,"",IF(入力!G13="","",入力!G13)))</f>
        <v/>
      </c>
      <c r="N7" s="15" t="str">
        <f>IF($A7="","",IF(入力!$N13=-1,"対象外",IF(入力!F13="","対象外",入力!F13)))</f>
        <v/>
      </c>
      <c r="O7" s="15" t="str">
        <f t="shared" si="1"/>
        <v/>
      </c>
      <c r="P7" s="15" t="str">
        <f t="shared" si="1"/>
        <v/>
      </c>
      <c r="Q7" s="15" t="str">
        <f>IF($A7="","",IF(入力!C13="","",入力!C13))</f>
        <v/>
      </c>
      <c r="R7" s="15"/>
      <c r="S7" s="15"/>
      <c r="T7" s="15" t="str">
        <f t="shared" si="2"/>
        <v/>
      </c>
      <c r="U7" s="15"/>
      <c r="V7" s="15"/>
      <c r="W7" s="15"/>
      <c r="X7" s="15"/>
      <c r="Y7" s="15" t="str">
        <f t="shared" si="3"/>
        <v/>
      </c>
    </row>
    <row r="8" spans="1:25" x14ac:dyDescent="0.4">
      <c r="A8" s="15" t="str">
        <f>IF(入力!M14="ok",2000,"")</f>
        <v/>
      </c>
      <c r="B8" s="15"/>
      <c r="C8" s="15"/>
      <c r="D8" s="15" t="str">
        <f>IF($A8="","",入力!$E$4&amp;"/"&amp;入力!$G$4&amp;"/"&amp;入力!B14)</f>
        <v/>
      </c>
      <c r="E8" s="15" t="str">
        <f>IF($A8="","",IF(入力!$N14=1,入力!$E$3,IF(入力!D14="","未確定勘定",入力!D14)))</f>
        <v/>
      </c>
      <c r="F8" s="15" t="str">
        <f>IF($A8="","",IF(入力!$N14=1,IF(入力!$G$3="","",入力!$G$3),IF(入力!E14="","",入力!E14)))</f>
        <v/>
      </c>
      <c r="G8" s="15" t="str">
        <f>IF($A8="","",IF(入力!$N14=1,"",IF(入力!G14="","",入力!G14)))</f>
        <v/>
      </c>
      <c r="H8" s="15" t="str">
        <f>IF($A8="","",IF(入力!$N14=1,"対象外",IF(入力!F14="","対象外",入力!F14)))</f>
        <v/>
      </c>
      <c r="I8" s="15" t="str">
        <f>IF($A8="","",SUM(入力!H14:I14))</f>
        <v/>
      </c>
      <c r="J8" s="15" t="str">
        <f t="shared" si="0"/>
        <v/>
      </c>
      <c r="K8" s="15" t="str">
        <f>IF($A8="","",IF(入力!$N14=-1,入力!$E$3,IF(入力!D14="","未確定勘定",入力!D14)))</f>
        <v/>
      </c>
      <c r="L8" s="15" t="str">
        <f>IF($A8="","",IF(入力!$N14=-1,IF(入力!$G$3="","",入力!$G$3),IF(入力!E14="","",入力!E14)))</f>
        <v/>
      </c>
      <c r="M8" s="15" t="str">
        <f>IF($A8="","",IF(入力!$N14=-1,"",IF(入力!G14="","",入力!G14)))</f>
        <v/>
      </c>
      <c r="N8" s="15" t="str">
        <f>IF($A8="","",IF(入力!$N14=-1,"対象外",IF(入力!F14="","対象外",入力!F14)))</f>
        <v/>
      </c>
      <c r="O8" s="15" t="str">
        <f t="shared" si="1"/>
        <v/>
      </c>
      <c r="P8" s="15" t="str">
        <f t="shared" si="1"/>
        <v/>
      </c>
      <c r="Q8" s="15" t="str">
        <f>IF($A8="","",IF(入力!C14="","",入力!C14))</f>
        <v/>
      </c>
      <c r="R8" s="15"/>
      <c r="S8" s="15"/>
      <c r="T8" s="15" t="str">
        <f t="shared" si="2"/>
        <v/>
      </c>
      <c r="U8" s="15"/>
      <c r="V8" s="15"/>
      <c r="W8" s="15"/>
      <c r="X8" s="15"/>
      <c r="Y8" s="15" t="str">
        <f t="shared" si="3"/>
        <v/>
      </c>
    </row>
    <row r="9" spans="1:25" x14ac:dyDescent="0.4">
      <c r="A9" s="15" t="str">
        <f>IF(入力!M15="ok",2000,"")</f>
        <v/>
      </c>
      <c r="B9" s="15"/>
      <c r="C9" s="15"/>
      <c r="D9" s="15" t="str">
        <f>IF($A9="","",入力!$E$4&amp;"/"&amp;入力!$G$4&amp;"/"&amp;入力!B15)</f>
        <v/>
      </c>
      <c r="E9" s="15" t="str">
        <f>IF($A9="","",IF(入力!$N15=1,入力!$E$3,IF(入力!D15="","未確定勘定",入力!D15)))</f>
        <v/>
      </c>
      <c r="F9" s="15" t="str">
        <f>IF($A9="","",IF(入力!$N15=1,IF(入力!$G$3="","",入力!$G$3),IF(入力!E15="","",入力!E15)))</f>
        <v/>
      </c>
      <c r="G9" s="15" t="str">
        <f>IF($A9="","",IF(入力!$N15=1,"",IF(入力!G15="","",入力!G15)))</f>
        <v/>
      </c>
      <c r="H9" s="15" t="str">
        <f>IF($A9="","",IF(入力!$N15=1,"対象外",IF(入力!F15="","対象外",入力!F15)))</f>
        <v/>
      </c>
      <c r="I9" s="15" t="str">
        <f>IF($A9="","",SUM(入力!H15:I15))</f>
        <v/>
      </c>
      <c r="J9" s="15" t="str">
        <f t="shared" si="0"/>
        <v/>
      </c>
      <c r="K9" s="15" t="str">
        <f>IF($A9="","",IF(入力!$N15=-1,入力!$E$3,IF(入力!D15="","未確定勘定",入力!D15)))</f>
        <v/>
      </c>
      <c r="L9" s="15" t="str">
        <f>IF($A9="","",IF(入力!$N15=-1,IF(入力!$G$3="","",入力!$G$3),IF(入力!E15="","",入力!E15)))</f>
        <v/>
      </c>
      <c r="M9" s="15" t="str">
        <f>IF($A9="","",IF(入力!$N15=-1,"",IF(入力!G15="","",入力!G15)))</f>
        <v/>
      </c>
      <c r="N9" s="15" t="str">
        <f>IF($A9="","",IF(入力!$N15=-1,"対象外",IF(入力!F15="","対象外",入力!F15)))</f>
        <v/>
      </c>
      <c r="O9" s="15" t="str">
        <f t="shared" si="1"/>
        <v/>
      </c>
      <c r="P9" s="15" t="str">
        <f t="shared" si="1"/>
        <v/>
      </c>
      <c r="Q9" s="15" t="str">
        <f>IF($A9="","",IF(入力!C15="","",入力!C15))</f>
        <v/>
      </c>
      <c r="R9" s="15"/>
      <c r="S9" s="15"/>
      <c r="T9" s="15" t="str">
        <f t="shared" si="2"/>
        <v/>
      </c>
      <c r="U9" s="15"/>
      <c r="V9" s="15"/>
      <c r="W9" s="15"/>
      <c r="X9" s="15"/>
      <c r="Y9" s="15" t="str">
        <f t="shared" si="3"/>
        <v/>
      </c>
    </row>
    <row r="10" spans="1:25" x14ac:dyDescent="0.4">
      <c r="A10" s="15" t="str">
        <f>IF(入力!M16="ok",2000,"")</f>
        <v/>
      </c>
      <c r="B10" s="15"/>
      <c r="C10" s="15"/>
      <c r="D10" s="15" t="str">
        <f>IF($A10="","",入力!$E$4&amp;"/"&amp;入力!$G$4&amp;"/"&amp;入力!B16)</f>
        <v/>
      </c>
      <c r="E10" s="15" t="str">
        <f>IF($A10="","",IF(入力!$N16=1,入力!$E$3,IF(入力!D16="","未確定勘定",入力!D16)))</f>
        <v/>
      </c>
      <c r="F10" s="15" t="str">
        <f>IF($A10="","",IF(入力!$N16=1,IF(入力!$G$3="","",入力!$G$3),IF(入力!E16="","",入力!E16)))</f>
        <v/>
      </c>
      <c r="G10" s="15" t="str">
        <f>IF($A10="","",IF(入力!$N16=1,"",IF(入力!G16="","",入力!G16)))</f>
        <v/>
      </c>
      <c r="H10" s="15" t="str">
        <f>IF($A10="","",IF(入力!$N16=1,"対象外",IF(入力!F16="","対象外",入力!F16)))</f>
        <v/>
      </c>
      <c r="I10" s="15" t="str">
        <f>IF($A10="","",SUM(入力!H16:I16))</f>
        <v/>
      </c>
      <c r="J10" s="15" t="str">
        <f t="shared" si="0"/>
        <v/>
      </c>
      <c r="K10" s="15" t="str">
        <f>IF($A10="","",IF(入力!$N16=-1,入力!$E$3,IF(入力!D16="","未確定勘定",入力!D16)))</f>
        <v/>
      </c>
      <c r="L10" s="15" t="str">
        <f>IF($A10="","",IF(入力!$N16=-1,IF(入力!$G$3="","",入力!$G$3),IF(入力!E16="","",入力!E16)))</f>
        <v/>
      </c>
      <c r="M10" s="15" t="str">
        <f>IF($A10="","",IF(入力!$N16=-1,"",IF(入力!G16="","",入力!G16)))</f>
        <v/>
      </c>
      <c r="N10" s="15" t="str">
        <f>IF($A10="","",IF(入力!$N16=-1,"対象外",IF(入力!F16="","対象外",入力!F16)))</f>
        <v/>
      </c>
      <c r="O10" s="15" t="str">
        <f t="shared" si="1"/>
        <v/>
      </c>
      <c r="P10" s="15" t="str">
        <f t="shared" si="1"/>
        <v/>
      </c>
      <c r="Q10" s="15" t="str">
        <f>IF($A10="","",IF(入力!C16="","",入力!C16))</f>
        <v/>
      </c>
      <c r="R10" s="15"/>
      <c r="S10" s="15"/>
      <c r="T10" s="15" t="str">
        <f t="shared" si="2"/>
        <v/>
      </c>
      <c r="U10" s="15"/>
      <c r="V10" s="15"/>
      <c r="W10" s="15"/>
      <c r="X10" s="15"/>
      <c r="Y10" s="15" t="str">
        <f t="shared" si="3"/>
        <v/>
      </c>
    </row>
    <row r="11" spans="1:25" x14ac:dyDescent="0.4">
      <c r="A11" s="15" t="str">
        <f>IF(入力!M17="ok",2000,"")</f>
        <v/>
      </c>
      <c r="B11" s="15"/>
      <c r="C11" s="15"/>
      <c r="D11" s="15" t="str">
        <f>IF($A11="","",入力!$E$4&amp;"/"&amp;入力!$G$4&amp;"/"&amp;入力!B17)</f>
        <v/>
      </c>
      <c r="E11" s="15" t="str">
        <f>IF($A11="","",IF(入力!$N17=1,入力!$E$3,IF(入力!D17="","未確定勘定",入力!D17)))</f>
        <v/>
      </c>
      <c r="F11" s="15" t="str">
        <f>IF($A11="","",IF(入力!$N17=1,IF(入力!$G$3="","",入力!$G$3),IF(入力!E17="","",入力!E17)))</f>
        <v/>
      </c>
      <c r="G11" s="15" t="str">
        <f>IF($A11="","",IF(入力!$N17=1,"",IF(入力!G17="","",入力!G17)))</f>
        <v/>
      </c>
      <c r="H11" s="15" t="str">
        <f>IF($A11="","",IF(入力!$N17=1,"対象外",IF(入力!F17="","対象外",入力!F17)))</f>
        <v/>
      </c>
      <c r="I11" s="15" t="str">
        <f>IF($A11="","",SUM(入力!H17:I17))</f>
        <v/>
      </c>
      <c r="J11" s="15" t="str">
        <f t="shared" si="0"/>
        <v/>
      </c>
      <c r="K11" s="15" t="str">
        <f>IF($A11="","",IF(入力!$N17=-1,入力!$E$3,IF(入力!D17="","未確定勘定",入力!D17)))</f>
        <v/>
      </c>
      <c r="L11" s="15" t="str">
        <f>IF($A11="","",IF(入力!$N17=-1,IF(入力!$G$3="","",入力!$G$3),IF(入力!E17="","",入力!E17)))</f>
        <v/>
      </c>
      <c r="M11" s="15" t="str">
        <f>IF($A11="","",IF(入力!$N17=-1,"",IF(入力!G17="","",入力!G17)))</f>
        <v/>
      </c>
      <c r="N11" s="15" t="str">
        <f>IF($A11="","",IF(入力!$N17=-1,"対象外",IF(入力!F17="","対象外",入力!F17)))</f>
        <v/>
      </c>
      <c r="O11" s="15" t="str">
        <f t="shared" si="1"/>
        <v/>
      </c>
      <c r="P11" s="15" t="str">
        <f t="shared" si="1"/>
        <v/>
      </c>
      <c r="Q11" s="15" t="str">
        <f>IF($A11="","",IF(入力!C17="","",入力!C17))</f>
        <v/>
      </c>
      <c r="R11" s="15"/>
      <c r="S11" s="15"/>
      <c r="T11" s="15" t="str">
        <f t="shared" si="2"/>
        <v/>
      </c>
      <c r="U11" s="15"/>
      <c r="V11" s="15"/>
      <c r="W11" s="15"/>
      <c r="X11" s="15"/>
      <c r="Y11" s="15" t="str">
        <f t="shared" si="3"/>
        <v/>
      </c>
    </row>
    <row r="12" spans="1:25" x14ac:dyDescent="0.4">
      <c r="A12" s="15" t="str">
        <f>IF(入力!M18="ok",2000,"")</f>
        <v/>
      </c>
      <c r="B12" s="15"/>
      <c r="C12" s="15"/>
      <c r="D12" s="15" t="str">
        <f>IF($A12="","",入力!$E$4&amp;"/"&amp;入力!$G$4&amp;"/"&amp;入力!B18)</f>
        <v/>
      </c>
      <c r="E12" s="15" t="str">
        <f>IF($A12="","",IF(入力!$N18=1,入力!$E$3,IF(入力!D18="","未確定勘定",入力!D18)))</f>
        <v/>
      </c>
      <c r="F12" s="15" t="str">
        <f>IF($A12="","",IF(入力!$N18=1,IF(入力!$G$3="","",入力!$G$3),IF(入力!E18="","",入力!E18)))</f>
        <v/>
      </c>
      <c r="G12" s="15" t="str">
        <f>IF($A12="","",IF(入力!$N18=1,"",IF(入力!G18="","",入力!G18)))</f>
        <v/>
      </c>
      <c r="H12" s="15" t="str">
        <f>IF($A12="","",IF(入力!$N18=1,"対象外",IF(入力!F18="","対象外",入力!F18)))</f>
        <v/>
      </c>
      <c r="I12" s="15" t="str">
        <f>IF($A12="","",SUM(入力!H18:I18))</f>
        <v/>
      </c>
      <c r="J12" s="15" t="str">
        <f t="shared" si="0"/>
        <v/>
      </c>
      <c r="K12" s="15" t="str">
        <f>IF($A12="","",IF(入力!$N18=-1,入力!$E$3,IF(入力!D18="","未確定勘定",入力!D18)))</f>
        <v/>
      </c>
      <c r="L12" s="15" t="str">
        <f>IF($A12="","",IF(入力!$N18=-1,IF(入力!$G$3="","",入力!$G$3),IF(入力!E18="","",入力!E18)))</f>
        <v/>
      </c>
      <c r="M12" s="15" t="str">
        <f>IF($A12="","",IF(入力!$N18=-1,"",IF(入力!G18="","",入力!G18)))</f>
        <v/>
      </c>
      <c r="N12" s="15" t="str">
        <f>IF($A12="","",IF(入力!$N18=-1,"対象外",IF(入力!F18="","対象外",入力!F18)))</f>
        <v/>
      </c>
      <c r="O12" s="15" t="str">
        <f t="shared" si="1"/>
        <v/>
      </c>
      <c r="P12" s="15" t="str">
        <f t="shared" si="1"/>
        <v/>
      </c>
      <c r="Q12" s="15" t="str">
        <f>IF($A12="","",IF(入力!C18="","",入力!C18))</f>
        <v/>
      </c>
      <c r="R12" s="15"/>
      <c r="S12" s="15"/>
      <c r="T12" s="15" t="str">
        <f t="shared" si="2"/>
        <v/>
      </c>
      <c r="U12" s="15"/>
      <c r="V12" s="15"/>
      <c r="W12" s="15"/>
      <c r="X12" s="15"/>
      <c r="Y12" s="15" t="str">
        <f t="shared" si="3"/>
        <v/>
      </c>
    </row>
    <row r="13" spans="1:25" x14ac:dyDescent="0.4">
      <c r="A13" s="15" t="str">
        <f>IF(入力!M19="ok",2000,"")</f>
        <v/>
      </c>
      <c r="B13" s="15"/>
      <c r="C13" s="15"/>
      <c r="D13" s="15" t="str">
        <f>IF($A13="","",入力!$E$4&amp;"/"&amp;入力!$G$4&amp;"/"&amp;入力!B19)</f>
        <v/>
      </c>
      <c r="E13" s="15" t="str">
        <f>IF($A13="","",IF(入力!$N19=1,入力!$E$3,IF(入力!D19="","未確定勘定",入力!D19)))</f>
        <v/>
      </c>
      <c r="F13" s="15" t="str">
        <f>IF($A13="","",IF(入力!$N19=1,IF(入力!$G$3="","",入力!$G$3),IF(入力!E19="","",入力!E19)))</f>
        <v/>
      </c>
      <c r="G13" s="15" t="str">
        <f>IF($A13="","",IF(入力!$N19=1,"",IF(入力!G19="","",入力!G19)))</f>
        <v/>
      </c>
      <c r="H13" s="15" t="str">
        <f>IF($A13="","",IF(入力!$N19=1,"対象外",IF(入力!F19="","対象外",入力!F19)))</f>
        <v/>
      </c>
      <c r="I13" s="15" t="str">
        <f>IF($A13="","",SUM(入力!H19:I19))</f>
        <v/>
      </c>
      <c r="J13" s="15" t="str">
        <f t="shared" si="0"/>
        <v/>
      </c>
      <c r="K13" s="15" t="str">
        <f>IF($A13="","",IF(入力!$N19=-1,入力!$E$3,IF(入力!D19="","未確定勘定",入力!D19)))</f>
        <v/>
      </c>
      <c r="L13" s="15" t="str">
        <f>IF($A13="","",IF(入力!$N19=-1,IF(入力!$G$3="","",入力!$G$3),IF(入力!E19="","",入力!E19)))</f>
        <v/>
      </c>
      <c r="M13" s="15" t="str">
        <f>IF($A13="","",IF(入力!$N19=-1,"",IF(入力!G19="","",入力!G19)))</f>
        <v/>
      </c>
      <c r="N13" s="15" t="str">
        <f>IF($A13="","",IF(入力!$N19=-1,"対象外",IF(入力!F19="","対象外",入力!F19)))</f>
        <v/>
      </c>
      <c r="O13" s="15" t="str">
        <f t="shared" si="1"/>
        <v/>
      </c>
      <c r="P13" s="15" t="str">
        <f t="shared" si="1"/>
        <v/>
      </c>
      <c r="Q13" s="15" t="str">
        <f>IF($A13="","",IF(入力!C19="","",入力!C19))</f>
        <v/>
      </c>
      <c r="R13" s="15"/>
      <c r="S13" s="15"/>
      <c r="T13" s="15" t="str">
        <f t="shared" si="2"/>
        <v/>
      </c>
      <c r="U13" s="15"/>
      <c r="V13" s="15"/>
      <c r="W13" s="15"/>
      <c r="X13" s="15"/>
      <c r="Y13" s="15" t="str">
        <f t="shared" si="3"/>
        <v/>
      </c>
    </row>
    <row r="14" spans="1:25" x14ac:dyDescent="0.4">
      <c r="A14" s="15" t="str">
        <f>IF(入力!M20="ok",2000,"")</f>
        <v/>
      </c>
      <c r="B14" s="15"/>
      <c r="C14" s="15"/>
      <c r="D14" s="15" t="str">
        <f>IF($A14="","",入力!$E$4&amp;"/"&amp;入力!$G$4&amp;"/"&amp;入力!B20)</f>
        <v/>
      </c>
      <c r="E14" s="15" t="str">
        <f>IF($A14="","",IF(入力!$N20=1,入力!$E$3,IF(入力!D20="","未確定勘定",入力!D20)))</f>
        <v/>
      </c>
      <c r="F14" s="15" t="str">
        <f>IF($A14="","",IF(入力!$N20=1,IF(入力!$G$3="","",入力!$G$3),IF(入力!E20="","",入力!E20)))</f>
        <v/>
      </c>
      <c r="G14" s="15" t="str">
        <f>IF($A14="","",IF(入力!$N20=1,"",IF(入力!G20="","",入力!G20)))</f>
        <v/>
      </c>
      <c r="H14" s="15" t="str">
        <f>IF($A14="","",IF(入力!$N20=1,"対象外",IF(入力!F20="","対象外",入力!F20)))</f>
        <v/>
      </c>
      <c r="I14" s="15" t="str">
        <f>IF($A14="","",SUM(入力!H20:I20))</f>
        <v/>
      </c>
      <c r="J14" s="15" t="str">
        <f t="shared" si="0"/>
        <v/>
      </c>
      <c r="K14" s="15" t="str">
        <f>IF($A14="","",IF(入力!$N20=-1,入力!$E$3,IF(入力!D20="","未確定勘定",入力!D20)))</f>
        <v/>
      </c>
      <c r="L14" s="15" t="str">
        <f>IF($A14="","",IF(入力!$N20=-1,IF(入力!$G$3="","",入力!$G$3),IF(入力!E20="","",入力!E20)))</f>
        <v/>
      </c>
      <c r="M14" s="15" t="str">
        <f>IF($A14="","",IF(入力!$N20=-1,"",IF(入力!G20="","",入力!G20)))</f>
        <v/>
      </c>
      <c r="N14" s="15" t="str">
        <f>IF($A14="","",IF(入力!$N20=-1,"対象外",IF(入力!F20="","対象外",入力!F20)))</f>
        <v/>
      </c>
      <c r="O14" s="15" t="str">
        <f t="shared" si="1"/>
        <v/>
      </c>
      <c r="P14" s="15" t="str">
        <f t="shared" si="1"/>
        <v/>
      </c>
      <c r="Q14" s="15" t="str">
        <f>IF($A14="","",IF(入力!C20="","",入力!C20))</f>
        <v/>
      </c>
      <c r="R14" s="15"/>
      <c r="S14" s="15"/>
      <c r="T14" s="15" t="str">
        <f t="shared" si="2"/>
        <v/>
      </c>
      <c r="U14" s="15"/>
      <c r="V14" s="15"/>
      <c r="W14" s="15"/>
      <c r="X14" s="15"/>
      <c r="Y14" s="15" t="str">
        <f t="shared" si="3"/>
        <v/>
      </c>
    </row>
    <row r="15" spans="1:25" x14ac:dyDescent="0.4">
      <c r="A15" s="15" t="str">
        <f>IF(入力!M21="ok",2000,"")</f>
        <v/>
      </c>
      <c r="B15" s="15"/>
      <c r="C15" s="15"/>
      <c r="D15" s="15" t="str">
        <f>IF($A15="","",入力!$E$4&amp;"/"&amp;入力!$G$4&amp;"/"&amp;入力!B21)</f>
        <v/>
      </c>
      <c r="E15" s="15" t="str">
        <f>IF($A15="","",IF(入力!$N21=1,入力!$E$3,IF(入力!D21="","未確定勘定",入力!D21)))</f>
        <v/>
      </c>
      <c r="F15" s="15" t="str">
        <f>IF($A15="","",IF(入力!$N21=1,IF(入力!$G$3="","",入力!$G$3),IF(入力!E21="","",入力!E21)))</f>
        <v/>
      </c>
      <c r="G15" s="15" t="str">
        <f>IF($A15="","",IF(入力!$N21=1,"",IF(入力!G21="","",入力!G21)))</f>
        <v/>
      </c>
      <c r="H15" s="15" t="str">
        <f>IF($A15="","",IF(入力!$N21=1,"対象外",IF(入力!F21="","対象外",入力!F21)))</f>
        <v/>
      </c>
      <c r="I15" s="15" t="str">
        <f>IF($A15="","",SUM(入力!H21:I21))</f>
        <v/>
      </c>
      <c r="J15" s="15" t="str">
        <f t="shared" si="0"/>
        <v/>
      </c>
      <c r="K15" s="15" t="str">
        <f>IF($A15="","",IF(入力!$N21=-1,入力!$E$3,IF(入力!D21="","未確定勘定",入力!D21)))</f>
        <v/>
      </c>
      <c r="L15" s="15" t="str">
        <f>IF($A15="","",IF(入力!$N21=-1,IF(入力!$G$3="","",入力!$G$3),IF(入力!E21="","",入力!E21)))</f>
        <v/>
      </c>
      <c r="M15" s="15" t="str">
        <f>IF($A15="","",IF(入力!$N21=-1,"",IF(入力!G21="","",入力!G21)))</f>
        <v/>
      </c>
      <c r="N15" s="15" t="str">
        <f>IF($A15="","",IF(入力!$N21=-1,"対象外",IF(入力!F21="","対象外",入力!F21)))</f>
        <v/>
      </c>
      <c r="O15" s="15" t="str">
        <f t="shared" si="1"/>
        <v/>
      </c>
      <c r="P15" s="15" t="str">
        <f t="shared" si="1"/>
        <v/>
      </c>
      <c r="Q15" s="15" t="str">
        <f>IF($A15="","",IF(入力!C21="","",入力!C21))</f>
        <v/>
      </c>
      <c r="R15" s="15"/>
      <c r="S15" s="15"/>
      <c r="T15" s="15" t="str">
        <f t="shared" si="2"/>
        <v/>
      </c>
      <c r="U15" s="15"/>
      <c r="V15" s="15"/>
      <c r="W15" s="15"/>
      <c r="X15" s="15"/>
      <c r="Y15" s="15" t="str">
        <f t="shared" si="3"/>
        <v/>
      </c>
    </row>
    <row r="16" spans="1:25" x14ac:dyDescent="0.4">
      <c r="A16" s="15" t="str">
        <f>IF(入力!M22="ok",2000,"")</f>
        <v/>
      </c>
      <c r="B16" s="15"/>
      <c r="C16" s="15"/>
      <c r="D16" s="15" t="str">
        <f>IF($A16="","",入力!$E$4&amp;"/"&amp;入力!$G$4&amp;"/"&amp;入力!B22)</f>
        <v/>
      </c>
      <c r="E16" s="15" t="str">
        <f>IF($A16="","",IF(入力!$N22=1,入力!$E$3,IF(入力!D22="","未確定勘定",入力!D22)))</f>
        <v/>
      </c>
      <c r="F16" s="15" t="str">
        <f>IF($A16="","",IF(入力!$N22=1,IF(入力!$G$3="","",入力!$G$3),IF(入力!E22="","",入力!E22)))</f>
        <v/>
      </c>
      <c r="G16" s="15" t="str">
        <f>IF($A16="","",IF(入力!$N22=1,"",IF(入力!G22="","",入力!G22)))</f>
        <v/>
      </c>
      <c r="H16" s="15" t="str">
        <f>IF($A16="","",IF(入力!$N22=1,"対象外",IF(入力!F22="","対象外",入力!F22)))</f>
        <v/>
      </c>
      <c r="I16" s="15" t="str">
        <f>IF($A16="","",SUM(入力!H22:I22))</f>
        <v/>
      </c>
      <c r="J16" s="15" t="str">
        <f t="shared" si="0"/>
        <v/>
      </c>
      <c r="K16" s="15" t="str">
        <f>IF($A16="","",IF(入力!$N22=-1,入力!$E$3,IF(入力!D22="","未確定勘定",入力!D22)))</f>
        <v/>
      </c>
      <c r="L16" s="15" t="str">
        <f>IF($A16="","",IF(入力!$N22=-1,IF(入力!$G$3="","",入力!$G$3),IF(入力!E22="","",入力!E22)))</f>
        <v/>
      </c>
      <c r="M16" s="15" t="str">
        <f>IF($A16="","",IF(入力!$N22=-1,"",IF(入力!G22="","",入力!G22)))</f>
        <v/>
      </c>
      <c r="N16" s="15" t="str">
        <f>IF($A16="","",IF(入力!$N22=-1,"対象外",IF(入力!F22="","対象外",入力!F22)))</f>
        <v/>
      </c>
      <c r="O16" s="15" t="str">
        <f t="shared" si="1"/>
        <v/>
      </c>
      <c r="P16" s="15" t="str">
        <f t="shared" si="1"/>
        <v/>
      </c>
      <c r="Q16" s="15" t="str">
        <f>IF($A16="","",IF(入力!C22="","",入力!C22))</f>
        <v/>
      </c>
      <c r="R16" s="15"/>
      <c r="S16" s="15"/>
      <c r="T16" s="15" t="str">
        <f t="shared" si="2"/>
        <v/>
      </c>
      <c r="U16" s="15"/>
      <c r="V16" s="15"/>
      <c r="W16" s="15"/>
      <c r="X16" s="15"/>
      <c r="Y16" s="15" t="str">
        <f t="shared" si="3"/>
        <v/>
      </c>
    </row>
    <row r="17" spans="1:25" x14ac:dyDescent="0.4">
      <c r="A17" s="15" t="str">
        <f>IF(入力!M23="ok",2000,"")</f>
        <v/>
      </c>
      <c r="B17" s="15"/>
      <c r="C17" s="15"/>
      <c r="D17" s="15" t="str">
        <f>IF($A17="","",入力!$E$4&amp;"/"&amp;入力!$G$4&amp;"/"&amp;入力!B23)</f>
        <v/>
      </c>
      <c r="E17" s="15" t="str">
        <f>IF($A17="","",IF(入力!$N23=1,入力!$E$3,IF(入力!D23="","未確定勘定",入力!D23)))</f>
        <v/>
      </c>
      <c r="F17" s="15" t="str">
        <f>IF($A17="","",IF(入力!$N23=1,IF(入力!$G$3="","",入力!$G$3),IF(入力!E23="","",入力!E23)))</f>
        <v/>
      </c>
      <c r="G17" s="15" t="str">
        <f>IF($A17="","",IF(入力!$N23=1,"",IF(入力!G23="","",入力!G23)))</f>
        <v/>
      </c>
      <c r="H17" s="15" t="str">
        <f>IF($A17="","",IF(入力!$N23=1,"対象外",IF(入力!F23="","対象外",入力!F23)))</f>
        <v/>
      </c>
      <c r="I17" s="15" t="str">
        <f>IF($A17="","",SUM(入力!H23:I23))</f>
        <v/>
      </c>
      <c r="J17" s="15" t="str">
        <f t="shared" si="0"/>
        <v/>
      </c>
      <c r="K17" s="15" t="str">
        <f>IF($A17="","",IF(入力!$N23=-1,入力!$E$3,IF(入力!D23="","未確定勘定",入力!D23)))</f>
        <v/>
      </c>
      <c r="L17" s="15" t="str">
        <f>IF($A17="","",IF(入力!$N23=-1,IF(入力!$G$3="","",入力!$G$3),IF(入力!E23="","",入力!E23)))</f>
        <v/>
      </c>
      <c r="M17" s="15" t="str">
        <f>IF($A17="","",IF(入力!$N23=-1,"",IF(入力!G23="","",入力!G23)))</f>
        <v/>
      </c>
      <c r="N17" s="15" t="str">
        <f>IF($A17="","",IF(入力!$N23=-1,"対象外",IF(入力!F23="","対象外",入力!F23)))</f>
        <v/>
      </c>
      <c r="O17" s="15" t="str">
        <f t="shared" si="1"/>
        <v/>
      </c>
      <c r="P17" s="15" t="str">
        <f t="shared" si="1"/>
        <v/>
      </c>
      <c r="Q17" s="15" t="str">
        <f>IF($A17="","",IF(入力!C23="","",入力!C23))</f>
        <v/>
      </c>
      <c r="R17" s="15"/>
      <c r="S17" s="15"/>
      <c r="T17" s="15" t="str">
        <f t="shared" si="2"/>
        <v/>
      </c>
      <c r="U17" s="15"/>
      <c r="V17" s="15"/>
      <c r="W17" s="15"/>
      <c r="X17" s="15"/>
      <c r="Y17" s="15" t="str">
        <f t="shared" si="3"/>
        <v/>
      </c>
    </row>
    <row r="18" spans="1:25" x14ac:dyDescent="0.4">
      <c r="A18" s="15" t="str">
        <f>IF(入力!M24="ok",2000,"")</f>
        <v/>
      </c>
      <c r="B18" s="15"/>
      <c r="C18" s="15"/>
      <c r="D18" s="15" t="str">
        <f>IF($A18="","",入力!$E$4&amp;"/"&amp;入力!$G$4&amp;"/"&amp;入力!B24)</f>
        <v/>
      </c>
      <c r="E18" s="15" t="str">
        <f>IF($A18="","",IF(入力!$N24=1,入力!$E$3,IF(入力!D24="","未確定勘定",入力!D24)))</f>
        <v/>
      </c>
      <c r="F18" s="15" t="str">
        <f>IF($A18="","",IF(入力!$N24=1,IF(入力!$G$3="","",入力!$G$3),IF(入力!E24="","",入力!E24)))</f>
        <v/>
      </c>
      <c r="G18" s="15" t="str">
        <f>IF($A18="","",IF(入力!$N24=1,"",IF(入力!G24="","",入力!G24)))</f>
        <v/>
      </c>
      <c r="H18" s="15" t="str">
        <f>IF($A18="","",IF(入力!$N24=1,"対象外",IF(入力!F24="","対象外",入力!F24)))</f>
        <v/>
      </c>
      <c r="I18" s="15" t="str">
        <f>IF($A18="","",SUM(入力!H24:I24))</f>
        <v/>
      </c>
      <c r="J18" s="15" t="str">
        <f t="shared" si="0"/>
        <v/>
      </c>
      <c r="K18" s="15" t="str">
        <f>IF($A18="","",IF(入力!$N24=-1,入力!$E$3,IF(入力!D24="","未確定勘定",入力!D24)))</f>
        <v/>
      </c>
      <c r="L18" s="15" t="str">
        <f>IF($A18="","",IF(入力!$N24=-1,IF(入力!$G$3="","",入力!$G$3),IF(入力!E24="","",入力!E24)))</f>
        <v/>
      </c>
      <c r="M18" s="15" t="str">
        <f>IF($A18="","",IF(入力!$N24=-1,"",IF(入力!G24="","",入力!G24)))</f>
        <v/>
      </c>
      <c r="N18" s="15" t="str">
        <f>IF($A18="","",IF(入力!$N24=-1,"対象外",IF(入力!F24="","対象外",入力!F24)))</f>
        <v/>
      </c>
      <c r="O18" s="15" t="str">
        <f t="shared" si="1"/>
        <v/>
      </c>
      <c r="P18" s="15" t="str">
        <f t="shared" si="1"/>
        <v/>
      </c>
      <c r="Q18" s="15" t="str">
        <f>IF($A18="","",IF(入力!C24="","",入力!C24))</f>
        <v/>
      </c>
      <c r="R18" s="15"/>
      <c r="S18" s="15"/>
      <c r="T18" s="15" t="str">
        <f t="shared" si="2"/>
        <v/>
      </c>
      <c r="U18" s="15"/>
      <c r="V18" s="15"/>
      <c r="W18" s="15"/>
      <c r="X18" s="15"/>
      <c r="Y18" s="15" t="str">
        <f t="shared" si="3"/>
        <v/>
      </c>
    </row>
    <row r="19" spans="1:25" x14ac:dyDescent="0.4">
      <c r="A19" s="15" t="str">
        <f>IF(入力!M25="ok",2000,"")</f>
        <v/>
      </c>
      <c r="B19" s="15"/>
      <c r="C19" s="15"/>
      <c r="D19" s="15" t="str">
        <f>IF($A19="","",入力!$E$4&amp;"/"&amp;入力!$G$4&amp;"/"&amp;入力!B25)</f>
        <v/>
      </c>
      <c r="E19" s="15" t="str">
        <f>IF($A19="","",IF(入力!$N25=1,入力!$E$3,IF(入力!D25="","未確定勘定",入力!D25)))</f>
        <v/>
      </c>
      <c r="F19" s="15" t="str">
        <f>IF($A19="","",IF(入力!$N25=1,IF(入力!$G$3="","",入力!$G$3),IF(入力!E25="","",入力!E25)))</f>
        <v/>
      </c>
      <c r="G19" s="15" t="str">
        <f>IF($A19="","",IF(入力!$N25=1,"",IF(入力!G25="","",入力!G25)))</f>
        <v/>
      </c>
      <c r="H19" s="15" t="str">
        <f>IF($A19="","",IF(入力!$N25=1,"対象外",IF(入力!F25="","対象外",入力!F25)))</f>
        <v/>
      </c>
      <c r="I19" s="15" t="str">
        <f>IF($A19="","",SUM(入力!H25:I25))</f>
        <v/>
      </c>
      <c r="J19" s="15" t="str">
        <f t="shared" si="0"/>
        <v/>
      </c>
      <c r="K19" s="15" t="str">
        <f>IF($A19="","",IF(入力!$N25=-1,入力!$E$3,IF(入力!D25="","未確定勘定",入力!D25)))</f>
        <v/>
      </c>
      <c r="L19" s="15" t="str">
        <f>IF($A19="","",IF(入力!$N25=-1,IF(入力!$G$3="","",入力!$G$3),IF(入力!E25="","",入力!E25)))</f>
        <v/>
      </c>
      <c r="M19" s="15" t="str">
        <f>IF($A19="","",IF(入力!$N25=-1,"",IF(入力!G25="","",入力!G25)))</f>
        <v/>
      </c>
      <c r="N19" s="15" t="str">
        <f>IF($A19="","",IF(入力!$N25=-1,"対象外",IF(入力!F25="","対象外",入力!F25)))</f>
        <v/>
      </c>
      <c r="O19" s="15" t="str">
        <f t="shared" si="1"/>
        <v/>
      </c>
      <c r="P19" s="15" t="str">
        <f t="shared" si="1"/>
        <v/>
      </c>
      <c r="Q19" s="15" t="str">
        <f>IF($A19="","",IF(入力!C25="","",入力!C25))</f>
        <v/>
      </c>
      <c r="R19" s="15"/>
      <c r="S19" s="15"/>
      <c r="T19" s="15" t="str">
        <f t="shared" si="2"/>
        <v/>
      </c>
      <c r="U19" s="15"/>
      <c r="V19" s="15"/>
      <c r="W19" s="15"/>
      <c r="X19" s="15"/>
      <c r="Y19" s="15" t="str">
        <f t="shared" si="3"/>
        <v/>
      </c>
    </row>
    <row r="20" spans="1:25" x14ac:dyDescent="0.4">
      <c r="A20" s="15" t="str">
        <f>IF(入力!M26="ok",2000,"")</f>
        <v/>
      </c>
      <c r="B20" s="15"/>
      <c r="C20" s="15"/>
      <c r="D20" s="15" t="str">
        <f>IF($A20="","",入力!$E$4&amp;"/"&amp;入力!$G$4&amp;"/"&amp;入力!B26)</f>
        <v/>
      </c>
      <c r="E20" s="15" t="str">
        <f>IF($A20="","",IF(入力!$N26=1,入力!$E$3,IF(入力!D26="","未確定勘定",入力!D26)))</f>
        <v/>
      </c>
      <c r="F20" s="15" t="str">
        <f>IF($A20="","",IF(入力!$N26=1,IF(入力!$G$3="","",入力!$G$3),IF(入力!E26="","",入力!E26)))</f>
        <v/>
      </c>
      <c r="G20" s="15" t="str">
        <f>IF($A20="","",IF(入力!$N26=1,"",IF(入力!G26="","",入力!G26)))</f>
        <v/>
      </c>
      <c r="H20" s="15" t="str">
        <f>IF($A20="","",IF(入力!$N26=1,"対象外",IF(入力!F26="","対象外",入力!F26)))</f>
        <v/>
      </c>
      <c r="I20" s="15" t="str">
        <f>IF($A20="","",SUM(入力!H26:I26))</f>
        <v/>
      </c>
      <c r="J20" s="15" t="str">
        <f t="shared" si="0"/>
        <v/>
      </c>
      <c r="K20" s="15" t="str">
        <f>IF($A20="","",IF(入力!$N26=-1,入力!$E$3,IF(入力!D26="","未確定勘定",入力!D26)))</f>
        <v/>
      </c>
      <c r="L20" s="15" t="str">
        <f>IF($A20="","",IF(入力!$N26=-1,IF(入力!$G$3="","",入力!$G$3),IF(入力!E26="","",入力!E26)))</f>
        <v/>
      </c>
      <c r="M20" s="15" t="str">
        <f>IF($A20="","",IF(入力!$N26=-1,"",IF(入力!G26="","",入力!G26)))</f>
        <v/>
      </c>
      <c r="N20" s="15" t="str">
        <f>IF($A20="","",IF(入力!$N26=-1,"対象外",IF(入力!F26="","対象外",入力!F26)))</f>
        <v/>
      </c>
      <c r="O20" s="15" t="str">
        <f t="shared" si="1"/>
        <v/>
      </c>
      <c r="P20" s="15" t="str">
        <f t="shared" si="1"/>
        <v/>
      </c>
      <c r="Q20" s="15" t="str">
        <f>IF($A20="","",IF(入力!C26="","",入力!C26))</f>
        <v/>
      </c>
      <c r="R20" s="15"/>
      <c r="S20" s="15"/>
      <c r="T20" s="15" t="str">
        <f t="shared" si="2"/>
        <v/>
      </c>
      <c r="U20" s="15"/>
      <c r="V20" s="15"/>
      <c r="W20" s="15"/>
      <c r="X20" s="15"/>
      <c r="Y20" s="15" t="str">
        <f t="shared" si="3"/>
        <v/>
      </c>
    </row>
    <row r="21" spans="1:25" x14ac:dyDescent="0.4">
      <c r="A21" s="15" t="str">
        <f>IF(入力!M27="ok",2000,"")</f>
        <v/>
      </c>
      <c r="B21" s="15"/>
      <c r="C21" s="15"/>
      <c r="D21" s="15" t="str">
        <f>IF($A21="","",入力!$E$4&amp;"/"&amp;入力!$G$4&amp;"/"&amp;入力!B27)</f>
        <v/>
      </c>
      <c r="E21" s="15" t="str">
        <f>IF($A21="","",IF(入力!$N27=1,入力!$E$3,IF(入力!D27="","未確定勘定",入力!D27)))</f>
        <v/>
      </c>
      <c r="F21" s="15" t="str">
        <f>IF($A21="","",IF(入力!$N27=1,IF(入力!$G$3="","",入力!$G$3),IF(入力!E27="","",入力!E27)))</f>
        <v/>
      </c>
      <c r="G21" s="15" t="str">
        <f>IF($A21="","",IF(入力!$N27=1,"",IF(入力!G27="","",入力!G27)))</f>
        <v/>
      </c>
      <c r="H21" s="15" t="str">
        <f>IF($A21="","",IF(入力!$N27=1,"対象外",IF(入力!F27="","対象外",入力!F27)))</f>
        <v/>
      </c>
      <c r="I21" s="15" t="str">
        <f>IF($A21="","",SUM(入力!H27:I27))</f>
        <v/>
      </c>
      <c r="J21" s="15" t="str">
        <f t="shared" si="0"/>
        <v/>
      </c>
      <c r="K21" s="15" t="str">
        <f>IF($A21="","",IF(入力!$N27=-1,入力!$E$3,IF(入力!D27="","未確定勘定",入力!D27)))</f>
        <v/>
      </c>
      <c r="L21" s="15" t="str">
        <f>IF($A21="","",IF(入力!$N27=-1,IF(入力!$G$3="","",入力!$G$3),IF(入力!E27="","",入力!E27)))</f>
        <v/>
      </c>
      <c r="M21" s="15" t="str">
        <f>IF($A21="","",IF(入力!$N27=-1,"",IF(入力!G27="","",入力!G27)))</f>
        <v/>
      </c>
      <c r="N21" s="15" t="str">
        <f>IF($A21="","",IF(入力!$N27=-1,"対象外",IF(入力!F27="","対象外",入力!F27)))</f>
        <v/>
      </c>
      <c r="O21" s="15" t="str">
        <f t="shared" si="1"/>
        <v/>
      </c>
      <c r="P21" s="15" t="str">
        <f t="shared" si="1"/>
        <v/>
      </c>
      <c r="Q21" s="15" t="str">
        <f>IF($A21="","",IF(入力!C27="","",入力!C27))</f>
        <v/>
      </c>
      <c r="R21" s="15"/>
      <c r="S21" s="15"/>
      <c r="T21" s="15" t="str">
        <f t="shared" si="2"/>
        <v/>
      </c>
      <c r="U21" s="15"/>
      <c r="V21" s="15"/>
      <c r="W21" s="15"/>
      <c r="X21" s="15"/>
      <c r="Y21" s="15" t="str">
        <f t="shared" si="3"/>
        <v/>
      </c>
    </row>
    <row r="22" spans="1:25" x14ac:dyDescent="0.4">
      <c r="A22" s="15" t="str">
        <f>IF(入力!M28="ok",2000,"")</f>
        <v/>
      </c>
      <c r="B22" s="15"/>
      <c r="C22" s="15"/>
      <c r="D22" s="15" t="str">
        <f>IF($A22="","",入力!$E$4&amp;"/"&amp;入力!$G$4&amp;"/"&amp;入力!B28)</f>
        <v/>
      </c>
      <c r="E22" s="15" t="str">
        <f>IF($A22="","",IF(入力!$N28=1,入力!$E$3,IF(入力!D28="","未確定勘定",入力!D28)))</f>
        <v/>
      </c>
      <c r="F22" s="15" t="str">
        <f>IF($A22="","",IF(入力!$N28=1,IF(入力!$G$3="","",入力!$G$3),IF(入力!E28="","",入力!E28)))</f>
        <v/>
      </c>
      <c r="G22" s="15" t="str">
        <f>IF($A22="","",IF(入力!$N28=1,"",IF(入力!G28="","",入力!G28)))</f>
        <v/>
      </c>
      <c r="H22" s="15" t="str">
        <f>IF($A22="","",IF(入力!$N28=1,"対象外",IF(入力!F28="","対象外",入力!F28)))</f>
        <v/>
      </c>
      <c r="I22" s="15" t="str">
        <f>IF($A22="","",SUM(入力!H28:I28))</f>
        <v/>
      </c>
      <c r="J22" s="15" t="str">
        <f t="shared" si="0"/>
        <v/>
      </c>
      <c r="K22" s="15" t="str">
        <f>IF($A22="","",IF(入力!$N28=-1,入力!$E$3,IF(入力!D28="","未確定勘定",入力!D28)))</f>
        <v/>
      </c>
      <c r="L22" s="15" t="str">
        <f>IF($A22="","",IF(入力!$N28=-1,IF(入力!$G$3="","",入力!$G$3),IF(入力!E28="","",入力!E28)))</f>
        <v/>
      </c>
      <c r="M22" s="15" t="str">
        <f>IF($A22="","",IF(入力!$N28=-1,"",IF(入力!G28="","",入力!G28)))</f>
        <v/>
      </c>
      <c r="N22" s="15" t="str">
        <f>IF($A22="","",IF(入力!$N28=-1,"対象外",IF(入力!F28="","対象外",入力!F28)))</f>
        <v/>
      </c>
      <c r="O22" s="15" t="str">
        <f t="shared" si="1"/>
        <v/>
      </c>
      <c r="P22" s="15" t="str">
        <f t="shared" si="1"/>
        <v/>
      </c>
      <c r="Q22" s="15" t="str">
        <f>IF($A22="","",IF(入力!C28="","",入力!C28))</f>
        <v/>
      </c>
      <c r="R22" s="15"/>
      <c r="S22" s="15"/>
      <c r="T22" s="15" t="str">
        <f t="shared" si="2"/>
        <v/>
      </c>
      <c r="U22" s="15"/>
      <c r="V22" s="15"/>
      <c r="W22" s="15"/>
      <c r="X22" s="15"/>
      <c r="Y22" s="15" t="str">
        <f t="shared" si="3"/>
        <v/>
      </c>
    </row>
    <row r="23" spans="1:25" x14ac:dyDescent="0.4">
      <c r="A23" s="15" t="str">
        <f>IF(入力!M29="ok",2000,"")</f>
        <v/>
      </c>
      <c r="B23" s="15"/>
      <c r="C23" s="15"/>
      <c r="D23" s="15" t="str">
        <f>IF($A23="","",入力!$E$4&amp;"/"&amp;入力!$G$4&amp;"/"&amp;入力!B29)</f>
        <v/>
      </c>
      <c r="E23" s="15" t="str">
        <f>IF($A23="","",IF(入力!$N29=1,入力!$E$3,IF(入力!D29="","未確定勘定",入力!D29)))</f>
        <v/>
      </c>
      <c r="F23" s="15" t="str">
        <f>IF($A23="","",IF(入力!$N29=1,IF(入力!$G$3="","",入力!$G$3),IF(入力!E29="","",入力!E29)))</f>
        <v/>
      </c>
      <c r="G23" s="15" t="str">
        <f>IF($A23="","",IF(入力!$N29=1,"",IF(入力!G29="","",入力!G29)))</f>
        <v/>
      </c>
      <c r="H23" s="15" t="str">
        <f>IF($A23="","",IF(入力!$N29=1,"対象外",IF(入力!F29="","対象外",入力!F29)))</f>
        <v/>
      </c>
      <c r="I23" s="15" t="str">
        <f>IF($A23="","",SUM(入力!H29:I29))</f>
        <v/>
      </c>
      <c r="J23" s="15" t="str">
        <f t="shared" si="0"/>
        <v/>
      </c>
      <c r="K23" s="15" t="str">
        <f>IF($A23="","",IF(入力!$N29=-1,入力!$E$3,IF(入力!D29="","未確定勘定",入力!D29)))</f>
        <v/>
      </c>
      <c r="L23" s="15" t="str">
        <f>IF($A23="","",IF(入力!$N29=-1,IF(入力!$G$3="","",入力!$G$3),IF(入力!E29="","",入力!E29)))</f>
        <v/>
      </c>
      <c r="M23" s="15" t="str">
        <f>IF($A23="","",IF(入力!$N29=-1,"",IF(入力!G29="","",入力!G29)))</f>
        <v/>
      </c>
      <c r="N23" s="15" t="str">
        <f>IF($A23="","",IF(入力!$N29=-1,"対象外",IF(入力!F29="","対象外",入力!F29)))</f>
        <v/>
      </c>
      <c r="O23" s="15" t="str">
        <f t="shared" si="1"/>
        <v/>
      </c>
      <c r="P23" s="15" t="str">
        <f t="shared" si="1"/>
        <v/>
      </c>
      <c r="Q23" s="15" t="str">
        <f>IF($A23="","",IF(入力!C29="","",入力!C29))</f>
        <v/>
      </c>
      <c r="R23" s="15"/>
      <c r="S23" s="15"/>
      <c r="T23" s="15" t="str">
        <f t="shared" si="2"/>
        <v/>
      </c>
      <c r="U23" s="15"/>
      <c r="V23" s="15"/>
      <c r="W23" s="15"/>
      <c r="X23" s="15"/>
      <c r="Y23" s="15" t="str">
        <f t="shared" si="3"/>
        <v/>
      </c>
    </row>
    <row r="24" spans="1:25" x14ac:dyDescent="0.4">
      <c r="A24" s="15" t="str">
        <f>IF(入力!M30="ok",2000,"")</f>
        <v/>
      </c>
      <c r="B24" s="15"/>
      <c r="C24" s="15"/>
      <c r="D24" s="15" t="str">
        <f>IF($A24="","",入力!$E$4&amp;"/"&amp;入力!$G$4&amp;"/"&amp;入力!B30)</f>
        <v/>
      </c>
      <c r="E24" s="15" t="str">
        <f>IF($A24="","",IF(入力!$N30=1,入力!$E$3,IF(入力!D30="","未確定勘定",入力!D30)))</f>
        <v/>
      </c>
      <c r="F24" s="15" t="str">
        <f>IF($A24="","",IF(入力!$N30=1,IF(入力!$G$3="","",入力!$G$3),IF(入力!E30="","",入力!E30)))</f>
        <v/>
      </c>
      <c r="G24" s="15" t="str">
        <f>IF($A24="","",IF(入力!$N30=1,"",IF(入力!G30="","",入力!G30)))</f>
        <v/>
      </c>
      <c r="H24" s="15" t="str">
        <f>IF($A24="","",IF(入力!$N30=1,"対象外",IF(入力!F30="","対象外",入力!F30)))</f>
        <v/>
      </c>
      <c r="I24" s="15" t="str">
        <f>IF($A24="","",SUM(入力!H30:I30))</f>
        <v/>
      </c>
      <c r="J24" s="15" t="str">
        <f t="shared" si="0"/>
        <v/>
      </c>
      <c r="K24" s="15" t="str">
        <f>IF($A24="","",IF(入力!$N30=-1,入力!$E$3,IF(入力!D30="","未確定勘定",入力!D30)))</f>
        <v/>
      </c>
      <c r="L24" s="15" t="str">
        <f>IF($A24="","",IF(入力!$N30=-1,IF(入力!$G$3="","",入力!$G$3),IF(入力!E30="","",入力!E30)))</f>
        <v/>
      </c>
      <c r="M24" s="15" t="str">
        <f>IF($A24="","",IF(入力!$N30=-1,"",IF(入力!G30="","",入力!G30)))</f>
        <v/>
      </c>
      <c r="N24" s="15" t="str">
        <f>IF($A24="","",IF(入力!$N30=-1,"対象外",IF(入力!F30="","対象外",入力!F30)))</f>
        <v/>
      </c>
      <c r="O24" s="15" t="str">
        <f t="shared" si="1"/>
        <v/>
      </c>
      <c r="P24" s="15" t="str">
        <f t="shared" si="1"/>
        <v/>
      </c>
      <c r="Q24" s="15" t="str">
        <f>IF($A24="","",IF(入力!C30="","",入力!C30))</f>
        <v/>
      </c>
      <c r="R24" s="15"/>
      <c r="S24" s="15"/>
      <c r="T24" s="15" t="str">
        <f t="shared" si="2"/>
        <v/>
      </c>
      <c r="U24" s="15"/>
      <c r="V24" s="15"/>
      <c r="W24" s="15"/>
      <c r="X24" s="15"/>
      <c r="Y24" s="15" t="str">
        <f t="shared" si="3"/>
        <v/>
      </c>
    </row>
    <row r="25" spans="1:25" x14ac:dyDescent="0.4">
      <c r="A25" s="15" t="str">
        <f>IF(入力!M31="ok",2000,"")</f>
        <v/>
      </c>
      <c r="B25" s="15"/>
      <c r="C25" s="15"/>
      <c r="D25" s="15" t="str">
        <f>IF($A25="","",入力!$E$4&amp;"/"&amp;入力!$G$4&amp;"/"&amp;入力!B31)</f>
        <v/>
      </c>
      <c r="E25" s="15" t="str">
        <f>IF($A25="","",IF(入力!$N31=1,入力!$E$3,IF(入力!D31="","未確定勘定",入力!D31)))</f>
        <v/>
      </c>
      <c r="F25" s="15" t="str">
        <f>IF($A25="","",IF(入力!$N31=1,IF(入力!$G$3="","",入力!$G$3),IF(入力!E31="","",入力!E31)))</f>
        <v/>
      </c>
      <c r="G25" s="15" t="str">
        <f>IF($A25="","",IF(入力!$N31=1,"",IF(入力!G31="","",入力!G31)))</f>
        <v/>
      </c>
      <c r="H25" s="15" t="str">
        <f>IF($A25="","",IF(入力!$N31=1,"対象外",IF(入力!F31="","対象外",入力!F31)))</f>
        <v/>
      </c>
      <c r="I25" s="15" t="str">
        <f>IF($A25="","",SUM(入力!H31:I31))</f>
        <v/>
      </c>
      <c r="J25" s="15" t="str">
        <f t="shared" si="0"/>
        <v/>
      </c>
      <c r="K25" s="15" t="str">
        <f>IF($A25="","",IF(入力!$N31=-1,入力!$E$3,IF(入力!D31="","未確定勘定",入力!D31)))</f>
        <v/>
      </c>
      <c r="L25" s="15" t="str">
        <f>IF($A25="","",IF(入力!$N31=-1,IF(入力!$G$3="","",入力!$G$3),IF(入力!E31="","",入力!E31)))</f>
        <v/>
      </c>
      <c r="M25" s="15" t="str">
        <f>IF($A25="","",IF(入力!$N31=-1,"",IF(入力!G31="","",入力!G31)))</f>
        <v/>
      </c>
      <c r="N25" s="15" t="str">
        <f>IF($A25="","",IF(入力!$N31=-1,"対象外",IF(入力!F31="","対象外",入力!F31)))</f>
        <v/>
      </c>
      <c r="O25" s="15" t="str">
        <f t="shared" si="1"/>
        <v/>
      </c>
      <c r="P25" s="15" t="str">
        <f t="shared" si="1"/>
        <v/>
      </c>
      <c r="Q25" s="15" t="str">
        <f>IF($A25="","",IF(入力!C31="","",入力!C31))</f>
        <v/>
      </c>
      <c r="R25" s="15"/>
      <c r="S25" s="15"/>
      <c r="T25" s="15" t="str">
        <f t="shared" si="2"/>
        <v/>
      </c>
      <c r="U25" s="15"/>
      <c r="V25" s="15"/>
      <c r="W25" s="15"/>
      <c r="X25" s="15"/>
      <c r="Y25" s="15" t="str">
        <f t="shared" si="3"/>
        <v/>
      </c>
    </row>
    <row r="26" spans="1:25" x14ac:dyDescent="0.4">
      <c r="A26" s="15" t="str">
        <f>IF(入力!M32="ok",2000,"")</f>
        <v/>
      </c>
      <c r="B26" s="15"/>
      <c r="C26" s="15"/>
      <c r="D26" s="15" t="str">
        <f>IF($A26="","",入力!$E$4&amp;"/"&amp;入力!$G$4&amp;"/"&amp;入力!B32)</f>
        <v/>
      </c>
      <c r="E26" s="15" t="str">
        <f>IF($A26="","",IF(入力!$N32=1,入力!$E$3,IF(入力!D32="","未確定勘定",入力!D32)))</f>
        <v/>
      </c>
      <c r="F26" s="15" t="str">
        <f>IF($A26="","",IF(入力!$N32=1,IF(入力!$G$3="","",入力!$G$3),IF(入力!E32="","",入力!E32)))</f>
        <v/>
      </c>
      <c r="G26" s="15" t="str">
        <f>IF($A26="","",IF(入力!$N32=1,"",IF(入力!G32="","",入力!G32)))</f>
        <v/>
      </c>
      <c r="H26" s="15" t="str">
        <f>IF($A26="","",IF(入力!$N32=1,"対象外",IF(入力!F32="","対象外",入力!F32)))</f>
        <v/>
      </c>
      <c r="I26" s="15" t="str">
        <f>IF($A26="","",SUM(入力!H32:I32))</f>
        <v/>
      </c>
      <c r="J26" s="15" t="str">
        <f t="shared" si="0"/>
        <v/>
      </c>
      <c r="K26" s="15" t="str">
        <f>IF($A26="","",IF(入力!$N32=-1,入力!$E$3,IF(入力!D32="","未確定勘定",入力!D32)))</f>
        <v/>
      </c>
      <c r="L26" s="15" t="str">
        <f>IF($A26="","",IF(入力!$N32=-1,IF(入力!$G$3="","",入力!$G$3),IF(入力!E32="","",入力!E32)))</f>
        <v/>
      </c>
      <c r="M26" s="15" t="str">
        <f>IF($A26="","",IF(入力!$N32=-1,"",IF(入力!G32="","",入力!G32)))</f>
        <v/>
      </c>
      <c r="N26" s="15" t="str">
        <f>IF($A26="","",IF(入力!$N32=-1,"対象外",IF(入力!F32="","対象外",入力!F32)))</f>
        <v/>
      </c>
      <c r="O26" s="15" t="str">
        <f t="shared" si="1"/>
        <v/>
      </c>
      <c r="P26" s="15" t="str">
        <f t="shared" si="1"/>
        <v/>
      </c>
      <c r="Q26" s="15" t="str">
        <f>IF($A26="","",IF(入力!C32="","",入力!C32))</f>
        <v/>
      </c>
      <c r="R26" s="15"/>
      <c r="S26" s="15"/>
      <c r="T26" s="15" t="str">
        <f t="shared" si="2"/>
        <v/>
      </c>
      <c r="U26" s="15"/>
      <c r="V26" s="15"/>
      <c r="W26" s="15"/>
      <c r="X26" s="15"/>
      <c r="Y26" s="15" t="str">
        <f t="shared" si="3"/>
        <v/>
      </c>
    </row>
    <row r="27" spans="1:25" x14ac:dyDescent="0.4">
      <c r="A27" s="15" t="str">
        <f>IF(入力!M33="ok",2000,"")</f>
        <v/>
      </c>
      <c r="B27" s="15"/>
      <c r="C27" s="15"/>
      <c r="D27" s="15" t="str">
        <f>IF($A27="","",入力!$E$4&amp;"/"&amp;入力!$G$4&amp;"/"&amp;入力!B33)</f>
        <v/>
      </c>
      <c r="E27" s="15" t="str">
        <f>IF($A27="","",IF(入力!$N33=1,入力!$E$3,IF(入力!D33="","未確定勘定",入力!D33)))</f>
        <v/>
      </c>
      <c r="F27" s="15" t="str">
        <f>IF($A27="","",IF(入力!$N33=1,IF(入力!$G$3="","",入力!$G$3),IF(入力!E33="","",入力!E33)))</f>
        <v/>
      </c>
      <c r="G27" s="15" t="str">
        <f>IF($A27="","",IF(入力!$N33=1,"",IF(入力!G33="","",入力!G33)))</f>
        <v/>
      </c>
      <c r="H27" s="15" t="str">
        <f>IF($A27="","",IF(入力!$N33=1,"対象外",IF(入力!F33="","対象外",入力!F33)))</f>
        <v/>
      </c>
      <c r="I27" s="15" t="str">
        <f>IF($A27="","",SUM(入力!H33:I33))</f>
        <v/>
      </c>
      <c r="J27" s="15" t="str">
        <f t="shared" si="0"/>
        <v/>
      </c>
      <c r="K27" s="15" t="str">
        <f>IF($A27="","",IF(入力!$N33=-1,入力!$E$3,IF(入力!D33="","未確定勘定",入力!D33)))</f>
        <v/>
      </c>
      <c r="L27" s="15" t="str">
        <f>IF($A27="","",IF(入力!$N33=-1,IF(入力!$G$3="","",入力!$G$3),IF(入力!E33="","",入力!E33)))</f>
        <v/>
      </c>
      <c r="M27" s="15" t="str">
        <f>IF($A27="","",IF(入力!$N33=-1,"",IF(入力!G33="","",入力!G33)))</f>
        <v/>
      </c>
      <c r="N27" s="15" t="str">
        <f>IF($A27="","",IF(入力!$N33=-1,"対象外",IF(入力!F33="","対象外",入力!F33)))</f>
        <v/>
      </c>
      <c r="O27" s="15" t="str">
        <f t="shared" si="1"/>
        <v/>
      </c>
      <c r="P27" s="15" t="str">
        <f t="shared" si="1"/>
        <v/>
      </c>
      <c r="Q27" s="15" t="str">
        <f>IF($A27="","",IF(入力!C33="","",入力!C33))</f>
        <v/>
      </c>
      <c r="R27" s="15"/>
      <c r="S27" s="15"/>
      <c r="T27" s="15" t="str">
        <f t="shared" si="2"/>
        <v/>
      </c>
      <c r="U27" s="15"/>
      <c r="V27" s="15"/>
      <c r="W27" s="15"/>
      <c r="X27" s="15"/>
      <c r="Y27" s="15" t="str">
        <f t="shared" si="3"/>
        <v/>
      </c>
    </row>
    <row r="28" spans="1:25" x14ac:dyDescent="0.4">
      <c r="A28" s="15" t="str">
        <f>IF(入力!M34="ok",2000,"")</f>
        <v/>
      </c>
      <c r="B28" s="15"/>
      <c r="C28" s="15"/>
      <c r="D28" s="15" t="str">
        <f>IF($A28="","",入力!$E$4&amp;"/"&amp;入力!$G$4&amp;"/"&amp;入力!B34)</f>
        <v/>
      </c>
      <c r="E28" s="15" t="str">
        <f>IF($A28="","",IF(入力!$N34=1,入力!$E$3,IF(入力!D34="","未確定勘定",入力!D34)))</f>
        <v/>
      </c>
      <c r="F28" s="15" t="str">
        <f>IF($A28="","",IF(入力!$N34=1,IF(入力!$G$3="","",入力!$G$3),IF(入力!E34="","",入力!E34)))</f>
        <v/>
      </c>
      <c r="G28" s="15" t="str">
        <f>IF($A28="","",IF(入力!$N34=1,"",IF(入力!G34="","",入力!G34)))</f>
        <v/>
      </c>
      <c r="H28" s="15" t="str">
        <f>IF($A28="","",IF(入力!$N34=1,"対象外",IF(入力!F34="","対象外",入力!F34)))</f>
        <v/>
      </c>
      <c r="I28" s="15" t="str">
        <f>IF($A28="","",SUM(入力!H34:I34))</f>
        <v/>
      </c>
      <c r="J28" s="15" t="str">
        <f t="shared" si="0"/>
        <v/>
      </c>
      <c r="K28" s="15" t="str">
        <f>IF($A28="","",IF(入力!$N34=-1,入力!$E$3,IF(入力!D34="","未確定勘定",入力!D34)))</f>
        <v/>
      </c>
      <c r="L28" s="15" t="str">
        <f>IF($A28="","",IF(入力!$N34=-1,IF(入力!$G$3="","",入力!$G$3),IF(入力!E34="","",入力!E34)))</f>
        <v/>
      </c>
      <c r="M28" s="15" t="str">
        <f>IF($A28="","",IF(入力!$N34=-1,"",IF(入力!G34="","",入力!G34)))</f>
        <v/>
      </c>
      <c r="N28" s="15" t="str">
        <f>IF($A28="","",IF(入力!$N34=-1,"対象外",IF(入力!F34="","対象外",入力!F34)))</f>
        <v/>
      </c>
      <c r="O28" s="15" t="str">
        <f t="shared" si="1"/>
        <v/>
      </c>
      <c r="P28" s="15" t="str">
        <f t="shared" si="1"/>
        <v/>
      </c>
      <c r="Q28" s="15" t="str">
        <f>IF($A28="","",IF(入力!C34="","",入力!C34))</f>
        <v/>
      </c>
      <c r="R28" s="15"/>
      <c r="S28" s="15"/>
      <c r="T28" s="15" t="str">
        <f t="shared" si="2"/>
        <v/>
      </c>
      <c r="U28" s="15"/>
      <c r="V28" s="15"/>
      <c r="W28" s="15"/>
      <c r="X28" s="15"/>
      <c r="Y28" s="15" t="str">
        <f t="shared" si="3"/>
        <v/>
      </c>
    </row>
    <row r="29" spans="1:25" x14ac:dyDescent="0.4">
      <c r="A29" s="15" t="str">
        <f>IF(入力!M35="ok",2000,"")</f>
        <v/>
      </c>
      <c r="B29" s="15"/>
      <c r="C29" s="15"/>
      <c r="D29" s="15" t="str">
        <f>IF($A29="","",入力!$E$4&amp;"/"&amp;入力!$G$4&amp;"/"&amp;入力!B35)</f>
        <v/>
      </c>
      <c r="E29" s="15" t="str">
        <f>IF($A29="","",IF(入力!$N35=1,入力!$E$3,IF(入力!D35="","未確定勘定",入力!D35)))</f>
        <v/>
      </c>
      <c r="F29" s="15" t="str">
        <f>IF($A29="","",IF(入力!$N35=1,IF(入力!$G$3="","",入力!$G$3),IF(入力!E35="","",入力!E35)))</f>
        <v/>
      </c>
      <c r="G29" s="15" t="str">
        <f>IF($A29="","",IF(入力!$N35=1,"",IF(入力!G35="","",入力!G35)))</f>
        <v/>
      </c>
      <c r="H29" s="15" t="str">
        <f>IF($A29="","",IF(入力!$N35=1,"対象外",IF(入力!F35="","対象外",入力!F35)))</f>
        <v/>
      </c>
      <c r="I29" s="15" t="str">
        <f>IF($A29="","",SUM(入力!H35:I35))</f>
        <v/>
      </c>
      <c r="J29" s="15" t="str">
        <f t="shared" si="0"/>
        <v/>
      </c>
      <c r="K29" s="15" t="str">
        <f>IF($A29="","",IF(入力!$N35=-1,入力!$E$3,IF(入力!D35="","未確定勘定",入力!D35)))</f>
        <v/>
      </c>
      <c r="L29" s="15" t="str">
        <f>IF($A29="","",IF(入力!$N35=-1,IF(入力!$G$3="","",入力!$G$3),IF(入力!E35="","",入力!E35)))</f>
        <v/>
      </c>
      <c r="M29" s="15" t="str">
        <f>IF($A29="","",IF(入力!$N35=-1,"",IF(入力!G35="","",入力!G35)))</f>
        <v/>
      </c>
      <c r="N29" s="15" t="str">
        <f>IF($A29="","",IF(入力!$N35=-1,"対象外",IF(入力!F35="","対象外",入力!F35)))</f>
        <v/>
      </c>
      <c r="O29" s="15" t="str">
        <f t="shared" si="1"/>
        <v/>
      </c>
      <c r="P29" s="15" t="str">
        <f t="shared" si="1"/>
        <v/>
      </c>
      <c r="Q29" s="15" t="str">
        <f>IF($A29="","",IF(入力!C35="","",入力!C35))</f>
        <v/>
      </c>
      <c r="R29" s="15"/>
      <c r="S29" s="15"/>
      <c r="T29" s="15" t="str">
        <f t="shared" si="2"/>
        <v/>
      </c>
      <c r="U29" s="15"/>
      <c r="V29" s="15"/>
      <c r="W29" s="15"/>
      <c r="X29" s="15"/>
      <c r="Y29" s="15" t="str">
        <f t="shared" si="3"/>
        <v/>
      </c>
    </row>
    <row r="30" spans="1:25" x14ac:dyDescent="0.4">
      <c r="A30" s="15" t="str">
        <f>IF(入力!M36="ok",2000,"")</f>
        <v/>
      </c>
      <c r="B30" s="15"/>
      <c r="C30" s="15"/>
      <c r="D30" s="15" t="str">
        <f>IF($A30="","",入力!$E$4&amp;"/"&amp;入力!$G$4&amp;"/"&amp;入力!B36)</f>
        <v/>
      </c>
      <c r="E30" s="15" t="str">
        <f>IF($A30="","",IF(入力!$N36=1,入力!$E$3,IF(入力!D36="","未確定勘定",入力!D36)))</f>
        <v/>
      </c>
      <c r="F30" s="15" t="str">
        <f>IF($A30="","",IF(入力!$N36=1,IF(入力!$G$3="","",入力!$G$3),IF(入力!E36="","",入力!E36)))</f>
        <v/>
      </c>
      <c r="G30" s="15" t="str">
        <f>IF($A30="","",IF(入力!$N36=1,"",IF(入力!G36="","",入力!G36)))</f>
        <v/>
      </c>
      <c r="H30" s="15" t="str">
        <f>IF($A30="","",IF(入力!$N36=1,"対象外",IF(入力!F36="","対象外",入力!F36)))</f>
        <v/>
      </c>
      <c r="I30" s="15" t="str">
        <f>IF($A30="","",SUM(入力!H36:I36))</f>
        <v/>
      </c>
      <c r="J30" s="15" t="str">
        <f t="shared" si="0"/>
        <v/>
      </c>
      <c r="K30" s="15" t="str">
        <f>IF($A30="","",IF(入力!$N36=-1,入力!$E$3,IF(入力!D36="","未確定勘定",入力!D36)))</f>
        <v/>
      </c>
      <c r="L30" s="15" t="str">
        <f>IF($A30="","",IF(入力!$N36=-1,IF(入力!$G$3="","",入力!$G$3),IF(入力!E36="","",入力!E36)))</f>
        <v/>
      </c>
      <c r="M30" s="15" t="str">
        <f>IF($A30="","",IF(入力!$N36=-1,"",IF(入力!G36="","",入力!G36)))</f>
        <v/>
      </c>
      <c r="N30" s="15" t="str">
        <f>IF($A30="","",IF(入力!$N36=-1,"対象外",IF(入力!F36="","対象外",入力!F36)))</f>
        <v/>
      </c>
      <c r="O30" s="15" t="str">
        <f t="shared" si="1"/>
        <v/>
      </c>
      <c r="P30" s="15" t="str">
        <f t="shared" si="1"/>
        <v/>
      </c>
      <c r="Q30" s="15" t="str">
        <f>IF($A30="","",IF(入力!C36="","",入力!C36))</f>
        <v/>
      </c>
      <c r="R30" s="15"/>
      <c r="S30" s="15"/>
      <c r="T30" s="15" t="str">
        <f t="shared" si="2"/>
        <v/>
      </c>
      <c r="U30" s="15"/>
      <c r="V30" s="15"/>
      <c r="W30" s="15"/>
      <c r="X30" s="15"/>
      <c r="Y30" s="15" t="str">
        <f t="shared" si="3"/>
        <v/>
      </c>
    </row>
    <row r="31" spans="1:25" x14ac:dyDescent="0.4">
      <c r="A31" s="15" t="str">
        <f>IF(入力!M37="ok",2000,"")</f>
        <v/>
      </c>
      <c r="B31" s="15"/>
      <c r="C31" s="15"/>
      <c r="D31" s="15" t="str">
        <f>IF($A31="","",入力!$E$4&amp;"/"&amp;入力!$G$4&amp;"/"&amp;入力!B37)</f>
        <v/>
      </c>
      <c r="E31" s="15" t="str">
        <f>IF($A31="","",IF(入力!$N37=1,入力!$E$3,IF(入力!D37="","未確定勘定",入力!D37)))</f>
        <v/>
      </c>
      <c r="F31" s="15" t="str">
        <f>IF($A31="","",IF(入力!$N37=1,IF(入力!$G$3="","",入力!$G$3),IF(入力!E37="","",入力!E37)))</f>
        <v/>
      </c>
      <c r="G31" s="15" t="str">
        <f>IF($A31="","",IF(入力!$N37=1,"",IF(入力!G37="","",入力!G37)))</f>
        <v/>
      </c>
      <c r="H31" s="15" t="str">
        <f>IF($A31="","",IF(入力!$N37=1,"対象外",IF(入力!F37="","対象外",入力!F37)))</f>
        <v/>
      </c>
      <c r="I31" s="15" t="str">
        <f>IF($A31="","",SUM(入力!H37:I37))</f>
        <v/>
      </c>
      <c r="J31" s="15" t="str">
        <f t="shared" si="0"/>
        <v/>
      </c>
      <c r="K31" s="15" t="str">
        <f>IF($A31="","",IF(入力!$N37=-1,入力!$E$3,IF(入力!D37="","未確定勘定",入力!D37)))</f>
        <v/>
      </c>
      <c r="L31" s="15" t="str">
        <f>IF($A31="","",IF(入力!$N37=-1,IF(入力!$G$3="","",入力!$G$3),IF(入力!E37="","",入力!E37)))</f>
        <v/>
      </c>
      <c r="M31" s="15" t="str">
        <f>IF($A31="","",IF(入力!$N37=-1,"",IF(入力!G37="","",入力!G37)))</f>
        <v/>
      </c>
      <c r="N31" s="15" t="str">
        <f>IF($A31="","",IF(入力!$N37=-1,"対象外",IF(入力!F37="","対象外",入力!F37)))</f>
        <v/>
      </c>
      <c r="O31" s="15" t="str">
        <f t="shared" si="1"/>
        <v/>
      </c>
      <c r="P31" s="15" t="str">
        <f t="shared" si="1"/>
        <v/>
      </c>
      <c r="Q31" s="15" t="str">
        <f>IF($A31="","",IF(入力!C37="","",入力!C37))</f>
        <v/>
      </c>
      <c r="R31" s="15"/>
      <c r="S31" s="15"/>
      <c r="T31" s="15" t="str">
        <f t="shared" si="2"/>
        <v/>
      </c>
      <c r="U31" s="15"/>
      <c r="V31" s="15"/>
      <c r="W31" s="15"/>
      <c r="X31" s="15"/>
      <c r="Y31" s="15" t="str">
        <f t="shared" si="3"/>
        <v/>
      </c>
    </row>
    <row r="32" spans="1:25" x14ac:dyDescent="0.4">
      <c r="A32" s="15" t="str">
        <f>IF(入力!M38="ok",2000,"")</f>
        <v/>
      </c>
      <c r="B32" s="15"/>
      <c r="C32" s="15"/>
      <c r="D32" s="15" t="str">
        <f>IF($A32="","",入力!$E$4&amp;"/"&amp;入力!$G$4&amp;"/"&amp;入力!B38)</f>
        <v/>
      </c>
      <c r="E32" s="15" t="str">
        <f>IF($A32="","",IF(入力!$N38=1,入力!$E$3,IF(入力!D38="","未確定勘定",入力!D38)))</f>
        <v/>
      </c>
      <c r="F32" s="15" t="str">
        <f>IF($A32="","",IF(入力!$N38=1,IF(入力!$G$3="","",入力!$G$3),IF(入力!E38="","",入力!E38)))</f>
        <v/>
      </c>
      <c r="G32" s="15" t="str">
        <f>IF($A32="","",IF(入力!$N38=1,"",IF(入力!G38="","",入力!G38)))</f>
        <v/>
      </c>
      <c r="H32" s="15" t="str">
        <f>IF($A32="","",IF(入力!$N38=1,"対象外",IF(入力!F38="","対象外",入力!F38)))</f>
        <v/>
      </c>
      <c r="I32" s="15" t="str">
        <f>IF($A32="","",SUM(入力!H38:I38))</f>
        <v/>
      </c>
      <c r="J32" s="15" t="str">
        <f t="shared" si="0"/>
        <v/>
      </c>
      <c r="K32" s="15" t="str">
        <f>IF($A32="","",IF(入力!$N38=-1,入力!$E$3,IF(入力!D38="","未確定勘定",入力!D38)))</f>
        <v/>
      </c>
      <c r="L32" s="15" t="str">
        <f>IF($A32="","",IF(入力!$N38=-1,IF(入力!$G$3="","",入力!$G$3),IF(入力!E38="","",入力!E38)))</f>
        <v/>
      </c>
      <c r="M32" s="15" t="str">
        <f>IF($A32="","",IF(入力!$N38=-1,"",IF(入力!G38="","",入力!G38)))</f>
        <v/>
      </c>
      <c r="N32" s="15" t="str">
        <f>IF($A32="","",IF(入力!$N38=-1,"対象外",IF(入力!F38="","対象外",入力!F38)))</f>
        <v/>
      </c>
      <c r="O32" s="15" t="str">
        <f t="shared" si="1"/>
        <v/>
      </c>
      <c r="P32" s="15" t="str">
        <f t="shared" si="1"/>
        <v/>
      </c>
      <c r="Q32" s="15" t="str">
        <f>IF($A32="","",IF(入力!C38="","",入力!C38))</f>
        <v/>
      </c>
      <c r="R32" s="15"/>
      <c r="S32" s="15"/>
      <c r="T32" s="15" t="str">
        <f t="shared" si="2"/>
        <v/>
      </c>
      <c r="U32" s="15"/>
      <c r="V32" s="15"/>
      <c r="W32" s="15"/>
      <c r="X32" s="15"/>
      <c r="Y32" s="15" t="str">
        <f t="shared" si="3"/>
        <v/>
      </c>
    </row>
    <row r="33" spans="1:25" x14ac:dyDescent="0.4">
      <c r="A33" s="15" t="str">
        <f>IF(入力!M39="ok",2000,"")</f>
        <v/>
      </c>
      <c r="B33" s="15"/>
      <c r="C33" s="15"/>
      <c r="D33" s="15" t="str">
        <f>IF($A33="","",入力!$E$4&amp;"/"&amp;入力!$G$4&amp;"/"&amp;入力!B39)</f>
        <v/>
      </c>
      <c r="E33" s="15" t="str">
        <f>IF($A33="","",IF(入力!$N39=1,入力!$E$3,IF(入力!D39="","未確定勘定",入力!D39)))</f>
        <v/>
      </c>
      <c r="F33" s="15" t="str">
        <f>IF($A33="","",IF(入力!$N39=1,IF(入力!$G$3="","",入力!$G$3),IF(入力!E39="","",入力!E39)))</f>
        <v/>
      </c>
      <c r="G33" s="15" t="str">
        <f>IF($A33="","",IF(入力!$N39=1,"",IF(入力!G39="","",入力!G39)))</f>
        <v/>
      </c>
      <c r="H33" s="15" t="str">
        <f>IF($A33="","",IF(入力!$N39=1,"対象外",IF(入力!F39="","対象外",入力!F39)))</f>
        <v/>
      </c>
      <c r="I33" s="15" t="str">
        <f>IF($A33="","",SUM(入力!H39:I39))</f>
        <v/>
      </c>
      <c r="J33" s="15" t="str">
        <f t="shared" si="0"/>
        <v/>
      </c>
      <c r="K33" s="15" t="str">
        <f>IF($A33="","",IF(入力!$N39=-1,入力!$E$3,IF(入力!D39="","未確定勘定",入力!D39)))</f>
        <v/>
      </c>
      <c r="L33" s="15" t="str">
        <f>IF($A33="","",IF(入力!$N39=-1,IF(入力!$G$3="","",入力!$G$3),IF(入力!E39="","",入力!E39)))</f>
        <v/>
      </c>
      <c r="M33" s="15" t="str">
        <f>IF($A33="","",IF(入力!$N39=-1,"",IF(入力!G39="","",入力!G39)))</f>
        <v/>
      </c>
      <c r="N33" s="15" t="str">
        <f>IF($A33="","",IF(入力!$N39=-1,"対象外",IF(入力!F39="","対象外",入力!F39)))</f>
        <v/>
      </c>
      <c r="O33" s="15" t="str">
        <f t="shared" si="1"/>
        <v/>
      </c>
      <c r="P33" s="15" t="str">
        <f t="shared" si="1"/>
        <v/>
      </c>
      <c r="Q33" s="15" t="str">
        <f>IF($A33="","",IF(入力!C39="","",入力!C39))</f>
        <v/>
      </c>
      <c r="R33" s="15"/>
      <c r="S33" s="15"/>
      <c r="T33" s="15" t="str">
        <f t="shared" si="2"/>
        <v/>
      </c>
      <c r="U33" s="15"/>
      <c r="V33" s="15"/>
      <c r="W33" s="15"/>
      <c r="X33" s="15"/>
      <c r="Y33" s="15" t="str">
        <f t="shared" si="3"/>
        <v/>
      </c>
    </row>
    <row r="34" spans="1:25" x14ac:dyDescent="0.4">
      <c r="A34" s="15" t="str">
        <f>IF(入力!M40="ok",2000,"")</f>
        <v/>
      </c>
      <c r="B34" s="15"/>
      <c r="C34" s="15"/>
      <c r="D34" s="15" t="str">
        <f>IF($A34="","",入力!$E$4&amp;"/"&amp;入力!$G$4&amp;"/"&amp;入力!B40)</f>
        <v/>
      </c>
      <c r="E34" s="15" t="str">
        <f>IF($A34="","",IF(入力!$N40=1,入力!$E$3,IF(入力!D40="","未確定勘定",入力!D40)))</f>
        <v/>
      </c>
      <c r="F34" s="15" t="str">
        <f>IF($A34="","",IF(入力!$N40=1,IF(入力!$G$3="","",入力!$G$3),IF(入力!E40="","",入力!E40)))</f>
        <v/>
      </c>
      <c r="G34" s="15" t="str">
        <f>IF($A34="","",IF(入力!$N40=1,"",IF(入力!G40="","",入力!G40)))</f>
        <v/>
      </c>
      <c r="H34" s="15" t="str">
        <f>IF($A34="","",IF(入力!$N40=1,"対象外",IF(入力!F40="","対象外",入力!F40)))</f>
        <v/>
      </c>
      <c r="I34" s="15" t="str">
        <f>IF($A34="","",SUM(入力!H40:I40))</f>
        <v/>
      </c>
      <c r="J34" s="15" t="str">
        <f t="shared" si="0"/>
        <v/>
      </c>
      <c r="K34" s="15" t="str">
        <f>IF($A34="","",IF(入力!$N40=-1,入力!$E$3,IF(入力!D40="","未確定勘定",入力!D40)))</f>
        <v/>
      </c>
      <c r="L34" s="15" t="str">
        <f>IF($A34="","",IF(入力!$N40=-1,IF(入力!$G$3="","",入力!$G$3),IF(入力!E40="","",入力!E40)))</f>
        <v/>
      </c>
      <c r="M34" s="15" t="str">
        <f>IF($A34="","",IF(入力!$N40=-1,"",IF(入力!G40="","",入力!G40)))</f>
        <v/>
      </c>
      <c r="N34" s="15" t="str">
        <f>IF($A34="","",IF(入力!$N40=-1,"対象外",IF(入力!F40="","対象外",入力!F40)))</f>
        <v/>
      </c>
      <c r="O34" s="15" t="str">
        <f t="shared" si="1"/>
        <v/>
      </c>
      <c r="P34" s="15" t="str">
        <f t="shared" si="1"/>
        <v/>
      </c>
      <c r="Q34" s="15" t="str">
        <f>IF($A34="","",IF(入力!C40="","",入力!C40))</f>
        <v/>
      </c>
      <c r="R34" s="15"/>
      <c r="S34" s="15"/>
      <c r="T34" s="15" t="str">
        <f t="shared" si="2"/>
        <v/>
      </c>
      <c r="U34" s="15"/>
      <c r="V34" s="15"/>
      <c r="W34" s="15"/>
      <c r="X34" s="15"/>
      <c r="Y34" s="15" t="str">
        <f t="shared" si="3"/>
        <v/>
      </c>
    </row>
    <row r="35" spans="1:25" x14ac:dyDescent="0.4">
      <c r="A35" s="15" t="str">
        <f>IF(入力!M41="ok",2000,"")</f>
        <v/>
      </c>
      <c r="B35" s="15"/>
      <c r="C35" s="15"/>
      <c r="D35" s="15" t="str">
        <f>IF($A35="","",入力!$E$4&amp;"/"&amp;入力!$G$4&amp;"/"&amp;入力!B41)</f>
        <v/>
      </c>
      <c r="E35" s="15" t="str">
        <f>IF($A35="","",IF(入力!$N41=1,入力!$E$3,IF(入力!D41="","未確定勘定",入力!D41)))</f>
        <v/>
      </c>
      <c r="F35" s="15" t="str">
        <f>IF($A35="","",IF(入力!$N41=1,IF(入力!$G$3="","",入力!$G$3),IF(入力!E41="","",入力!E41)))</f>
        <v/>
      </c>
      <c r="G35" s="15" t="str">
        <f>IF($A35="","",IF(入力!$N41=1,"",IF(入力!G41="","",入力!G41)))</f>
        <v/>
      </c>
      <c r="H35" s="15" t="str">
        <f>IF($A35="","",IF(入力!$N41=1,"対象外",IF(入力!F41="","対象外",入力!F41)))</f>
        <v/>
      </c>
      <c r="I35" s="15" t="str">
        <f>IF($A35="","",SUM(入力!H41:I41))</f>
        <v/>
      </c>
      <c r="J35" s="15" t="str">
        <f t="shared" si="0"/>
        <v/>
      </c>
      <c r="K35" s="15" t="str">
        <f>IF($A35="","",IF(入力!$N41=-1,入力!$E$3,IF(入力!D41="","未確定勘定",入力!D41)))</f>
        <v/>
      </c>
      <c r="L35" s="15" t="str">
        <f>IF($A35="","",IF(入力!$N41=-1,IF(入力!$G$3="","",入力!$G$3),IF(入力!E41="","",入力!E41)))</f>
        <v/>
      </c>
      <c r="M35" s="15" t="str">
        <f>IF($A35="","",IF(入力!$N41=-1,"",IF(入力!G41="","",入力!G41)))</f>
        <v/>
      </c>
      <c r="N35" s="15" t="str">
        <f>IF($A35="","",IF(入力!$N41=-1,"対象外",IF(入力!F41="","対象外",入力!F41)))</f>
        <v/>
      </c>
      <c r="O35" s="15" t="str">
        <f t="shared" si="1"/>
        <v/>
      </c>
      <c r="P35" s="15" t="str">
        <f t="shared" si="1"/>
        <v/>
      </c>
      <c r="Q35" s="15" t="str">
        <f>IF($A35="","",IF(入力!C41="","",入力!C41))</f>
        <v/>
      </c>
      <c r="R35" s="15"/>
      <c r="S35" s="15"/>
      <c r="T35" s="15" t="str">
        <f t="shared" si="2"/>
        <v/>
      </c>
      <c r="U35" s="15"/>
      <c r="V35" s="15"/>
      <c r="W35" s="15"/>
      <c r="X35" s="15"/>
      <c r="Y35" s="15" t="str">
        <f t="shared" si="3"/>
        <v/>
      </c>
    </row>
    <row r="36" spans="1:25" x14ac:dyDescent="0.4">
      <c r="A36" s="15" t="str">
        <f>IF(入力!M42="ok",2000,"")</f>
        <v/>
      </c>
      <c r="B36" s="15"/>
      <c r="C36" s="15"/>
      <c r="D36" s="15" t="str">
        <f>IF($A36="","",入力!$E$4&amp;"/"&amp;入力!$G$4&amp;"/"&amp;入力!B42)</f>
        <v/>
      </c>
      <c r="E36" s="15" t="str">
        <f>IF($A36="","",IF(入力!$N42=1,入力!$E$3,IF(入力!D42="","未確定勘定",入力!D42)))</f>
        <v/>
      </c>
      <c r="F36" s="15" t="str">
        <f>IF($A36="","",IF(入力!$N42=1,IF(入力!$G$3="","",入力!$G$3),IF(入力!E42="","",入力!E42)))</f>
        <v/>
      </c>
      <c r="G36" s="15" t="str">
        <f>IF($A36="","",IF(入力!$N42=1,"",IF(入力!G42="","",入力!G42)))</f>
        <v/>
      </c>
      <c r="H36" s="15" t="str">
        <f>IF($A36="","",IF(入力!$N42=1,"対象外",IF(入力!F42="","対象外",入力!F42)))</f>
        <v/>
      </c>
      <c r="I36" s="15" t="str">
        <f>IF($A36="","",SUM(入力!H42:I42))</f>
        <v/>
      </c>
      <c r="J36" s="15" t="str">
        <f t="shared" si="0"/>
        <v/>
      </c>
      <c r="K36" s="15" t="str">
        <f>IF($A36="","",IF(入力!$N42=-1,入力!$E$3,IF(入力!D42="","未確定勘定",入力!D42)))</f>
        <v/>
      </c>
      <c r="L36" s="15" t="str">
        <f>IF($A36="","",IF(入力!$N42=-1,IF(入力!$G$3="","",入力!$G$3),IF(入力!E42="","",入力!E42)))</f>
        <v/>
      </c>
      <c r="M36" s="15" t="str">
        <f>IF($A36="","",IF(入力!$N42=-1,"",IF(入力!G42="","",入力!G42)))</f>
        <v/>
      </c>
      <c r="N36" s="15" t="str">
        <f>IF($A36="","",IF(入力!$N42=-1,"対象外",IF(入力!F42="","対象外",入力!F42)))</f>
        <v/>
      </c>
      <c r="O36" s="15" t="str">
        <f t="shared" si="1"/>
        <v/>
      </c>
      <c r="P36" s="15" t="str">
        <f t="shared" si="1"/>
        <v/>
      </c>
      <c r="Q36" s="15" t="str">
        <f>IF($A36="","",IF(入力!C42="","",入力!C42))</f>
        <v/>
      </c>
      <c r="R36" s="15"/>
      <c r="S36" s="15"/>
      <c r="T36" s="15" t="str">
        <f t="shared" si="2"/>
        <v/>
      </c>
      <c r="U36" s="15"/>
      <c r="V36" s="15"/>
      <c r="W36" s="15"/>
      <c r="X36" s="15"/>
      <c r="Y36" s="15" t="str">
        <f t="shared" si="3"/>
        <v/>
      </c>
    </row>
    <row r="37" spans="1:25" x14ac:dyDescent="0.4">
      <c r="A37" s="15" t="str">
        <f>IF(入力!M43="ok",2000,"")</f>
        <v/>
      </c>
      <c r="B37" s="15"/>
      <c r="C37" s="15"/>
      <c r="D37" s="15" t="str">
        <f>IF($A37="","",入力!$E$4&amp;"/"&amp;入力!$G$4&amp;"/"&amp;入力!B43)</f>
        <v/>
      </c>
      <c r="E37" s="15" t="str">
        <f>IF($A37="","",IF(入力!$N43=1,入力!$E$3,IF(入力!D43="","未確定勘定",入力!D43)))</f>
        <v/>
      </c>
      <c r="F37" s="15" t="str">
        <f>IF($A37="","",IF(入力!$N43=1,IF(入力!$G$3="","",入力!$G$3),IF(入力!E43="","",入力!E43)))</f>
        <v/>
      </c>
      <c r="G37" s="15" t="str">
        <f>IF($A37="","",IF(入力!$N43=1,"",IF(入力!G43="","",入力!G43)))</f>
        <v/>
      </c>
      <c r="H37" s="15" t="str">
        <f>IF($A37="","",IF(入力!$N43=1,"対象外",IF(入力!F43="","対象外",入力!F43)))</f>
        <v/>
      </c>
      <c r="I37" s="15" t="str">
        <f>IF($A37="","",SUM(入力!H43:I43))</f>
        <v/>
      </c>
      <c r="J37" s="15" t="str">
        <f t="shared" si="0"/>
        <v/>
      </c>
      <c r="K37" s="15" t="str">
        <f>IF($A37="","",IF(入力!$N43=-1,入力!$E$3,IF(入力!D43="","未確定勘定",入力!D43)))</f>
        <v/>
      </c>
      <c r="L37" s="15" t="str">
        <f>IF($A37="","",IF(入力!$N43=-1,IF(入力!$G$3="","",入力!$G$3),IF(入力!E43="","",入力!E43)))</f>
        <v/>
      </c>
      <c r="M37" s="15" t="str">
        <f>IF($A37="","",IF(入力!$N43=-1,"",IF(入力!G43="","",入力!G43)))</f>
        <v/>
      </c>
      <c r="N37" s="15" t="str">
        <f>IF($A37="","",IF(入力!$N43=-1,"対象外",IF(入力!F43="","対象外",入力!F43)))</f>
        <v/>
      </c>
      <c r="O37" s="15" t="str">
        <f t="shared" si="1"/>
        <v/>
      </c>
      <c r="P37" s="15" t="str">
        <f t="shared" si="1"/>
        <v/>
      </c>
      <c r="Q37" s="15" t="str">
        <f>IF($A37="","",IF(入力!C43="","",入力!C43))</f>
        <v/>
      </c>
      <c r="R37" s="15"/>
      <c r="S37" s="15"/>
      <c r="T37" s="15" t="str">
        <f t="shared" si="2"/>
        <v/>
      </c>
      <c r="U37" s="15"/>
      <c r="V37" s="15"/>
      <c r="W37" s="15"/>
      <c r="X37" s="15"/>
      <c r="Y37" s="15" t="str">
        <f t="shared" si="3"/>
        <v/>
      </c>
    </row>
    <row r="38" spans="1:25" x14ac:dyDescent="0.4">
      <c r="A38" s="15" t="str">
        <f>IF(入力!M44="ok",2000,"")</f>
        <v/>
      </c>
      <c r="B38" s="15"/>
      <c r="C38" s="15"/>
      <c r="D38" s="15" t="str">
        <f>IF($A38="","",入力!$E$4&amp;"/"&amp;入力!$G$4&amp;"/"&amp;入力!B44)</f>
        <v/>
      </c>
      <c r="E38" s="15" t="str">
        <f>IF($A38="","",IF(入力!$N44=1,入力!$E$3,IF(入力!D44="","未確定勘定",入力!D44)))</f>
        <v/>
      </c>
      <c r="F38" s="15" t="str">
        <f>IF($A38="","",IF(入力!$N44=1,IF(入力!$G$3="","",入力!$G$3),IF(入力!E44="","",入力!E44)))</f>
        <v/>
      </c>
      <c r="G38" s="15" t="str">
        <f>IF($A38="","",IF(入力!$N44=1,"",IF(入力!G44="","",入力!G44)))</f>
        <v/>
      </c>
      <c r="H38" s="15" t="str">
        <f>IF($A38="","",IF(入力!$N44=1,"対象外",IF(入力!F44="","対象外",入力!F44)))</f>
        <v/>
      </c>
      <c r="I38" s="15" t="str">
        <f>IF($A38="","",SUM(入力!H44:I44))</f>
        <v/>
      </c>
      <c r="J38" s="15" t="str">
        <f t="shared" si="0"/>
        <v/>
      </c>
      <c r="K38" s="15" t="str">
        <f>IF($A38="","",IF(入力!$N44=-1,入力!$E$3,IF(入力!D44="","未確定勘定",入力!D44)))</f>
        <v/>
      </c>
      <c r="L38" s="15" t="str">
        <f>IF($A38="","",IF(入力!$N44=-1,IF(入力!$G$3="","",入力!$G$3),IF(入力!E44="","",入力!E44)))</f>
        <v/>
      </c>
      <c r="M38" s="15" t="str">
        <f>IF($A38="","",IF(入力!$N44=-1,"",IF(入力!G44="","",入力!G44)))</f>
        <v/>
      </c>
      <c r="N38" s="15" t="str">
        <f>IF($A38="","",IF(入力!$N44=-1,"対象外",IF(入力!F44="","対象外",入力!F44)))</f>
        <v/>
      </c>
      <c r="O38" s="15" t="str">
        <f t="shared" si="1"/>
        <v/>
      </c>
      <c r="P38" s="15" t="str">
        <f t="shared" si="1"/>
        <v/>
      </c>
      <c r="Q38" s="15" t="str">
        <f>IF($A38="","",IF(入力!C44="","",入力!C44))</f>
        <v/>
      </c>
      <c r="R38" s="15"/>
      <c r="S38" s="15"/>
      <c r="T38" s="15" t="str">
        <f t="shared" si="2"/>
        <v/>
      </c>
      <c r="U38" s="15"/>
      <c r="V38" s="15"/>
      <c r="W38" s="15"/>
      <c r="X38" s="15"/>
      <c r="Y38" s="15" t="str">
        <f t="shared" si="3"/>
        <v/>
      </c>
    </row>
    <row r="39" spans="1:25" x14ac:dyDescent="0.4">
      <c r="A39" s="15" t="str">
        <f>IF(入力!M45="ok",2000,"")</f>
        <v/>
      </c>
      <c r="B39" s="15"/>
      <c r="C39" s="15"/>
      <c r="D39" s="15" t="str">
        <f>IF($A39="","",入力!$E$4&amp;"/"&amp;入力!$G$4&amp;"/"&amp;入力!B45)</f>
        <v/>
      </c>
      <c r="E39" s="15" t="str">
        <f>IF($A39="","",IF(入力!$N45=1,入力!$E$3,IF(入力!D45="","未確定勘定",入力!D45)))</f>
        <v/>
      </c>
      <c r="F39" s="15" t="str">
        <f>IF($A39="","",IF(入力!$N45=1,IF(入力!$G$3="","",入力!$G$3),IF(入力!E45="","",入力!E45)))</f>
        <v/>
      </c>
      <c r="G39" s="15" t="str">
        <f>IF($A39="","",IF(入力!$N45=1,"",IF(入力!G45="","",入力!G45)))</f>
        <v/>
      </c>
      <c r="H39" s="15" t="str">
        <f>IF($A39="","",IF(入力!$N45=1,"対象外",IF(入力!F45="","対象外",入力!F45)))</f>
        <v/>
      </c>
      <c r="I39" s="15" t="str">
        <f>IF($A39="","",SUM(入力!H45:I45))</f>
        <v/>
      </c>
      <c r="J39" s="15" t="str">
        <f t="shared" si="0"/>
        <v/>
      </c>
      <c r="K39" s="15" t="str">
        <f>IF($A39="","",IF(入力!$N45=-1,入力!$E$3,IF(入力!D45="","未確定勘定",入力!D45)))</f>
        <v/>
      </c>
      <c r="L39" s="15" t="str">
        <f>IF($A39="","",IF(入力!$N45=-1,IF(入力!$G$3="","",入力!$G$3),IF(入力!E45="","",入力!E45)))</f>
        <v/>
      </c>
      <c r="M39" s="15" t="str">
        <f>IF($A39="","",IF(入力!$N45=-1,"",IF(入力!G45="","",入力!G45)))</f>
        <v/>
      </c>
      <c r="N39" s="15" t="str">
        <f>IF($A39="","",IF(入力!$N45=-1,"対象外",IF(入力!F45="","対象外",入力!F45)))</f>
        <v/>
      </c>
      <c r="O39" s="15" t="str">
        <f t="shared" si="1"/>
        <v/>
      </c>
      <c r="P39" s="15" t="str">
        <f t="shared" si="1"/>
        <v/>
      </c>
      <c r="Q39" s="15" t="str">
        <f>IF($A39="","",IF(入力!C45="","",入力!C45))</f>
        <v/>
      </c>
      <c r="R39" s="15"/>
      <c r="S39" s="15"/>
      <c r="T39" s="15" t="str">
        <f t="shared" si="2"/>
        <v/>
      </c>
      <c r="U39" s="15"/>
      <c r="V39" s="15"/>
      <c r="W39" s="15"/>
      <c r="X39" s="15"/>
      <c r="Y39" s="15" t="str">
        <f t="shared" si="3"/>
        <v/>
      </c>
    </row>
    <row r="40" spans="1:25" x14ac:dyDescent="0.4">
      <c r="A40" s="15" t="str">
        <f>IF(入力!M46="ok",2000,"")</f>
        <v/>
      </c>
      <c r="B40" s="15"/>
      <c r="C40" s="15"/>
      <c r="D40" s="15" t="str">
        <f>IF($A40="","",入力!$E$4&amp;"/"&amp;入力!$G$4&amp;"/"&amp;入力!B46)</f>
        <v/>
      </c>
      <c r="E40" s="15" t="str">
        <f>IF($A40="","",IF(入力!$N46=1,入力!$E$3,IF(入力!D46="","未確定勘定",入力!D46)))</f>
        <v/>
      </c>
      <c r="F40" s="15" t="str">
        <f>IF($A40="","",IF(入力!$N46=1,IF(入力!$G$3="","",入力!$G$3),IF(入力!E46="","",入力!E46)))</f>
        <v/>
      </c>
      <c r="G40" s="15" t="str">
        <f>IF($A40="","",IF(入力!$N46=1,"",IF(入力!G46="","",入力!G46)))</f>
        <v/>
      </c>
      <c r="H40" s="15" t="str">
        <f>IF($A40="","",IF(入力!$N46=1,"対象外",IF(入力!F46="","対象外",入力!F46)))</f>
        <v/>
      </c>
      <c r="I40" s="15" t="str">
        <f>IF($A40="","",SUM(入力!H46:I46))</f>
        <v/>
      </c>
      <c r="J40" s="15" t="str">
        <f t="shared" si="0"/>
        <v/>
      </c>
      <c r="K40" s="15" t="str">
        <f>IF($A40="","",IF(入力!$N46=-1,入力!$E$3,IF(入力!D46="","未確定勘定",入力!D46)))</f>
        <v/>
      </c>
      <c r="L40" s="15" t="str">
        <f>IF($A40="","",IF(入力!$N46=-1,IF(入力!$G$3="","",入力!$G$3),IF(入力!E46="","",入力!E46)))</f>
        <v/>
      </c>
      <c r="M40" s="15" t="str">
        <f>IF($A40="","",IF(入力!$N46=-1,"",IF(入力!G46="","",入力!G46)))</f>
        <v/>
      </c>
      <c r="N40" s="15" t="str">
        <f>IF($A40="","",IF(入力!$N46=-1,"対象外",IF(入力!F46="","対象外",入力!F46)))</f>
        <v/>
      </c>
      <c r="O40" s="15" t="str">
        <f t="shared" si="1"/>
        <v/>
      </c>
      <c r="P40" s="15" t="str">
        <f t="shared" si="1"/>
        <v/>
      </c>
      <c r="Q40" s="15" t="str">
        <f>IF($A40="","",IF(入力!C46="","",入力!C46))</f>
        <v/>
      </c>
      <c r="R40" s="15"/>
      <c r="S40" s="15"/>
      <c r="T40" s="15" t="str">
        <f t="shared" si="2"/>
        <v/>
      </c>
      <c r="U40" s="15"/>
      <c r="V40" s="15"/>
      <c r="W40" s="15"/>
      <c r="X40" s="15"/>
      <c r="Y40" s="15" t="str">
        <f t="shared" si="3"/>
        <v/>
      </c>
    </row>
    <row r="41" spans="1:25" x14ac:dyDescent="0.4">
      <c r="A41" s="15" t="str">
        <f>IF(入力!M47="ok",2000,"")</f>
        <v/>
      </c>
      <c r="B41" s="15"/>
      <c r="C41" s="15"/>
      <c r="D41" s="15" t="str">
        <f>IF($A41="","",入力!$E$4&amp;"/"&amp;入力!$G$4&amp;"/"&amp;入力!B47)</f>
        <v/>
      </c>
      <c r="E41" s="15" t="str">
        <f>IF($A41="","",IF(入力!$N47=1,入力!$E$3,IF(入力!D47="","未確定勘定",入力!D47)))</f>
        <v/>
      </c>
      <c r="F41" s="15" t="str">
        <f>IF($A41="","",IF(入力!$N47=1,IF(入力!$G$3="","",入力!$G$3),IF(入力!E47="","",入力!E47)))</f>
        <v/>
      </c>
      <c r="G41" s="15" t="str">
        <f>IF($A41="","",IF(入力!$N47=1,"",IF(入力!G47="","",入力!G47)))</f>
        <v/>
      </c>
      <c r="H41" s="15" t="str">
        <f>IF($A41="","",IF(入力!$N47=1,"対象外",IF(入力!F47="","対象外",入力!F47)))</f>
        <v/>
      </c>
      <c r="I41" s="15" t="str">
        <f>IF($A41="","",SUM(入力!H47:I47))</f>
        <v/>
      </c>
      <c r="J41" s="15" t="str">
        <f t="shared" si="0"/>
        <v/>
      </c>
      <c r="K41" s="15" t="str">
        <f>IF($A41="","",IF(入力!$N47=-1,入力!$E$3,IF(入力!D47="","未確定勘定",入力!D47)))</f>
        <v/>
      </c>
      <c r="L41" s="15" t="str">
        <f>IF($A41="","",IF(入力!$N47=-1,IF(入力!$G$3="","",入力!$G$3),IF(入力!E47="","",入力!E47)))</f>
        <v/>
      </c>
      <c r="M41" s="15" t="str">
        <f>IF($A41="","",IF(入力!$N47=-1,"",IF(入力!G47="","",入力!G47)))</f>
        <v/>
      </c>
      <c r="N41" s="15" t="str">
        <f>IF($A41="","",IF(入力!$N47=-1,"対象外",IF(入力!F47="","対象外",入力!F47)))</f>
        <v/>
      </c>
      <c r="O41" s="15" t="str">
        <f t="shared" si="1"/>
        <v/>
      </c>
      <c r="P41" s="15" t="str">
        <f t="shared" si="1"/>
        <v/>
      </c>
      <c r="Q41" s="15" t="str">
        <f>IF($A41="","",IF(入力!C47="","",入力!C47))</f>
        <v/>
      </c>
      <c r="R41" s="15"/>
      <c r="S41" s="15"/>
      <c r="T41" s="15" t="str">
        <f t="shared" si="2"/>
        <v/>
      </c>
      <c r="U41" s="15"/>
      <c r="V41" s="15"/>
      <c r="W41" s="15"/>
      <c r="X41" s="15"/>
      <c r="Y41" s="15" t="str">
        <f t="shared" si="3"/>
        <v/>
      </c>
    </row>
    <row r="42" spans="1:25" x14ac:dyDescent="0.4">
      <c r="A42" s="15" t="str">
        <f>IF(入力!M48="ok",2000,"")</f>
        <v/>
      </c>
      <c r="B42" s="15"/>
      <c r="C42" s="15"/>
      <c r="D42" s="15" t="str">
        <f>IF($A42="","",入力!$E$4&amp;"/"&amp;入力!$G$4&amp;"/"&amp;入力!B48)</f>
        <v/>
      </c>
      <c r="E42" s="15" t="str">
        <f>IF($A42="","",IF(入力!$N48=1,入力!$E$3,IF(入力!D48="","未確定勘定",入力!D48)))</f>
        <v/>
      </c>
      <c r="F42" s="15" t="str">
        <f>IF($A42="","",IF(入力!$N48=1,IF(入力!$G$3="","",入力!$G$3),IF(入力!E48="","",入力!E48)))</f>
        <v/>
      </c>
      <c r="G42" s="15" t="str">
        <f>IF($A42="","",IF(入力!$N48=1,"",IF(入力!G48="","",入力!G48)))</f>
        <v/>
      </c>
      <c r="H42" s="15" t="str">
        <f>IF($A42="","",IF(入力!$N48=1,"対象外",IF(入力!F48="","対象外",入力!F48)))</f>
        <v/>
      </c>
      <c r="I42" s="15" t="str">
        <f>IF($A42="","",SUM(入力!H48:I48))</f>
        <v/>
      </c>
      <c r="J42" s="15" t="str">
        <f t="shared" si="0"/>
        <v/>
      </c>
      <c r="K42" s="15" t="str">
        <f>IF($A42="","",IF(入力!$N48=-1,入力!$E$3,IF(入力!D48="","未確定勘定",入力!D48)))</f>
        <v/>
      </c>
      <c r="L42" s="15" t="str">
        <f>IF($A42="","",IF(入力!$N48=-1,IF(入力!$G$3="","",入力!$G$3),IF(入力!E48="","",入力!E48)))</f>
        <v/>
      </c>
      <c r="M42" s="15" t="str">
        <f>IF($A42="","",IF(入力!$N48=-1,"",IF(入力!G48="","",入力!G48)))</f>
        <v/>
      </c>
      <c r="N42" s="15" t="str">
        <f>IF($A42="","",IF(入力!$N48=-1,"対象外",IF(入力!F48="","対象外",入力!F48)))</f>
        <v/>
      </c>
      <c r="O42" s="15" t="str">
        <f t="shared" si="1"/>
        <v/>
      </c>
      <c r="P42" s="15" t="str">
        <f t="shared" si="1"/>
        <v/>
      </c>
      <c r="Q42" s="15" t="str">
        <f>IF($A42="","",IF(入力!C48="","",入力!C48))</f>
        <v/>
      </c>
      <c r="R42" s="15"/>
      <c r="S42" s="15"/>
      <c r="T42" s="15" t="str">
        <f t="shared" si="2"/>
        <v/>
      </c>
      <c r="U42" s="15"/>
      <c r="V42" s="15"/>
      <c r="W42" s="15"/>
      <c r="X42" s="15"/>
      <c r="Y42" s="15" t="str">
        <f t="shared" si="3"/>
        <v/>
      </c>
    </row>
    <row r="43" spans="1:25" x14ac:dyDescent="0.4">
      <c r="A43" s="15" t="str">
        <f>IF(入力!M49="ok",2000,"")</f>
        <v/>
      </c>
      <c r="B43" s="15"/>
      <c r="C43" s="15"/>
      <c r="D43" s="15" t="str">
        <f>IF($A43="","",入力!$E$4&amp;"/"&amp;入力!$G$4&amp;"/"&amp;入力!B49)</f>
        <v/>
      </c>
      <c r="E43" s="15" t="str">
        <f>IF($A43="","",IF(入力!$N49=1,入力!$E$3,IF(入力!D49="","未確定勘定",入力!D49)))</f>
        <v/>
      </c>
      <c r="F43" s="15" t="str">
        <f>IF($A43="","",IF(入力!$N49=1,IF(入力!$G$3="","",入力!$G$3),IF(入力!E49="","",入力!E49)))</f>
        <v/>
      </c>
      <c r="G43" s="15" t="str">
        <f>IF($A43="","",IF(入力!$N49=1,"",IF(入力!G49="","",入力!G49)))</f>
        <v/>
      </c>
      <c r="H43" s="15" t="str">
        <f>IF($A43="","",IF(入力!$N49=1,"対象外",IF(入力!F49="","対象外",入力!F49)))</f>
        <v/>
      </c>
      <c r="I43" s="15" t="str">
        <f>IF($A43="","",SUM(入力!H49:I49))</f>
        <v/>
      </c>
      <c r="J43" s="15" t="str">
        <f t="shared" si="0"/>
        <v/>
      </c>
      <c r="K43" s="15" t="str">
        <f>IF($A43="","",IF(入力!$N49=-1,入力!$E$3,IF(入力!D49="","未確定勘定",入力!D49)))</f>
        <v/>
      </c>
      <c r="L43" s="15" t="str">
        <f>IF($A43="","",IF(入力!$N49=-1,IF(入力!$G$3="","",入力!$G$3),IF(入力!E49="","",入力!E49)))</f>
        <v/>
      </c>
      <c r="M43" s="15" t="str">
        <f>IF($A43="","",IF(入力!$N49=-1,"",IF(入力!G49="","",入力!G49)))</f>
        <v/>
      </c>
      <c r="N43" s="15" t="str">
        <f>IF($A43="","",IF(入力!$N49=-1,"対象外",IF(入力!F49="","対象外",入力!F49)))</f>
        <v/>
      </c>
      <c r="O43" s="15" t="str">
        <f t="shared" si="1"/>
        <v/>
      </c>
      <c r="P43" s="15" t="str">
        <f t="shared" si="1"/>
        <v/>
      </c>
      <c r="Q43" s="15" t="str">
        <f>IF($A43="","",IF(入力!C49="","",入力!C49))</f>
        <v/>
      </c>
      <c r="R43" s="15"/>
      <c r="S43" s="15"/>
      <c r="T43" s="15" t="str">
        <f t="shared" si="2"/>
        <v/>
      </c>
      <c r="U43" s="15"/>
      <c r="V43" s="15"/>
      <c r="W43" s="15"/>
      <c r="X43" s="15"/>
      <c r="Y43" s="15" t="str">
        <f t="shared" si="3"/>
        <v/>
      </c>
    </row>
    <row r="44" spans="1:25" x14ac:dyDescent="0.4">
      <c r="A44" s="15" t="str">
        <f>IF(入力!M50="ok",2000,"")</f>
        <v/>
      </c>
      <c r="B44" s="15"/>
      <c r="C44" s="15"/>
      <c r="D44" s="15" t="str">
        <f>IF($A44="","",入力!$E$4&amp;"/"&amp;入力!$G$4&amp;"/"&amp;入力!B50)</f>
        <v/>
      </c>
      <c r="E44" s="15" t="str">
        <f>IF($A44="","",IF(入力!$N50=1,入力!$E$3,IF(入力!D50="","未確定勘定",入力!D50)))</f>
        <v/>
      </c>
      <c r="F44" s="15" t="str">
        <f>IF($A44="","",IF(入力!$N50=1,IF(入力!$G$3="","",入力!$G$3),IF(入力!E50="","",入力!E50)))</f>
        <v/>
      </c>
      <c r="G44" s="15" t="str">
        <f>IF($A44="","",IF(入力!$N50=1,"",IF(入力!G50="","",入力!G50)))</f>
        <v/>
      </c>
      <c r="H44" s="15" t="str">
        <f>IF($A44="","",IF(入力!$N50=1,"対象外",IF(入力!F50="","対象外",入力!F50)))</f>
        <v/>
      </c>
      <c r="I44" s="15" t="str">
        <f>IF($A44="","",SUM(入力!H50:I50))</f>
        <v/>
      </c>
      <c r="J44" s="15" t="str">
        <f t="shared" si="0"/>
        <v/>
      </c>
      <c r="K44" s="15" t="str">
        <f>IF($A44="","",IF(入力!$N50=-1,入力!$E$3,IF(入力!D50="","未確定勘定",入力!D50)))</f>
        <v/>
      </c>
      <c r="L44" s="15" t="str">
        <f>IF($A44="","",IF(入力!$N50=-1,IF(入力!$G$3="","",入力!$G$3),IF(入力!E50="","",入力!E50)))</f>
        <v/>
      </c>
      <c r="M44" s="15" t="str">
        <f>IF($A44="","",IF(入力!$N50=-1,"",IF(入力!G50="","",入力!G50)))</f>
        <v/>
      </c>
      <c r="N44" s="15" t="str">
        <f>IF($A44="","",IF(入力!$N50=-1,"対象外",IF(入力!F50="","対象外",入力!F50)))</f>
        <v/>
      </c>
      <c r="O44" s="15" t="str">
        <f t="shared" si="1"/>
        <v/>
      </c>
      <c r="P44" s="15" t="str">
        <f t="shared" si="1"/>
        <v/>
      </c>
      <c r="Q44" s="15" t="str">
        <f>IF($A44="","",IF(入力!C50="","",入力!C50))</f>
        <v/>
      </c>
      <c r="R44" s="15"/>
      <c r="S44" s="15"/>
      <c r="T44" s="15" t="str">
        <f t="shared" si="2"/>
        <v/>
      </c>
      <c r="U44" s="15"/>
      <c r="V44" s="15"/>
      <c r="W44" s="15"/>
      <c r="X44" s="15"/>
      <c r="Y44" s="15" t="str">
        <f t="shared" si="3"/>
        <v/>
      </c>
    </row>
    <row r="45" spans="1:25" x14ac:dyDescent="0.4">
      <c r="A45" s="15" t="str">
        <f>IF(入力!M51="ok",2000,"")</f>
        <v/>
      </c>
      <c r="B45" s="15"/>
      <c r="C45" s="15"/>
      <c r="D45" s="15" t="str">
        <f>IF($A45="","",入力!$E$4&amp;"/"&amp;入力!$G$4&amp;"/"&amp;入力!B51)</f>
        <v/>
      </c>
      <c r="E45" s="15" t="str">
        <f>IF($A45="","",IF(入力!$N51=1,入力!$E$3,IF(入力!D51="","未確定勘定",入力!D51)))</f>
        <v/>
      </c>
      <c r="F45" s="15" t="str">
        <f>IF($A45="","",IF(入力!$N51=1,IF(入力!$G$3="","",入力!$G$3),IF(入力!E51="","",入力!E51)))</f>
        <v/>
      </c>
      <c r="G45" s="15" t="str">
        <f>IF($A45="","",IF(入力!$N51=1,"",IF(入力!G51="","",入力!G51)))</f>
        <v/>
      </c>
      <c r="H45" s="15" t="str">
        <f>IF($A45="","",IF(入力!$N51=1,"対象外",IF(入力!F51="","対象外",入力!F51)))</f>
        <v/>
      </c>
      <c r="I45" s="15" t="str">
        <f>IF($A45="","",SUM(入力!H51:I51))</f>
        <v/>
      </c>
      <c r="J45" s="15" t="str">
        <f t="shared" si="0"/>
        <v/>
      </c>
      <c r="K45" s="15" t="str">
        <f>IF($A45="","",IF(入力!$N51=-1,入力!$E$3,IF(入力!D51="","未確定勘定",入力!D51)))</f>
        <v/>
      </c>
      <c r="L45" s="15" t="str">
        <f>IF($A45="","",IF(入力!$N51=-1,IF(入力!$G$3="","",入力!$G$3),IF(入力!E51="","",入力!E51)))</f>
        <v/>
      </c>
      <c r="M45" s="15" t="str">
        <f>IF($A45="","",IF(入力!$N51=-1,"",IF(入力!G51="","",入力!G51)))</f>
        <v/>
      </c>
      <c r="N45" s="15" t="str">
        <f>IF($A45="","",IF(入力!$N51=-1,"対象外",IF(入力!F51="","対象外",入力!F51)))</f>
        <v/>
      </c>
      <c r="O45" s="15" t="str">
        <f t="shared" si="1"/>
        <v/>
      </c>
      <c r="P45" s="15" t="str">
        <f t="shared" si="1"/>
        <v/>
      </c>
      <c r="Q45" s="15" t="str">
        <f>IF($A45="","",IF(入力!C51="","",入力!C51))</f>
        <v/>
      </c>
      <c r="R45" s="15"/>
      <c r="S45" s="15"/>
      <c r="T45" s="15" t="str">
        <f t="shared" si="2"/>
        <v/>
      </c>
      <c r="U45" s="15"/>
      <c r="V45" s="15"/>
      <c r="W45" s="15"/>
      <c r="X45" s="15"/>
      <c r="Y45" s="15" t="str">
        <f t="shared" si="3"/>
        <v/>
      </c>
    </row>
    <row r="46" spans="1:25" x14ac:dyDescent="0.4">
      <c r="A46" s="15" t="str">
        <f>IF(入力!M52="ok",2000,"")</f>
        <v/>
      </c>
      <c r="B46" s="15"/>
      <c r="C46" s="15"/>
      <c r="D46" s="15" t="str">
        <f>IF($A46="","",入力!$E$4&amp;"/"&amp;入力!$G$4&amp;"/"&amp;入力!B52)</f>
        <v/>
      </c>
      <c r="E46" s="15" t="str">
        <f>IF($A46="","",IF(入力!$N52=1,入力!$E$3,IF(入力!D52="","未確定勘定",入力!D52)))</f>
        <v/>
      </c>
      <c r="F46" s="15" t="str">
        <f>IF($A46="","",IF(入力!$N52=1,IF(入力!$G$3="","",入力!$G$3),IF(入力!E52="","",入力!E52)))</f>
        <v/>
      </c>
      <c r="G46" s="15" t="str">
        <f>IF($A46="","",IF(入力!$N52=1,"",IF(入力!G52="","",入力!G52)))</f>
        <v/>
      </c>
      <c r="H46" s="15" t="str">
        <f>IF($A46="","",IF(入力!$N52=1,"対象外",IF(入力!F52="","対象外",入力!F52)))</f>
        <v/>
      </c>
      <c r="I46" s="15" t="str">
        <f>IF($A46="","",SUM(入力!H52:I52))</f>
        <v/>
      </c>
      <c r="J46" s="15" t="str">
        <f t="shared" si="0"/>
        <v/>
      </c>
      <c r="K46" s="15" t="str">
        <f>IF($A46="","",IF(入力!$N52=-1,入力!$E$3,IF(入力!D52="","未確定勘定",入力!D52)))</f>
        <v/>
      </c>
      <c r="L46" s="15" t="str">
        <f>IF($A46="","",IF(入力!$N52=-1,IF(入力!$G$3="","",入力!$G$3),IF(入力!E52="","",入力!E52)))</f>
        <v/>
      </c>
      <c r="M46" s="15" t="str">
        <f>IF($A46="","",IF(入力!$N52=-1,"",IF(入力!G52="","",入力!G52)))</f>
        <v/>
      </c>
      <c r="N46" s="15" t="str">
        <f>IF($A46="","",IF(入力!$N52=-1,"対象外",IF(入力!F52="","対象外",入力!F52)))</f>
        <v/>
      </c>
      <c r="O46" s="15" t="str">
        <f t="shared" si="1"/>
        <v/>
      </c>
      <c r="P46" s="15" t="str">
        <f t="shared" si="1"/>
        <v/>
      </c>
      <c r="Q46" s="15" t="str">
        <f>IF($A46="","",IF(入力!C52="","",入力!C52))</f>
        <v/>
      </c>
      <c r="R46" s="15"/>
      <c r="S46" s="15"/>
      <c r="T46" s="15" t="str">
        <f t="shared" si="2"/>
        <v/>
      </c>
      <c r="U46" s="15"/>
      <c r="V46" s="15"/>
      <c r="W46" s="15"/>
      <c r="X46" s="15"/>
      <c r="Y46" s="15" t="str">
        <f t="shared" si="3"/>
        <v/>
      </c>
    </row>
    <row r="47" spans="1:25" x14ac:dyDescent="0.4">
      <c r="A47" s="15" t="str">
        <f>IF(入力!M53="ok",2000,"")</f>
        <v/>
      </c>
      <c r="B47" s="15"/>
      <c r="C47" s="15"/>
      <c r="D47" s="15" t="str">
        <f>IF($A47="","",入力!$E$4&amp;"/"&amp;入力!$G$4&amp;"/"&amp;入力!B53)</f>
        <v/>
      </c>
      <c r="E47" s="15" t="str">
        <f>IF($A47="","",IF(入力!$N53=1,入力!$E$3,IF(入力!D53="","未確定勘定",入力!D53)))</f>
        <v/>
      </c>
      <c r="F47" s="15" t="str">
        <f>IF($A47="","",IF(入力!$N53=1,IF(入力!$G$3="","",入力!$G$3),IF(入力!E53="","",入力!E53)))</f>
        <v/>
      </c>
      <c r="G47" s="15" t="str">
        <f>IF($A47="","",IF(入力!$N53=1,"",IF(入力!G53="","",入力!G53)))</f>
        <v/>
      </c>
      <c r="H47" s="15" t="str">
        <f>IF($A47="","",IF(入力!$N53=1,"対象外",IF(入力!F53="","対象外",入力!F53)))</f>
        <v/>
      </c>
      <c r="I47" s="15" t="str">
        <f>IF($A47="","",SUM(入力!H53:I53))</f>
        <v/>
      </c>
      <c r="J47" s="15" t="str">
        <f t="shared" si="0"/>
        <v/>
      </c>
      <c r="K47" s="15" t="str">
        <f>IF($A47="","",IF(入力!$N53=-1,入力!$E$3,IF(入力!D53="","未確定勘定",入力!D53)))</f>
        <v/>
      </c>
      <c r="L47" s="15" t="str">
        <f>IF($A47="","",IF(入力!$N53=-1,IF(入力!$G$3="","",入力!$G$3),IF(入力!E53="","",入力!E53)))</f>
        <v/>
      </c>
      <c r="M47" s="15" t="str">
        <f>IF($A47="","",IF(入力!$N53=-1,"",IF(入力!G53="","",入力!G53)))</f>
        <v/>
      </c>
      <c r="N47" s="15" t="str">
        <f>IF($A47="","",IF(入力!$N53=-1,"対象外",IF(入力!F53="","対象外",入力!F53)))</f>
        <v/>
      </c>
      <c r="O47" s="15" t="str">
        <f t="shared" si="1"/>
        <v/>
      </c>
      <c r="P47" s="15" t="str">
        <f t="shared" si="1"/>
        <v/>
      </c>
      <c r="Q47" s="15" t="str">
        <f>IF($A47="","",IF(入力!C53="","",入力!C53))</f>
        <v/>
      </c>
      <c r="R47" s="15"/>
      <c r="S47" s="15"/>
      <c r="T47" s="15" t="str">
        <f t="shared" si="2"/>
        <v/>
      </c>
      <c r="U47" s="15"/>
      <c r="V47" s="15"/>
      <c r="W47" s="15"/>
      <c r="X47" s="15"/>
      <c r="Y47" s="15" t="str">
        <f t="shared" si="3"/>
        <v/>
      </c>
    </row>
    <row r="48" spans="1:25" x14ac:dyDescent="0.4">
      <c r="A48" s="15" t="str">
        <f>IF(入力!M54="ok",2000,"")</f>
        <v/>
      </c>
      <c r="B48" s="15"/>
      <c r="C48" s="15"/>
      <c r="D48" s="15" t="str">
        <f>IF($A48="","",入力!$E$4&amp;"/"&amp;入力!$G$4&amp;"/"&amp;入力!B54)</f>
        <v/>
      </c>
      <c r="E48" s="15" t="str">
        <f>IF($A48="","",IF(入力!$N54=1,入力!$E$3,IF(入力!D54="","未確定勘定",入力!D54)))</f>
        <v/>
      </c>
      <c r="F48" s="15" t="str">
        <f>IF($A48="","",IF(入力!$N54=1,IF(入力!$G$3="","",入力!$G$3),IF(入力!E54="","",入力!E54)))</f>
        <v/>
      </c>
      <c r="G48" s="15" t="str">
        <f>IF($A48="","",IF(入力!$N54=1,"",IF(入力!G54="","",入力!G54)))</f>
        <v/>
      </c>
      <c r="H48" s="15" t="str">
        <f>IF($A48="","",IF(入力!$N54=1,"対象外",IF(入力!F54="","対象外",入力!F54)))</f>
        <v/>
      </c>
      <c r="I48" s="15" t="str">
        <f>IF($A48="","",SUM(入力!H54:I54))</f>
        <v/>
      </c>
      <c r="J48" s="15" t="str">
        <f t="shared" si="0"/>
        <v/>
      </c>
      <c r="K48" s="15" t="str">
        <f>IF($A48="","",IF(入力!$N54=-1,入力!$E$3,IF(入力!D54="","未確定勘定",入力!D54)))</f>
        <v/>
      </c>
      <c r="L48" s="15" t="str">
        <f>IF($A48="","",IF(入力!$N54=-1,IF(入力!$G$3="","",入力!$G$3),IF(入力!E54="","",入力!E54)))</f>
        <v/>
      </c>
      <c r="M48" s="15" t="str">
        <f>IF($A48="","",IF(入力!$N54=-1,"",IF(入力!G54="","",入力!G54)))</f>
        <v/>
      </c>
      <c r="N48" s="15" t="str">
        <f>IF($A48="","",IF(入力!$N54=-1,"対象外",IF(入力!F54="","対象外",入力!F54)))</f>
        <v/>
      </c>
      <c r="O48" s="15" t="str">
        <f t="shared" si="1"/>
        <v/>
      </c>
      <c r="P48" s="15" t="str">
        <f t="shared" si="1"/>
        <v/>
      </c>
      <c r="Q48" s="15" t="str">
        <f>IF($A48="","",IF(入力!C54="","",入力!C54))</f>
        <v/>
      </c>
      <c r="R48" s="15"/>
      <c r="S48" s="15"/>
      <c r="T48" s="15" t="str">
        <f t="shared" si="2"/>
        <v/>
      </c>
      <c r="U48" s="15"/>
      <c r="V48" s="15"/>
      <c r="W48" s="15"/>
      <c r="X48" s="15"/>
      <c r="Y48" s="15" t="str">
        <f t="shared" si="3"/>
        <v/>
      </c>
    </row>
    <row r="49" spans="1:25" x14ac:dyDescent="0.4">
      <c r="A49" s="15" t="str">
        <f>IF(入力!M55="ok",2000,"")</f>
        <v/>
      </c>
      <c r="B49" s="15"/>
      <c r="C49" s="15"/>
      <c r="D49" s="15" t="str">
        <f>IF($A49="","",入力!$E$4&amp;"/"&amp;入力!$G$4&amp;"/"&amp;入力!B55)</f>
        <v/>
      </c>
      <c r="E49" s="15" t="str">
        <f>IF($A49="","",IF(入力!$N55=1,入力!$E$3,IF(入力!D55="","未確定勘定",入力!D55)))</f>
        <v/>
      </c>
      <c r="F49" s="15" t="str">
        <f>IF($A49="","",IF(入力!$N55=1,IF(入力!$G$3="","",入力!$G$3),IF(入力!E55="","",入力!E55)))</f>
        <v/>
      </c>
      <c r="G49" s="15" t="str">
        <f>IF($A49="","",IF(入力!$N55=1,"",IF(入力!G55="","",入力!G55)))</f>
        <v/>
      </c>
      <c r="H49" s="15" t="str">
        <f>IF($A49="","",IF(入力!$N55=1,"対象外",IF(入力!F55="","対象外",入力!F55)))</f>
        <v/>
      </c>
      <c r="I49" s="15" t="str">
        <f>IF($A49="","",SUM(入力!H55:I55))</f>
        <v/>
      </c>
      <c r="J49" s="15" t="str">
        <f t="shared" si="0"/>
        <v/>
      </c>
      <c r="K49" s="15" t="str">
        <f>IF($A49="","",IF(入力!$N55=-1,入力!$E$3,IF(入力!D55="","未確定勘定",入力!D55)))</f>
        <v/>
      </c>
      <c r="L49" s="15" t="str">
        <f>IF($A49="","",IF(入力!$N55=-1,IF(入力!$G$3="","",入力!$G$3),IF(入力!E55="","",入力!E55)))</f>
        <v/>
      </c>
      <c r="M49" s="15" t="str">
        <f>IF($A49="","",IF(入力!$N55=-1,"",IF(入力!G55="","",入力!G55)))</f>
        <v/>
      </c>
      <c r="N49" s="15" t="str">
        <f>IF($A49="","",IF(入力!$N55=-1,"対象外",IF(入力!F55="","対象外",入力!F55)))</f>
        <v/>
      </c>
      <c r="O49" s="15" t="str">
        <f t="shared" si="1"/>
        <v/>
      </c>
      <c r="P49" s="15" t="str">
        <f t="shared" si="1"/>
        <v/>
      </c>
      <c r="Q49" s="15" t="str">
        <f>IF($A49="","",IF(入力!C55="","",入力!C55))</f>
        <v/>
      </c>
      <c r="R49" s="15"/>
      <c r="S49" s="15"/>
      <c r="T49" s="15" t="str">
        <f t="shared" si="2"/>
        <v/>
      </c>
      <c r="U49" s="15"/>
      <c r="V49" s="15"/>
      <c r="W49" s="15"/>
      <c r="X49" s="15"/>
      <c r="Y49" s="15" t="str">
        <f t="shared" si="3"/>
        <v/>
      </c>
    </row>
    <row r="50" spans="1:25" x14ac:dyDescent="0.4">
      <c r="A50" s="15" t="str">
        <f>IF(入力!M56="ok",2000,"")</f>
        <v/>
      </c>
      <c r="B50" s="15"/>
      <c r="C50" s="15"/>
      <c r="D50" s="15" t="str">
        <f>IF($A50="","",入力!$E$4&amp;"/"&amp;入力!$G$4&amp;"/"&amp;入力!B56)</f>
        <v/>
      </c>
      <c r="E50" s="15" t="str">
        <f>IF($A50="","",IF(入力!$N56=1,入力!$E$3,IF(入力!D56="","未確定勘定",入力!D56)))</f>
        <v/>
      </c>
      <c r="F50" s="15" t="str">
        <f>IF($A50="","",IF(入力!$N56=1,IF(入力!$G$3="","",入力!$G$3),IF(入力!E56="","",入力!E56)))</f>
        <v/>
      </c>
      <c r="G50" s="15" t="str">
        <f>IF($A50="","",IF(入力!$N56=1,"",IF(入力!G56="","",入力!G56)))</f>
        <v/>
      </c>
      <c r="H50" s="15" t="str">
        <f>IF($A50="","",IF(入力!$N56=1,"対象外",IF(入力!F56="","対象外",入力!F56)))</f>
        <v/>
      </c>
      <c r="I50" s="15" t="str">
        <f>IF($A50="","",SUM(入力!H56:I56))</f>
        <v/>
      </c>
      <c r="J50" s="15" t="str">
        <f t="shared" si="0"/>
        <v/>
      </c>
      <c r="K50" s="15" t="str">
        <f>IF($A50="","",IF(入力!$N56=-1,入力!$E$3,IF(入力!D56="","未確定勘定",入力!D56)))</f>
        <v/>
      </c>
      <c r="L50" s="15" t="str">
        <f>IF($A50="","",IF(入力!$N56=-1,IF(入力!$G$3="","",入力!$G$3),IF(入力!E56="","",入力!E56)))</f>
        <v/>
      </c>
      <c r="M50" s="15" t="str">
        <f>IF($A50="","",IF(入力!$N56=-1,"",IF(入力!G56="","",入力!G56)))</f>
        <v/>
      </c>
      <c r="N50" s="15" t="str">
        <f>IF($A50="","",IF(入力!$N56=-1,"対象外",IF(入力!F56="","対象外",入力!F56)))</f>
        <v/>
      </c>
      <c r="O50" s="15" t="str">
        <f t="shared" si="1"/>
        <v/>
      </c>
      <c r="P50" s="15" t="str">
        <f t="shared" si="1"/>
        <v/>
      </c>
      <c r="Q50" s="15" t="str">
        <f>IF($A50="","",IF(入力!C56="","",入力!C56))</f>
        <v/>
      </c>
      <c r="R50" s="15"/>
      <c r="S50" s="15"/>
      <c r="T50" s="15" t="str">
        <f t="shared" si="2"/>
        <v/>
      </c>
      <c r="U50" s="15"/>
      <c r="V50" s="15"/>
      <c r="W50" s="15"/>
      <c r="X50" s="15"/>
      <c r="Y50" s="15" t="str">
        <f t="shared" si="3"/>
        <v/>
      </c>
    </row>
    <row r="51" spans="1:25" x14ac:dyDescent="0.4">
      <c r="A51" s="15" t="str">
        <f>IF(入力!M57="ok",2000,"")</f>
        <v/>
      </c>
      <c r="B51" s="15"/>
      <c r="C51" s="15"/>
      <c r="D51" s="15" t="str">
        <f>IF($A51="","",入力!$E$4&amp;"/"&amp;入力!$G$4&amp;"/"&amp;入力!B57)</f>
        <v/>
      </c>
      <c r="E51" s="15" t="str">
        <f>IF($A51="","",IF(入力!$N57=1,入力!$E$3,IF(入力!D57="","未確定勘定",入力!D57)))</f>
        <v/>
      </c>
      <c r="F51" s="15" t="str">
        <f>IF($A51="","",IF(入力!$N57=1,IF(入力!$G$3="","",入力!$G$3),IF(入力!E57="","",入力!E57)))</f>
        <v/>
      </c>
      <c r="G51" s="15" t="str">
        <f>IF($A51="","",IF(入力!$N57=1,"",IF(入力!G57="","",入力!G57)))</f>
        <v/>
      </c>
      <c r="H51" s="15" t="str">
        <f>IF($A51="","",IF(入力!$N57=1,"対象外",IF(入力!F57="","対象外",入力!F57)))</f>
        <v/>
      </c>
      <c r="I51" s="15" t="str">
        <f>IF($A51="","",SUM(入力!H57:I57))</f>
        <v/>
      </c>
      <c r="J51" s="15" t="str">
        <f t="shared" si="0"/>
        <v/>
      </c>
      <c r="K51" s="15" t="str">
        <f>IF($A51="","",IF(入力!$N57=-1,入力!$E$3,IF(入力!D57="","未確定勘定",入力!D57)))</f>
        <v/>
      </c>
      <c r="L51" s="15" t="str">
        <f>IF($A51="","",IF(入力!$N57=-1,IF(入力!$G$3="","",入力!$G$3),IF(入力!E57="","",入力!E57)))</f>
        <v/>
      </c>
      <c r="M51" s="15" t="str">
        <f>IF($A51="","",IF(入力!$N57=-1,"",IF(入力!G57="","",入力!G57)))</f>
        <v/>
      </c>
      <c r="N51" s="15" t="str">
        <f>IF($A51="","",IF(入力!$N57=-1,"対象外",IF(入力!F57="","対象外",入力!F57)))</f>
        <v/>
      </c>
      <c r="O51" s="15" t="str">
        <f t="shared" si="1"/>
        <v/>
      </c>
      <c r="P51" s="15" t="str">
        <f t="shared" si="1"/>
        <v/>
      </c>
      <c r="Q51" s="15" t="str">
        <f>IF($A51="","",IF(入力!C57="","",入力!C57))</f>
        <v/>
      </c>
      <c r="R51" s="15"/>
      <c r="S51" s="15"/>
      <c r="T51" s="15" t="str">
        <f t="shared" si="2"/>
        <v/>
      </c>
      <c r="U51" s="15"/>
      <c r="V51" s="15"/>
      <c r="W51" s="15"/>
      <c r="X51" s="15"/>
      <c r="Y51" s="15" t="str">
        <f t="shared" si="3"/>
        <v/>
      </c>
    </row>
    <row r="52" spans="1:25" x14ac:dyDescent="0.4">
      <c r="A52" s="15" t="str">
        <f>IF(入力!M58="ok",2000,"")</f>
        <v/>
      </c>
      <c r="B52" s="15"/>
      <c r="C52" s="15"/>
      <c r="D52" s="15" t="str">
        <f>IF($A52="","",入力!$E$4&amp;"/"&amp;入力!$G$4&amp;"/"&amp;入力!B58)</f>
        <v/>
      </c>
      <c r="E52" s="15" t="str">
        <f>IF($A52="","",IF(入力!$N58=1,入力!$E$3,IF(入力!D58="","未確定勘定",入力!D58)))</f>
        <v/>
      </c>
      <c r="F52" s="15" t="str">
        <f>IF($A52="","",IF(入力!$N58=1,IF(入力!$G$3="","",入力!$G$3),IF(入力!E58="","",入力!E58)))</f>
        <v/>
      </c>
      <c r="G52" s="15" t="str">
        <f>IF($A52="","",IF(入力!$N58=1,"",IF(入力!G58="","",入力!G58)))</f>
        <v/>
      </c>
      <c r="H52" s="15" t="str">
        <f>IF($A52="","",IF(入力!$N58=1,"対象外",IF(入力!F58="","対象外",入力!F58)))</f>
        <v/>
      </c>
      <c r="I52" s="15" t="str">
        <f>IF($A52="","",SUM(入力!H58:I58))</f>
        <v/>
      </c>
      <c r="J52" s="15" t="str">
        <f t="shared" si="0"/>
        <v/>
      </c>
      <c r="K52" s="15" t="str">
        <f>IF($A52="","",IF(入力!$N58=-1,入力!$E$3,IF(入力!D58="","未確定勘定",入力!D58)))</f>
        <v/>
      </c>
      <c r="L52" s="15" t="str">
        <f>IF($A52="","",IF(入力!$N58=-1,IF(入力!$G$3="","",入力!$G$3),IF(入力!E58="","",入力!E58)))</f>
        <v/>
      </c>
      <c r="M52" s="15" t="str">
        <f>IF($A52="","",IF(入力!$N58=-1,"",IF(入力!G58="","",入力!G58)))</f>
        <v/>
      </c>
      <c r="N52" s="15" t="str">
        <f>IF($A52="","",IF(入力!$N58=-1,"対象外",IF(入力!F58="","対象外",入力!F58)))</f>
        <v/>
      </c>
      <c r="O52" s="15" t="str">
        <f t="shared" si="1"/>
        <v/>
      </c>
      <c r="P52" s="15" t="str">
        <f t="shared" si="1"/>
        <v/>
      </c>
      <c r="Q52" s="15" t="str">
        <f>IF($A52="","",IF(入力!C58="","",入力!C58))</f>
        <v/>
      </c>
      <c r="R52" s="15"/>
      <c r="S52" s="15"/>
      <c r="T52" s="15" t="str">
        <f t="shared" si="2"/>
        <v/>
      </c>
      <c r="U52" s="15"/>
      <c r="V52" s="15"/>
      <c r="W52" s="15"/>
      <c r="X52" s="15"/>
      <c r="Y52" s="15" t="str">
        <f t="shared" si="3"/>
        <v/>
      </c>
    </row>
    <row r="53" spans="1:25" x14ac:dyDescent="0.4">
      <c r="A53" s="15" t="str">
        <f>IF(入力!M59="ok",2000,"")</f>
        <v/>
      </c>
      <c r="B53" s="15"/>
      <c r="C53" s="15"/>
      <c r="D53" s="15" t="str">
        <f>IF($A53="","",入力!$E$4&amp;"/"&amp;入力!$G$4&amp;"/"&amp;入力!B59)</f>
        <v/>
      </c>
      <c r="E53" s="15" t="str">
        <f>IF($A53="","",IF(入力!$N59=1,入力!$E$3,IF(入力!D59="","未確定勘定",入力!D59)))</f>
        <v/>
      </c>
      <c r="F53" s="15" t="str">
        <f>IF($A53="","",IF(入力!$N59=1,IF(入力!$G$3="","",入力!$G$3),IF(入力!E59="","",入力!E59)))</f>
        <v/>
      </c>
      <c r="G53" s="15" t="str">
        <f>IF($A53="","",IF(入力!$N59=1,"",IF(入力!G59="","",入力!G59)))</f>
        <v/>
      </c>
      <c r="H53" s="15" t="str">
        <f>IF($A53="","",IF(入力!$N59=1,"対象外",IF(入力!F59="","対象外",入力!F59)))</f>
        <v/>
      </c>
      <c r="I53" s="15" t="str">
        <f>IF($A53="","",SUM(入力!H59:I59))</f>
        <v/>
      </c>
      <c r="J53" s="15" t="str">
        <f t="shared" si="0"/>
        <v/>
      </c>
      <c r="K53" s="15" t="str">
        <f>IF($A53="","",IF(入力!$N59=-1,入力!$E$3,IF(入力!D59="","未確定勘定",入力!D59)))</f>
        <v/>
      </c>
      <c r="L53" s="15" t="str">
        <f>IF($A53="","",IF(入力!$N59=-1,IF(入力!$G$3="","",入力!$G$3),IF(入力!E59="","",入力!E59)))</f>
        <v/>
      </c>
      <c r="M53" s="15" t="str">
        <f>IF($A53="","",IF(入力!$N59=-1,"",IF(入力!G59="","",入力!G59)))</f>
        <v/>
      </c>
      <c r="N53" s="15" t="str">
        <f>IF($A53="","",IF(入力!$N59=-1,"対象外",IF(入力!F59="","対象外",入力!F59)))</f>
        <v/>
      </c>
      <c r="O53" s="15" t="str">
        <f t="shared" si="1"/>
        <v/>
      </c>
      <c r="P53" s="15" t="str">
        <f t="shared" si="1"/>
        <v/>
      </c>
      <c r="Q53" s="15" t="str">
        <f>IF($A53="","",IF(入力!C59="","",入力!C59))</f>
        <v/>
      </c>
      <c r="R53" s="15"/>
      <c r="S53" s="15"/>
      <c r="T53" s="15" t="str">
        <f t="shared" si="2"/>
        <v/>
      </c>
      <c r="U53" s="15"/>
      <c r="V53" s="15"/>
      <c r="W53" s="15"/>
      <c r="X53" s="15"/>
      <c r="Y53" s="15" t="str">
        <f t="shared" si="3"/>
        <v/>
      </c>
    </row>
    <row r="54" spans="1:25" x14ac:dyDescent="0.4">
      <c r="A54" s="15" t="str">
        <f>IF(入力!M60="ok",2000,"")</f>
        <v/>
      </c>
      <c r="B54" s="15"/>
      <c r="C54" s="15"/>
      <c r="D54" s="15" t="str">
        <f>IF($A54="","",入力!$E$4&amp;"/"&amp;入力!$G$4&amp;"/"&amp;入力!B60)</f>
        <v/>
      </c>
      <c r="E54" s="15" t="str">
        <f>IF($A54="","",IF(入力!$N60=1,入力!$E$3,IF(入力!D60="","未確定勘定",入力!D60)))</f>
        <v/>
      </c>
      <c r="F54" s="15" t="str">
        <f>IF($A54="","",IF(入力!$N60=1,IF(入力!$G$3="","",入力!$G$3),IF(入力!E60="","",入力!E60)))</f>
        <v/>
      </c>
      <c r="G54" s="15" t="str">
        <f>IF($A54="","",IF(入力!$N60=1,"",IF(入力!G60="","",入力!G60)))</f>
        <v/>
      </c>
      <c r="H54" s="15" t="str">
        <f>IF($A54="","",IF(入力!$N60=1,"対象外",IF(入力!F60="","対象外",入力!F60)))</f>
        <v/>
      </c>
      <c r="I54" s="15" t="str">
        <f>IF($A54="","",SUM(入力!H60:I60))</f>
        <v/>
      </c>
      <c r="J54" s="15" t="str">
        <f t="shared" si="0"/>
        <v/>
      </c>
      <c r="K54" s="15" t="str">
        <f>IF($A54="","",IF(入力!$N60=-1,入力!$E$3,IF(入力!D60="","未確定勘定",入力!D60)))</f>
        <v/>
      </c>
      <c r="L54" s="15" t="str">
        <f>IF($A54="","",IF(入力!$N60=-1,IF(入力!$G$3="","",入力!$G$3),IF(入力!E60="","",入力!E60)))</f>
        <v/>
      </c>
      <c r="M54" s="15" t="str">
        <f>IF($A54="","",IF(入力!$N60=-1,"",IF(入力!G60="","",入力!G60)))</f>
        <v/>
      </c>
      <c r="N54" s="15" t="str">
        <f>IF($A54="","",IF(入力!$N60=-1,"対象外",IF(入力!F60="","対象外",入力!F60)))</f>
        <v/>
      </c>
      <c r="O54" s="15" t="str">
        <f t="shared" si="1"/>
        <v/>
      </c>
      <c r="P54" s="15" t="str">
        <f t="shared" si="1"/>
        <v/>
      </c>
      <c r="Q54" s="15" t="str">
        <f>IF($A54="","",IF(入力!C60="","",入力!C60))</f>
        <v/>
      </c>
      <c r="R54" s="15"/>
      <c r="S54" s="15"/>
      <c r="T54" s="15" t="str">
        <f t="shared" si="2"/>
        <v/>
      </c>
      <c r="U54" s="15"/>
      <c r="V54" s="15"/>
      <c r="W54" s="15"/>
      <c r="X54" s="15"/>
      <c r="Y54" s="15" t="str">
        <f t="shared" si="3"/>
        <v/>
      </c>
    </row>
    <row r="55" spans="1:25" x14ac:dyDescent="0.4">
      <c r="A55" s="15" t="str">
        <f>IF(入力!M61="ok",2000,"")</f>
        <v/>
      </c>
      <c r="B55" s="15"/>
      <c r="C55" s="15"/>
      <c r="D55" s="15" t="str">
        <f>IF($A55="","",入力!$E$4&amp;"/"&amp;入力!$G$4&amp;"/"&amp;入力!B61)</f>
        <v/>
      </c>
      <c r="E55" s="15" t="str">
        <f>IF($A55="","",IF(入力!$N61=1,入力!$E$3,IF(入力!D61="","未確定勘定",入力!D61)))</f>
        <v/>
      </c>
      <c r="F55" s="15" t="str">
        <f>IF($A55="","",IF(入力!$N61=1,IF(入力!$G$3="","",入力!$G$3),IF(入力!E61="","",入力!E61)))</f>
        <v/>
      </c>
      <c r="G55" s="15" t="str">
        <f>IF($A55="","",IF(入力!$N61=1,"",IF(入力!G61="","",入力!G61)))</f>
        <v/>
      </c>
      <c r="H55" s="15" t="str">
        <f>IF($A55="","",IF(入力!$N61=1,"対象外",IF(入力!F61="","対象外",入力!F61)))</f>
        <v/>
      </c>
      <c r="I55" s="15" t="str">
        <f>IF($A55="","",SUM(入力!H61:I61))</f>
        <v/>
      </c>
      <c r="J55" s="15" t="str">
        <f t="shared" si="0"/>
        <v/>
      </c>
      <c r="K55" s="15" t="str">
        <f>IF($A55="","",IF(入力!$N61=-1,入力!$E$3,IF(入力!D61="","未確定勘定",入力!D61)))</f>
        <v/>
      </c>
      <c r="L55" s="15" t="str">
        <f>IF($A55="","",IF(入力!$N61=-1,IF(入力!$G$3="","",入力!$G$3),IF(入力!E61="","",入力!E61)))</f>
        <v/>
      </c>
      <c r="M55" s="15" t="str">
        <f>IF($A55="","",IF(入力!$N61=-1,"",IF(入力!G61="","",入力!G61)))</f>
        <v/>
      </c>
      <c r="N55" s="15" t="str">
        <f>IF($A55="","",IF(入力!$N61=-1,"対象外",IF(入力!F61="","対象外",入力!F61)))</f>
        <v/>
      </c>
      <c r="O55" s="15" t="str">
        <f t="shared" si="1"/>
        <v/>
      </c>
      <c r="P55" s="15" t="str">
        <f t="shared" si="1"/>
        <v/>
      </c>
      <c r="Q55" s="15" t="str">
        <f>IF($A55="","",IF(入力!C61="","",入力!C61))</f>
        <v/>
      </c>
      <c r="R55" s="15"/>
      <c r="S55" s="15"/>
      <c r="T55" s="15" t="str">
        <f t="shared" si="2"/>
        <v/>
      </c>
      <c r="U55" s="15"/>
      <c r="V55" s="15"/>
      <c r="W55" s="15"/>
      <c r="X55" s="15"/>
      <c r="Y55" s="15" t="str">
        <f t="shared" si="3"/>
        <v/>
      </c>
    </row>
    <row r="56" spans="1:25" x14ac:dyDescent="0.4">
      <c r="A56" s="15" t="str">
        <f>IF(入力!M62="ok",2000,"")</f>
        <v/>
      </c>
      <c r="B56" s="15"/>
      <c r="C56" s="15"/>
      <c r="D56" s="15" t="str">
        <f>IF($A56="","",入力!$E$4&amp;"/"&amp;入力!$G$4&amp;"/"&amp;入力!B62)</f>
        <v/>
      </c>
      <c r="E56" s="15" t="str">
        <f>IF($A56="","",IF(入力!$N62=1,入力!$E$3,IF(入力!D62="","未確定勘定",入力!D62)))</f>
        <v/>
      </c>
      <c r="F56" s="15" t="str">
        <f>IF($A56="","",IF(入力!$N62=1,IF(入力!$G$3="","",入力!$G$3),IF(入力!E62="","",入力!E62)))</f>
        <v/>
      </c>
      <c r="G56" s="15" t="str">
        <f>IF($A56="","",IF(入力!$N62=1,"",IF(入力!G62="","",入力!G62)))</f>
        <v/>
      </c>
      <c r="H56" s="15" t="str">
        <f>IF($A56="","",IF(入力!$N62=1,"対象外",IF(入力!F62="","対象外",入力!F62)))</f>
        <v/>
      </c>
      <c r="I56" s="15" t="str">
        <f>IF($A56="","",SUM(入力!H62:I62))</f>
        <v/>
      </c>
      <c r="J56" s="15" t="str">
        <f t="shared" si="0"/>
        <v/>
      </c>
      <c r="K56" s="15" t="str">
        <f>IF($A56="","",IF(入力!$N62=-1,入力!$E$3,IF(入力!D62="","未確定勘定",入力!D62)))</f>
        <v/>
      </c>
      <c r="L56" s="15" t="str">
        <f>IF($A56="","",IF(入力!$N62=-1,IF(入力!$G$3="","",入力!$G$3),IF(入力!E62="","",入力!E62)))</f>
        <v/>
      </c>
      <c r="M56" s="15" t="str">
        <f>IF($A56="","",IF(入力!$N62=-1,"",IF(入力!G62="","",入力!G62)))</f>
        <v/>
      </c>
      <c r="N56" s="15" t="str">
        <f>IF($A56="","",IF(入力!$N62=-1,"対象外",IF(入力!F62="","対象外",入力!F62)))</f>
        <v/>
      </c>
      <c r="O56" s="15" t="str">
        <f t="shared" si="1"/>
        <v/>
      </c>
      <c r="P56" s="15" t="str">
        <f t="shared" si="1"/>
        <v/>
      </c>
      <c r="Q56" s="15" t="str">
        <f>IF($A56="","",IF(入力!C62="","",入力!C62))</f>
        <v/>
      </c>
      <c r="R56" s="15"/>
      <c r="S56" s="15"/>
      <c r="T56" s="15" t="str">
        <f t="shared" si="2"/>
        <v/>
      </c>
      <c r="U56" s="15"/>
      <c r="V56" s="15"/>
      <c r="W56" s="15"/>
      <c r="X56" s="15"/>
      <c r="Y56" s="15" t="str">
        <f t="shared" si="3"/>
        <v/>
      </c>
    </row>
    <row r="57" spans="1:25" x14ac:dyDescent="0.4">
      <c r="A57" s="15" t="str">
        <f>IF(入力!M63="ok",2000,"")</f>
        <v/>
      </c>
      <c r="B57" s="15"/>
      <c r="C57" s="15"/>
      <c r="D57" s="15" t="str">
        <f>IF($A57="","",入力!$E$4&amp;"/"&amp;入力!$G$4&amp;"/"&amp;入力!B63)</f>
        <v/>
      </c>
      <c r="E57" s="15" t="str">
        <f>IF($A57="","",IF(入力!$N63=1,入力!$E$3,IF(入力!D63="","未確定勘定",入力!D63)))</f>
        <v/>
      </c>
      <c r="F57" s="15" t="str">
        <f>IF($A57="","",IF(入力!$N63=1,IF(入力!$G$3="","",入力!$G$3),IF(入力!E63="","",入力!E63)))</f>
        <v/>
      </c>
      <c r="G57" s="15" t="str">
        <f>IF($A57="","",IF(入力!$N63=1,"",IF(入力!G63="","",入力!G63)))</f>
        <v/>
      </c>
      <c r="H57" s="15" t="str">
        <f>IF($A57="","",IF(入力!$N63=1,"対象外",IF(入力!F63="","対象外",入力!F63)))</f>
        <v/>
      </c>
      <c r="I57" s="15" t="str">
        <f>IF($A57="","",SUM(入力!H63:I63))</f>
        <v/>
      </c>
      <c r="J57" s="15" t="str">
        <f t="shared" si="0"/>
        <v/>
      </c>
      <c r="K57" s="15" t="str">
        <f>IF($A57="","",IF(入力!$N63=-1,入力!$E$3,IF(入力!D63="","未確定勘定",入力!D63)))</f>
        <v/>
      </c>
      <c r="L57" s="15" t="str">
        <f>IF($A57="","",IF(入力!$N63=-1,IF(入力!$G$3="","",入力!$G$3),IF(入力!E63="","",入力!E63)))</f>
        <v/>
      </c>
      <c r="M57" s="15" t="str">
        <f>IF($A57="","",IF(入力!$N63=-1,"",IF(入力!G63="","",入力!G63)))</f>
        <v/>
      </c>
      <c r="N57" s="15" t="str">
        <f>IF($A57="","",IF(入力!$N63=-1,"対象外",IF(入力!F63="","対象外",入力!F63)))</f>
        <v/>
      </c>
      <c r="O57" s="15" t="str">
        <f t="shared" si="1"/>
        <v/>
      </c>
      <c r="P57" s="15" t="str">
        <f t="shared" si="1"/>
        <v/>
      </c>
      <c r="Q57" s="15" t="str">
        <f>IF($A57="","",IF(入力!C63="","",入力!C63))</f>
        <v/>
      </c>
      <c r="R57" s="15"/>
      <c r="S57" s="15"/>
      <c r="T57" s="15" t="str">
        <f t="shared" si="2"/>
        <v/>
      </c>
      <c r="U57" s="15"/>
      <c r="V57" s="15"/>
      <c r="W57" s="15"/>
      <c r="X57" s="15"/>
      <c r="Y57" s="15" t="str">
        <f t="shared" si="3"/>
        <v/>
      </c>
    </row>
    <row r="58" spans="1:25" x14ac:dyDescent="0.4">
      <c r="A58" s="15" t="str">
        <f>IF(入力!M64="ok",2000,"")</f>
        <v/>
      </c>
      <c r="B58" s="15"/>
      <c r="C58" s="15"/>
      <c r="D58" s="15" t="str">
        <f>IF($A58="","",入力!$E$4&amp;"/"&amp;入力!$G$4&amp;"/"&amp;入力!B64)</f>
        <v/>
      </c>
      <c r="E58" s="15" t="str">
        <f>IF($A58="","",IF(入力!$N64=1,入力!$E$3,IF(入力!D64="","未確定勘定",入力!D64)))</f>
        <v/>
      </c>
      <c r="F58" s="15" t="str">
        <f>IF($A58="","",IF(入力!$N64=1,IF(入力!$G$3="","",入力!$G$3),IF(入力!E64="","",入力!E64)))</f>
        <v/>
      </c>
      <c r="G58" s="15" t="str">
        <f>IF($A58="","",IF(入力!$N64=1,"",IF(入力!G64="","",入力!G64)))</f>
        <v/>
      </c>
      <c r="H58" s="15" t="str">
        <f>IF($A58="","",IF(入力!$N64=1,"対象外",IF(入力!F64="","対象外",入力!F64)))</f>
        <v/>
      </c>
      <c r="I58" s="15" t="str">
        <f>IF($A58="","",SUM(入力!H64:I64))</f>
        <v/>
      </c>
      <c r="J58" s="15" t="str">
        <f t="shared" si="0"/>
        <v/>
      </c>
      <c r="K58" s="15" t="str">
        <f>IF($A58="","",IF(入力!$N64=-1,入力!$E$3,IF(入力!D64="","未確定勘定",入力!D64)))</f>
        <v/>
      </c>
      <c r="L58" s="15" t="str">
        <f>IF($A58="","",IF(入力!$N64=-1,IF(入力!$G$3="","",入力!$G$3),IF(入力!E64="","",入力!E64)))</f>
        <v/>
      </c>
      <c r="M58" s="15" t="str">
        <f>IF($A58="","",IF(入力!$N64=-1,"",IF(入力!G64="","",入力!G64)))</f>
        <v/>
      </c>
      <c r="N58" s="15" t="str">
        <f>IF($A58="","",IF(入力!$N64=-1,"対象外",IF(入力!F64="","対象外",入力!F64)))</f>
        <v/>
      </c>
      <c r="O58" s="15" t="str">
        <f t="shared" si="1"/>
        <v/>
      </c>
      <c r="P58" s="15" t="str">
        <f t="shared" si="1"/>
        <v/>
      </c>
      <c r="Q58" s="15" t="str">
        <f>IF($A58="","",IF(入力!C64="","",入力!C64))</f>
        <v/>
      </c>
      <c r="R58" s="15"/>
      <c r="S58" s="15"/>
      <c r="T58" s="15" t="str">
        <f t="shared" si="2"/>
        <v/>
      </c>
      <c r="U58" s="15"/>
      <c r="V58" s="15"/>
      <c r="W58" s="15"/>
      <c r="X58" s="15"/>
      <c r="Y58" s="15" t="str">
        <f t="shared" si="3"/>
        <v/>
      </c>
    </row>
    <row r="59" spans="1:25" x14ac:dyDescent="0.4">
      <c r="A59" s="15" t="str">
        <f>IF(入力!M65="ok",2000,"")</f>
        <v/>
      </c>
      <c r="B59" s="15"/>
      <c r="C59" s="15"/>
      <c r="D59" s="15" t="str">
        <f>IF($A59="","",入力!$E$4&amp;"/"&amp;入力!$G$4&amp;"/"&amp;入力!B65)</f>
        <v/>
      </c>
      <c r="E59" s="15" t="str">
        <f>IF($A59="","",IF(入力!$N65=1,入力!$E$3,IF(入力!D65="","未確定勘定",入力!D65)))</f>
        <v/>
      </c>
      <c r="F59" s="15" t="str">
        <f>IF($A59="","",IF(入力!$N65=1,IF(入力!$G$3="","",入力!$G$3),IF(入力!E65="","",入力!E65)))</f>
        <v/>
      </c>
      <c r="G59" s="15" t="str">
        <f>IF($A59="","",IF(入力!$N65=1,"",IF(入力!G65="","",入力!G65)))</f>
        <v/>
      </c>
      <c r="H59" s="15" t="str">
        <f>IF($A59="","",IF(入力!$N65=1,"対象外",IF(入力!F65="","対象外",入力!F65)))</f>
        <v/>
      </c>
      <c r="I59" s="15" t="str">
        <f>IF($A59="","",SUM(入力!H65:I65))</f>
        <v/>
      </c>
      <c r="J59" s="15" t="str">
        <f t="shared" si="0"/>
        <v/>
      </c>
      <c r="K59" s="15" t="str">
        <f>IF($A59="","",IF(入力!$N65=-1,入力!$E$3,IF(入力!D65="","未確定勘定",入力!D65)))</f>
        <v/>
      </c>
      <c r="L59" s="15" t="str">
        <f>IF($A59="","",IF(入力!$N65=-1,IF(入力!$G$3="","",入力!$G$3),IF(入力!E65="","",入力!E65)))</f>
        <v/>
      </c>
      <c r="M59" s="15" t="str">
        <f>IF($A59="","",IF(入力!$N65=-1,"",IF(入力!G65="","",入力!G65)))</f>
        <v/>
      </c>
      <c r="N59" s="15" t="str">
        <f>IF($A59="","",IF(入力!$N65=-1,"対象外",IF(入力!F65="","対象外",入力!F65)))</f>
        <v/>
      </c>
      <c r="O59" s="15" t="str">
        <f t="shared" si="1"/>
        <v/>
      </c>
      <c r="P59" s="15" t="str">
        <f t="shared" si="1"/>
        <v/>
      </c>
      <c r="Q59" s="15" t="str">
        <f>IF($A59="","",IF(入力!C65="","",入力!C65))</f>
        <v/>
      </c>
      <c r="R59" s="15"/>
      <c r="S59" s="15"/>
      <c r="T59" s="15" t="str">
        <f t="shared" si="2"/>
        <v/>
      </c>
      <c r="U59" s="15"/>
      <c r="V59" s="15"/>
      <c r="W59" s="15"/>
      <c r="X59" s="15"/>
      <c r="Y59" s="15" t="str">
        <f t="shared" si="3"/>
        <v/>
      </c>
    </row>
    <row r="60" spans="1:25" x14ac:dyDescent="0.4">
      <c r="A60" s="15" t="str">
        <f>IF(入力!M66="ok",2000,"")</f>
        <v/>
      </c>
      <c r="B60" s="15"/>
      <c r="C60" s="15"/>
      <c r="D60" s="15" t="str">
        <f>IF($A60="","",入力!$E$4&amp;"/"&amp;入力!$G$4&amp;"/"&amp;入力!B66)</f>
        <v/>
      </c>
      <c r="E60" s="15" t="str">
        <f>IF($A60="","",IF(入力!$N66=1,入力!$E$3,IF(入力!D66="","未確定勘定",入力!D66)))</f>
        <v/>
      </c>
      <c r="F60" s="15" t="str">
        <f>IF($A60="","",IF(入力!$N66=1,IF(入力!$G$3="","",入力!$G$3),IF(入力!E66="","",入力!E66)))</f>
        <v/>
      </c>
      <c r="G60" s="15" t="str">
        <f>IF($A60="","",IF(入力!$N66=1,"",IF(入力!G66="","",入力!G66)))</f>
        <v/>
      </c>
      <c r="H60" s="15" t="str">
        <f>IF($A60="","",IF(入力!$N66=1,"対象外",IF(入力!F66="","対象外",入力!F66)))</f>
        <v/>
      </c>
      <c r="I60" s="15" t="str">
        <f>IF($A60="","",SUM(入力!H66:I66))</f>
        <v/>
      </c>
      <c r="J60" s="15" t="str">
        <f t="shared" si="0"/>
        <v/>
      </c>
      <c r="K60" s="15" t="str">
        <f>IF($A60="","",IF(入力!$N66=-1,入力!$E$3,IF(入力!D66="","未確定勘定",入力!D66)))</f>
        <v/>
      </c>
      <c r="L60" s="15" t="str">
        <f>IF($A60="","",IF(入力!$N66=-1,IF(入力!$G$3="","",入力!$G$3),IF(入力!E66="","",入力!E66)))</f>
        <v/>
      </c>
      <c r="M60" s="15" t="str">
        <f>IF($A60="","",IF(入力!$N66=-1,"",IF(入力!G66="","",入力!G66)))</f>
        <v/>
      </c>
      <c r="N60" s="15" t="str">
        <f>IF($A60="","",IF(入力!$N66=-1,"対象外",IF(入力!F66="","対象外",入力!F66)))</f>
        <v/>
      </c>
      <c r="O60" s="15" t="str">
        <f t="shared" si="1"/>
        <v/>
      </c>
      <c r="P60" s="15" t="str">
        <f t="shared" si="1"/>
        <v/>
      </c>
      <c r="Q60" s="15" t="str">
        <f>IF($A60="","",IF(入力!C66="","",入力!C66))</f>
        <v/>
      </c>
      <c r="R60" s="15"/>
      <c r="S60" s="15"/>
      <c r="T60" s="15" t="str">
        <f t="shared" si="2"/>
        <v/>
      </c>
      <c r="U60" s="15"/>
      <c r="V60" s="15"/>
      <c r="W60" s="15"/>
      <c r="X60" s="15"/>
      <c r="Y60" s="15" t="str">
        <f t="shared" si="3"/>
        <v/>
      </c>
    </row>
    <row r="61" spans="1:25" x14ac:dyDescent="0.4">
      <c r="A61" s="15" t="str">
        <f>IF(入力!M67="ok",2000,"")</f>
        <v/>
      </c>
      <c r="B61" s="15"/>
      <c r="C61" s="15"/>
      <c r="D61" s="15" t="str">
        <f>IF($A61="","",入力!$E$4&amp;"/"&amp;入力!$G$4&amp;"/"&amp;入力!B67)</f>
        <v/>
      </c>
      <c r="E61" s="15" t="str">
        <f>IF($A61="","",IF(入力!$N67=1,入力!$E$3,IF(入力!D67="","未確定勘定",入力!D67)))</f>
        <v/>
      </c>
      <c r="F61" s="15" t="str">
        <f>IF($A61="","",IF(入力!$N67=1,IF(入力!$G$3="","",入力!$G$3),IF(入力!E67="","",入力!E67)))</f>
        <v/>
      </c>
      <c r="G61" s="15" t="str">
        <f>IF($A61="","",IF(入力!$N67=1,"",IF(入力!G67="","",入力!G67)))</f>
        <v/>
      </c>
      <c r="H61" s="15" t="str">
        <f>IF($A61="","",IF(入力!$N67=1,"対象外",IF(入力!F67="","対象外",入力!F67)))</f>
        <v/>
      </c>
      <c r="I61" s="15" t="str">
        <f>IF($A61="","",SUM(入力!H67:I67))</f>
        <v/>
      </c>
      <c r="J61" s="15" t="str">
        <f t="shared" si="0"/>
        <v/>
      </c>
      <c r="K61" s="15" t="str">
        <f>IF($A61="","",IF(入力!$N67=-1,入力!$E$3,IF(入力!D67="","未確定勘定",入力!D67)))</f>
        <v/>
      </c>
      <c r="L61" s="15" t="str">
        <f>IF($A61="","",IF(入力!$N67=-1,IF(入力!$G$3="","",入力!$G$3),IF(入力!E67="","",入力!E67)))</f>
        <v/>
      </c>
      <c r="M61" s="15" t="str">
        <f>IF($A61="","",IF(入力!$N67=-1,"",IF(入力!G67="","",入力!G67)))</f>
        <v/>
      </c>
      <c r="N61" s="15" t="str">
        <f>IF($A61="","",IF(入力!$N67=-1,"対象外",IF(入力!F67="","対象外",入力!F67)))</f>
        <v/>
      </c>
      <c r="O61" s="15" t="str">
        <f t="shared" si="1"/>
        <v/>
      </c>
      <c r="P61" s="15" t="str">
        <f t="shared" si="1"/>
        <v/>
      </c>
      <c r="Q61" s="15" t="str">
        <f>IF($A61="","",IF(入力!C67="","",入力!C67))</f>
        <v/>
      </c>
      <c r="R61" s="15"/>
      <c r="S61" s="15"/>
      <c r="T61" s="15" t="str">
        <f t="shared" si="2"/>
        <v/>
      </c>
      <c r="U61" s="15"/>
      <c r="V61" s="15"/>
      <c r="W61" s="15"/>
      <c r="X61" s="15"/>
      <c r="Y61" s="15" t="str">
        <f t="shared" si="3"/>
        <v/>
      </c>
    </row>
    <row r="62" spans="1:25" x14ac:dyDescent="0.4">
      <c r="A62" s="15" t="str">
        <f>IF(入力!M68="ok",2000,"")</f>
        <v/>
      </c>
      <c r="B62" s="15"/>
      <c r="C62" s="15"/>
      <c r="D62" s="15" t="str">
        <f>IF($A62="","",入力!$E$4&amp;"/"&amp;入力!$G$4&amp;"/"&amp;入力!B68)</f>
        <v/>
      </c>
      <c r="E62" s="15" t="str">
        <f>IF($A62="","",IF(入力!$N68=1,入力!$E$3,IF(入力!D68="","未確定勘定",入力!D68)))</f>
        <v/>
      </c>
      <c r="F62" s="15" t="str">
        <f>IF($A62="","",IF(入力!$N68=1,IF(入力!$G$3="","",入力!$G$3),IF(入力!E68="","",入力!E68)))</f>
        <v/>
      </c>
      <c r="G62" s="15" t="str">
        <f>IF($A62="","",IF(入力!$N68=1,"",IF(入力!G68="","",入力!G68)))</f>
        <v/>
      </c>
      <c r="H62" s="15" t="str">
        <f>IF($A62="","",IF(入力!$N68=1,"対象外",IF(入力!F68="","対象外",入力!F68)))</f>
        <v/>
      </c>
      <c r="I62" s="15" t="str">
        <f>IF($A62="","",SUM(入力!H68:I68))</f>
        <v/>
      </c>
      <c r="J62" s="15" t="str">
        <f t="shared" si="0"/>
        <v/>
      </c>
      <c r="K62" s="15" t="str">
        <f>IF($A62="","",IF(入力!$N68=-1,入力!$E$3,IF(入力!D68="","未確定勘定",入力!D68)))</f>
        <v/>
      </c>
      <c r="L62" s="15" t="str">
        <f>IF($A62="","",IF(入力!$N68=-1,IF(入力!$G$3="","",入力!$G$3),IF(入力!E68="","",入力!E68)))</f>
        <v/>
      </c>
      <c r="M62" s="15" t="str">
        <f>IF($A62="","",IF(入力!$N68=-1,"",IF(入力!G68="","",入力!G68)))</f>
        <v/>
      </c>
      <c r="N62" s="15" t="str">
        <f>IF($A62="","",IF(入力!$N68=-1,"対象外",IF(入力!F68="","対象外",入力!F68)))</f>
        <v/>
      </c>
      <c r="O62" s="15" t="str">
        <f t="shared" si="1"/>
        <v/>
      </c>
      <c r="P62" s="15" t="str">
        <f t="shared" si="1"/>
        <v/>
      </c>
      <c r="Q62" s="15" t="str">
        <f>IF($A62="","",IF(入力!C68="","",入力!C68))</f>
        <v/>
      </c>
      <c r="R62" s="15"/>
      <c r="S62" s="15"/>
      <c r="T62" s="15" t="str">
        <f t="shared" si="2"/>
        <v/>
      </c>
      <c r="U62" s="15"/>
      <c r="V62" s="15"/>
      <c r="W62" s="15"/>
      <c r="X62" s="15"/>
      <c r="Y62" s="15" t="str">
        <f t="shared" si="3"/>
        <v/>
      </c>
    </row>
    <row r="63" spans="1:25" x14ac:dyDescent="0.4">
      <c r="A63" s="15" t="str">
        <f>IF(入力!M69="ok",2000,"")</f>
        <v/>
      </c>
      <c r="B63" s="15"/>
      <c r="C63" s="15"/>
      <c r="D63" s="15" t="str">
        <f>IF($A63="","",入力!$E$4&amp;"/"&amp;入力!$G$4&amp;"/"&amp;入力!B69)</f>
        <v/>
      </c>
      <c r="E63" s="15" t="str">
        <f>IF($A63="","",IF(入力!$N69=1,入力!$E$3,IF(入力!D69="","未確定勘定",入力!D69)))</f>
        <v/>
      </c>
      <c r="F63" s="15" t="str">
        <f>IF($A63="","",IF(入力!$N69=1,IF(入力!$G$3="","",入力!$G$3),IF(入力!E69="","",入力!E69)))</f>
        <v/>
      </c>
      <c r="G63" s="15" t="str">
        <f>IF($A63="","",IF(入力!$N69=1,"",IF(入力!G69="","",入力!G69)))</f>
        <v/>
      </c>
      <c r="H63" s="15" t="str">
        <f>IF($A63="","",IF(入力!$N69=1,"対象外",IF(入力!F69="","対象外",入力!F69)))</f>
        <v/>
      </c>
      <c r="I63" s="15" t="str">
        <f>IF($A63="","",SUM(入力!H69:I69))</f>
        <v/>
      </c>
      <c r="J63" s="15" t="str">
        <f t="shared" si="0"/>
        <v/>
      </c>
      <c r="K63" s="15" t="str">
        <f>IF($A63="","",IF(入力!$N69=-1,入力!$E$3,IF(入力!D69="","未確定勘定",入力!D69)))</f>
        <v/>
      </c>
      <c r="L63" s="15" t="str">
        <f>IF($A63="","",IF(入力!$N69=-1,IF(入力!$G$3="","",入力!$G$3),IF(入力!E69="","",入力!E69)))</f>
        <v/>
      </c>
      <c r="M63" s="15" t="str">
        <f>IF($A63="","",IF(入力!$N69=-1,"",IF(入力!G69="","",入力!G69)))</f>
        <v/>
      </c>
      <c r="N63" s="15" t="str">
        <f>IF($A63="","",IF(入力!$N69=-1,"対象外",IF(入力!F69="","対象外",入力!F69)))</f>
        <v/>
      </c>
      <c r="O63" s="15" t="str">
        <f t="shared" si="1"/>
        <v/>
      </c>
      <c r="P63" s="15" t="str">
        <f t="shared" si="1"/>
        <v/>
      </c>
      <c r="Q63" s="15" t="str">
        <f>IF($A63="","",IF(入力!C69="","",入力!C69))</f>
        <v/>
      </c>
      <c r="R63" s="15"/>
      <c r="S63" s="15"/>
      <c r="T63" s="15" t="str">
        <f t="shared" si="2"/>
        <v/>
      </c>
      <c r="U63" s="15"/>
      <c r="V63" s="15"/>
      <c r="W63" s="15"/>
      <c r="X63" s="15"/>
      <c r="Y63" s="15" t="str">
        <f t="shared" si="3"/>
        <v/>
      </c>
    </row>
    <row r="64" spans="1:25" x14ac:dyDescent="0.4">
      <c r="A64" s="15" t="str">
        <f>IF(入力!M70="ok",2000,"")</f>
        <v/>
      </c>
      <c r="B64" s="15"/>
      <c r="C64" s="15"/>
      <c r="D64" s="15" t="str">
        <f>IF($A64="","",入力!$E$4&amp;"/"&amp;入力!$G$4&amp;"/"&amp;入力!B70)</f>
        <v/>
      </c>
      <c r="E64" s="15" t="str">
        <f>IF($A64="","",IF(入力!$N70=1,入力!$E$3,IF(入力!D70="","未確定勘定",入力!D70)))</f>
        <v/>
      </c>
      <c r="F64" s="15" t="str">
        <f>IF($A64="","",IF(入力!$N70=1,IF(入力!$G$3="","",入力!$G$3),IF(入力!E70="","",入力!E70)))</f>
        <v/>
      </c>
      <c r="G64" s="15" t="str">
        <f>IF($A64="","",IF(入力!$N70=1,"",IF(入力!G70="","",入力!G70)))</f>
        <v/>
      </c>
      <c r="H64" s="15" t="str">
        <f>IF($A64="","",IF(入力!$N70=1,"対象外",IF(入力!F70="","対象外",入力!F70)))</f>
        <v/>
      </c>
      <c r="I64" s="15" t="str">
        <f>IF($A64="","",SUM(入力!H70:I70))</f>
        <v/>
      </c>
      <c r="J64" s="15" t="str">
        <f t="shared" si="0"/>
        <v/>
      </c>
      <c r="K64" s="15" t="str">
        <f>IF($A64="","",IF(入力!$N70=-1,入力!$E$3,IF(入力!D70="","未確定勘定",入力!D70)))</f>
        <v/>
      </c>
      <c r="L64" s="15" t="str">
        <f>IF($A64="","",IF(入力!$N70=-1,IF(入力!$G$3="","",入力!$G$3),IF(入力!E70="","",入力!E70)))</f>
        <v/>
      </c>
      <c r="M64" s="15" t="str">
        <f>IF($A64="","",IF(入力!$N70=-1,"",IF(入力!G70="","",入力!G70)))</f>
        <v/>
      </c>
      <c r="N64" s="15" t="str">
        <f>IF($A64="","",IF(入力!$N70=-1,"対象外",IF(入力!F70="","対象外",入力!F70)))</f>
        <v/>
      </c>
      <c r="O64" s="15" t="str">
        <f t="shared" si="1"/>
        <v/>
      </c>
      <c r="P64" s="15" t="str">
        <f t="shared" si="1"/>
        <v/>
      </c>
      <c r="Q64" s="15" t="str">
        <f>IF($A64="","",IF(入力!C70="","",入力!C70))</f>
        <v/>
      </c>
      <c r="R64" s="15"/>
      <c r="S64" s="15"/>
      <c r="T64" s="15" t="str">
        <f t="shared" si="2"/>
        <v/>
      </c>
      <c r="U64" s="15"/>
      <c r="V64" s="15"/>
      <c r="W64" s="15"/>
      <c r="X64" s="15"/>
      <c r="Y64" s="15" t="str">
        <f t="shared" si="3"/>
        <v/>
      </c>
    </row>
    <row r="65" spans="1:25" x14ac:dyDescent="0.4">
      <c r="A65" s="15" t="str">
        <f>IF(入力!M71="ok",2000,"")</f>
        <v/>
      </c>
      <c r="B65" s="15"/>
      <c r="C65" s="15"/>
      <c r="D65" s="15" t="str">
        <f>IF($A65="","",入力!$E$4&amp;"/"&amp;入力!$G$4&amp;"/"&amp;入力!B71)</f>
        <v/>
      </c>
      <c r="E65" s="15" t="str">
        <f>IF($A65="","",IF(入力!$N71=1,入力!$E$3,IF(入力!D71="","未確定勘定",入力!D71)))</f>
        <v/>
      </c>
      <c r="F65" s="15" t="str">
        <f>IF($A65="","",IF(入力!$N71=1,IF(入力!$G$3="","",入力!$G$3),IF(入力!E71="","",入力!E71)))</f>
        <v/>
      </c>
      <c r="G65" s="15" t="str">
        <f>IF($A65="","",IF(入力!$N71=1,"",IF(入力!G71="","",入力!G71)))</f>
        <v/>
      </c>
      <c r="H65" s="15" t="str">
        <f>IF($A65="","",IF(入力!$N71=1,"対象外",IF(入力!F71="","対象外",入力!F71)))</f>
        <v/>
      </c>
      <c r="I65" s="15" t="str">
        <f>IF($A65="","",SUM(入力!H71:I71))</f>
        <v/>
      </c>
      <c r="J65" s="15" t="str">
        <f t="shared" si="0"/>
        <v/>
      </c>
      <c r="K65" s="15" t="str">
        <f>IF($A65="","",IF(入力!$N71=-1,入力!$E$3,IF(入力!D71="","未確定勘定",入力!D71)))</f>
        <v/>
      </c>
      <c r="L65" s="15" t="str">
        <f>IF($A65="","",IF(入力!$N71=-1,IF(入力!$G$3="","",入力!$G$3),IF(入力!E71="","",入力!E71)))</f>
        <v/>
      </c>
      <c r="M65" s="15" t="str">
        <f>IF($A65="","",IF(入力!$N71=-1,"",IF(入力!G71="","",入力!G71)))</f>
        <v/>
      </c>
      <c r="N65" s="15" t="str">
        <f>IF($A65="","",IF(入力!$N71=-1,"対象外",IF(入力!F71="","対象外",入力!F71)))</f>
        <v/>
      </c>
      <c r="O65" s="15" t="str">
        <f t="shared" si="1"/>
        <v/>
      </c>
      <c r="P65" s="15" t="str">
        <f t="shared" si="1"/>
        <v/>
      </c>
      <c r="Q65" s="15" t="str">
        <f>IF($A65="","",IF(入力!C71="","",入力!C71))</f>
        <v/>
      </c>
      <c r="R65" s="15"/>
      <c r="S65" s="15"/>
      <c r="T65" s="15" t="str">
        <f t="shared" si="2"/>
        <v/>
      </c>
      <c r="U65" s="15"/>
      <c r="V65" s="15"/>
      <c r="W65" s="15"/>
      <c r="X65" s="15"/>
      <c r="Y65" s="15" t="str">
        <f t="shared" si="3"/>
        <v/>
      </c>
    </row>
    <row r="66" spans="1:25" x14ac:dyDescent="0.4">
      <c r="A66" s="15" t="str">
        <f>IF(入力!M72="ok",2000,"")</f>
        <v/>
      </c>
      <c r="B66" s="15"/>
      <c r="C66" s="15"/>
      <c r="D66" s="15" t="str">
        <f>IF($A66="","",入力!$E$4&amp;"/"&amp;入力!$G$4&amp;"/"&amp;入力!B72)</f>
        <v/>
      </c>
      <c r="E66" s="15" t="str">
        <f>IF($A66="","",IF(入力!$N72=1,入力!$E$3,IF(入力!D72="","未確定勘定",入力!D72)))</f>
        <v/>
      </c>
      <c r="F66" s="15" t="str">
        <f>IF($A66="","",IF(入力!$N72=1,IF(入力!$G$3="","",入力!$G$3),IF(入力!E72="","",入力!E72)))</f>
        <v/>
      </c>
      <c r="G66" s="15" t="str">
        <f>IF($A66="","",IF(入力!$N72=1,"",IF(入力!G72="","",入力!G72)))</f>
        <v/>
      </c>
      <c r="H66" s="15" t="str">
        <f>IF($A66="","",IF(入力!$N72=1,"対象外",IF(入力!F72="","対象外",入力!F72)))</f>
        <v/>
      </c>
      <c r="I66" s="15" t="str">
        <f>IF($A66="","",SUM(入力!H72:I72))</f>
        <v/>
      </c>
      <c r="J66" s="15" t="str">
        <f t="shared" ref="J66:J129" si="4">IF($A66="","",ROUNDDOWN(I66*10/110,0))</f>
        <v/>
      </c>
      <c r="K66" s="15" t="str">
        <f>IF($A66="","",IF(入力!$N72=-1,入力!$E$3,IF(入力!D72="","未確定勘定",入力!D72)))</f>
        <v/>
      </c>
      <c r="L66" s="15" t="str">
        <f>IF($A66="","",IF(入力!$N72=-1,IF(入力!$G$3="","",入力!$G$3),IF(入力!E72="","",入力!E72)))</f>
        <v/>
      </c>
      <c r="M66" s="15" t="str">
        <f>IF($A66="","",IF(入力!$N72=-1,"",IF(入力!G72="","",入力!G72)))</f>
        <v/>
      </c>
      <c r="N66" s="15" t="str">
        <f>IF($A66="","",IF(入力!$N72=-1,"対象外",IF(入力!F72="","対象外",入力!F72)))</f>
        <v/>
      </c>
      <c r="O66" s="15" t="str">
        <f t="shared" ref="O66:P129" si="5">IF($A66="","",I66)</f>
        <v/>
      </c>
      <c r="P66" s="15" t="str">
        <f t="shared" si="5"/>
        <v/>
      </c>
      <c r="Q66" s="15" t="str">
        <f>IF($A66="","",IF(入力!C72="","",入力!C72))</f>
        <v/>
      </c>
      <c r="R66" s="15"/>
      <c r="S66" s="15"/>
      <c r="T66" s="15" t="str">
        <f t="shared" ref="T66:T129" si="6">IF($A66="","",0)</f>
        <v/>
      </c>
      <c r="U66" s="15"/>
      <c r="V66" s="15"/>
      <c r="W66" s="15"/>
      <c r="X66" s="15"/>
      <c r="Y66" s="15" t="str">
        <f t="shared" ref="Y66:Y129" si="7">IF($A66="","","no")</f>
        <v/>
      </c>
    </row>
    <row r="67" spans="1:25" x14ac:dyDescent="0.4">
      <c r="A67" s="15" t="str">
        <f>IF(入力!M73="ok",2000,"")</f>
        <v/>
      </c>
      <c r="B67" s="15"/>
      <c r="C67" s="15"/>
      <c r="D67" s="15" t="str">
        <f>IF($A67="","",入力!$E$4&amp;"/"&amp;入力!$G$4&amp;"/"&amp;入力!B73)</f>
        <v/>
      </c>
      <c r="E67" s="15" t="str">
        <f>IF($A67="","",IF(入力!$N73=1,入力!$E$3,IF(入力!D73="","未確定勘定",入力!D73)))</f>
        <v/>
      </c>
      <c r="F67" s="15" t="str">
        <f>IF($A67="","",IF(入力!$N73=1,IF(入力!$G$3="","",入力!$G$3),IF(入力!E73="","",入力!E73)))</f>
        <v/>
      </c>
      <c r="G67" s="15" t="str">
        <f>IF($A67="","",IF(入力!$N73=1,"",IF(入力!G73="","",入力!G73)))</f>
        <v/>
      </c>
      <c r="H67" s="15" t="str">
        <f>IF($A67="","",IF(入力!$N73=1,"対象外",IF(入力!F73="","対象外",入力!F73)))</f>
        <v/>
      </c>
      <c r="I67" s="15" t="str">
        <f>IF($A67="","",SUM(入力!H73:I73))</f>
        <v/>
      </c>
      <c r="J67" s="15" t="str">
        <f t="shared" si="4"/>
        <v/>
      </c>
      <c r="K67" s="15" t="str">
        <f>IF($A67="","",IF(入力!$N73=-1,入力!$E$3,IF(入力!D73="","未確定勘定",入力!D73)))</f>
        <v/>
      </c>
      <c r="L67" s="15" t="str">
        <f>IF($A67="","",IF(入力!$N73=-1,IF(入力!$G$3="","",入力!$G$3),IF(入力!E73="","",入力!E73)))</f>
        <v/>
      </c>
      <c r="M67" s="15" t="str">
        <f>IF($A67="","",IF(入力!$N73=-1,"",IF(入力!G73="","",入力!G73)))</f>
        <v/>
      </c>
      <c r="N67" s="15" t="str">
        <f>IF($A67="","",IF(入力!$N73=-1,"対象外",IF(入力!F73="","対象外",入力!F73)))</f>
        <v/>
      </c>
      <c r="O67" s="15" t="str">
        <f t="shared" si="5"/>
        <v/>
      </c>
      <c r="P67" s="15" t="str">
        <f t="shared" si="5"/>
        <v/>
      </c>
      <c r="Q67" s="15" t="str">
        <f>IF($A67="","",IF(入力!C73="","",入力!C73))</f>
        <v/>
      </c>
      <c r="R67" s="15"/>
      <c r="S67" s="15"/>
      <c r="T67" s="15" t="str">
        <f t="shared" si="6"/>
        <v/>
      </c>
      <c r="U67" s="15"/>
      <c r="V67" s="15"/>
      <c r="W67" s="15"/>
      <c r="X67" s="15"/>
      <c r="Y67" s="15" t="str">
        <f t="shared" si="7"/>
        <v/>
      </c>
    </row>
    <row r="68" spans="1:25" x14ac:dyDescent="0.4">
      <c r="A68" s="15" t="str">
        <f>IF(入力!M74="ok",2000,"")</f>
        <v/>
      </c>
      <c r="B68" s="15"/>
      <c r="C68" s="15"/>
      <c r="D68" s="15" t="str">
        <f>IF($A68="","",入力!$E$4&amp;"/"&amp;入力!$G$4&amp;"/"&amp;入力!B74)</f>
        <v/>
      </c>
      <c r="E68" s="15" t="str">
        <f>IF($A68="","",IF(入力!$N74=1,入力!$E$3,IF(入力!D74="","未確定勘定",入力!D74)))</f>
        <v/>
      </c>
      <c r="F68" s="15" t="str">
        <f>IF($A68="","",IF(入力!$N74=1,IF(入力!$G$3="","",入力!$G$3),IF(入力!E74="","",入力!E74)))</f>
        <v/>
      </c>
      <c r="G68" s="15" t="str">
        <f>IF($A68="","",IF(入力!$N74=1,"",IF(入力!G74="","",入力!G74)))</f>
        <v/>
      </c>
      <c r="H68" s="15" t="str">
        <f>IF($A68="","",IF(入力!$N74=1,"対象外",IF(入力!F74="","対象外",入力!F74)))</f>
        <v/>
      </c>
      <c r="I68" s="15" t="str">
        <f>IF($A68="","",SUM(入力!H74:I74))</f>
        <v/>
      </c>
      <c r="J68" s="15" t="str">
        <f t="shared" si="4"/>
        <v/>
      </c>
      <c r="K68" s="15" t="str">
        <f>IF($A68="","",IF(入力!$N74=-1,入力!$E$3,IF(入力!D74="","未確定勘定",入力!D74)))</f>
        <v/>
      </c>
      <c r="L68" s="15" t="str">
        <f>IF($A68="","",IF(入力!$N74=-1,IF(入力!$G$3="","",入力!$G$3),IF(入力!E74="","",入力!E74)))</f>
        <v/>
      </c>
      <c r="M68" s="15" t="str">
        <f>IF($A68="","",IF(入力!$N74=-1,"",IF(入力!G74="","",入力!G74)))</f>
        <v/>
      </c>
      <c r="N68" s="15" t="str">
        <f>IF($A68="","",IF(入力!$N74=-1,"対象外",IF(入力!F74="","対象外",入力!F74)))</f>
        <v/>
      </c>
      <c r="O68" s="15" t="str">
        <f t="shared" si="5"/>
        <v/>
      </c>
      <c r="P68" s="15" t="str">
        <f t="shared" si="5"/>
        <v/>
      </c>
      <c r="Q68" s="15" t="str">
        <f>IF($A68="","",IF(入力!C74="","",入力!C74))</f>
        <v/>
      </c>
      <c r="R68" s="15"/>
      <c r="S68" s="15"/>
      <c r="T68" s="15" t="str">
        <f t="shared" si="6"/>
        <v/>
      </c>
      <c r="U68" s="15"/>
      <c r="V68" s="15"/>
      <c r="W68" s="15"/>
      <c r="X68" s="15"/>
      <c r="Y68" s="15" t="str">
        <f t="shared" si="7"/>
        <v/>
      </c>
    </row>
    <row r="69" spans="1:25" x14ac:dyDescent="0.4">
      <c r="A69" s="15" t="str">
        <f>IF(入力!M75="ok",2000,"")</f>
        <v/>
      </c>
      <c r="B69" s="15"/>
      <c r="C69" s="15"/>
      <c r="D69" s="15" t="str">
        <f>IF($A69="","",入力!$E$4&amp;"/"&amp;入力!$G$4&amp;"/"&amp;入力!B75)</f>
        <v/>
      </c>
      <c r="E69" s="15" t="str">
        <f>IF($A69="","",IF(入力!$N75=1,入力!$E$3,IF(入力!D75="","未確定勘定",入力!D75)))</f>
        <v/>
      </c>
      <c r="F69" s="15" t="str">
        <f>IF($A69="","",IF(入力!$N75=1,IF(入力!$G$3="","",入力!$G$3),IF(入力!E75="","",入力!E75)))</f>
        <v/>
      </c>
      <c r="G69" s="15" t="str">
        <f>IF($A69="","",IF(入力!$N75=1,"",IF(入力!G75="","",入力!G75)))</f>
        <v/>
      </c>
      <c r="H69" s="15" t="str">
        <f>IF($A69="","",IF(入力!$N75=1,"対象外",IF(入力!F75="","対象外",入力!F75)))</f>
        <v/>
      </c>
      <c r="I69" s="15" t="str">
        <f>IF($A69="","",SUM(入力!H75:I75))</f>
        <v/>
      </c>
      <c r="J69" s="15" t="str">
        <f t="shared" si="4"/>
        <v/>
      </c>
      <c r="K69" s="15" t="str">
        <f>IF($A69="","",IF(入力!$N75=-1,入力!$E$3,IF(入力!D75="","未確定勘定",入力!D75)))</f>
        <v/>
      </c>
      <c r="L69" s="15" t="str">
        <f>IF($A69="","",IF(入力!$N75=-1,IF(入力!$G$3="","",入力!$G$3),IF(入力!E75="","",入力!E75)))</f>
        <v/>
      </c>
      <c r="M69" s="15" t="str">
        <f>IF($A69="","",IF(入力!$N75=-1,"",IF(入力!G75="","",入力!G75)))</f>
        <v/>
      </c>
      <c r="N69" s="15" t="str">
        <f>IF($A69="","",IF(入力!$N75=-1,"対象外",IF(入力!F75="","対象外",入力!F75)))</f>
        <v/>
      </c>
      <c r="O69" s="15" t="str">
        <f t="shared" si="5"/>
        <v/>
      </c>
      <c r="P69" s="15" t="str">
        <f t="shared" si="5"/>
        <v/>
      </c>
      <c r="Q69" s="15" t="str">
        <f>IF($A69="","",IF(入力!C75="","",入力!C75))</f>
        <v/>
      </c>
      <c r="R69" s="15"/>
      <c r="S69" s="15"/>
      <c r="T69" s="15" t="str">
        <f t="shared" si="6"/>
        <v/>
      </c>
      <c r="U69" s="15"/>
      <c r="V69" s="15"/>
      <c r="W69" s="15"/>
      <c r="X69" s="15"/>
      <c r="Y69" s="15" t="str">
        <f t="shared" si="7"/>
        <v/>
      </c>
    </row>
    <row r="70" spans="1:25" x14ac:dyDescent="0.4">
      <c r="A70" s="15" t="str">
        <f>IF(入力!M76="ok",2000,"")</f>
        <v/>
      </c>
      <c r="B70" s="15"/>
      <c r="C70" s="15"/>
      <c r="D70" s="15" t="str">
        <f>IF($A70="","",入力!$E$4&amp;"/"&amp;入力!$G$4&amp;"/"&amp;入力!B76)</f>
        <v/>
      </c>
      <c r="E70" s="15" t="str">
        <f>IF($A70="","",IF(入力!$N76=1,入力!$E$3,IF(入力!D76="","未確定勘定",入力!D76)))</f>
        <v/>
      </c>
      <c r="F70" s="15" t="str">
        <f>IF($A70="","",IF(入力!$N76=1,IF(入力!$G$3="","",入力!$G$3),IF(入力!E76="","",入力!E76)))</f>
        <v/>
      </c>
      <c r="G70" s="15" t="str">
        <f>IF($A70="","",IF(入力!$N76=1,"",IF(入力!G76="","",入力!G76)))</f>
        <v/>
      </c>
      <c r="H70" s="15" t="str">
        <f>IF($A70="","",IF(入力!$N76=1,"対象外",IF(入力!F76="","対象外",入力!F76)))</f>
        <v/>
      </c>
      <c r="I70" s="15" t="str">
        <f>IF($A70="","",SUM(入力!H76:I76))</f>
        <v/>
      </c>
      <c r="J70" s="15" t="str">
        <f t="shared" si="4"/>
        <v/>
      </c>
      <c r="K70" s="15" t="str">
        <f>IF($A70="","",IF(入力!$N76=-1,入力!$E$3,IF(入力!D76="","未確定勘定",入力!D76)))</f>
        <v/>
      </c>
      <c r="L70" s="15" t="str">
        <f>IF($A70="","",IF(入力!$N76=-1,IF(入力!$G$3="","",入力!$G$3),IF(入力!E76="","",入力!E76)))</f>
        <v/>
      </c>
      <c r="M70" s="15" t="str">
        <f>IF($A70="","",IF(入力!$N76=-1,"",IF(入力!G76="","",入力!G76)))</f>
        <v/>
      </c>
      <c r="N70" s="15" t="str">
        <f>IF($A70="","",IF(入力!$N76=-1,"対象外",IF(入力!F76="","対象外",入力!F76)))</f>
        <v/>
      </c>
      <c r="O70" s="15" t="str">
        <f t="shared" si="5"/>
        <v/>
      </c>
      <c r="P70" s="15" t="str">
        <f t="shared" si="5"/>
        <v/>
      </c>
      <c r="Q70" s="15" t="str">
        <f>IF($A70="","",IF(入力!C76="","",入力!C76))</f>
        <v/>
      </c>
      <c r="R70" s="15"/>
      <c r="S70" s="15"/>
      <c r="T70" s="15" t="str">
        <f t="shared" si="6"/>
        <v/>
      </c>
      <c r="U70" s="15"/>
      <c r="V70" s="15"/>
      <c r="W70" s="15"/>
      <c r="X70" s="15"/>
      <c r="Y70" s="15" t="str">
        <f t="shared" si="7"/>
        <v/>
      </c>
    </row>
    <row r="71" spans="1:25" x14ac:dyDescent="0.4">
      <c r="A71" s="15" t="str">
        <f>IF(入力!M77="ok",2000,"")</f>
        <v/>
      </c>
      <c r="B71" s="15"/>
      <c r="C71" s="15"/>
      <c r="D71" s="15" t="str">
        <f>IF($A71="","",入力!$E$4&amp;"/"&amp;入力!$G$4&amp;"/"&amp;入力!B77)</f>
        <v/>
      </c>
      <c r="E71" s="15" t="str">
        <f>IF($A71="","",IF(入力!$N77=1,入力!$E$3,IF(入力!D77="","未確定勘定",入力!D77)))</f>
        <v/>
      </c>
      <c r="F71" s="15" t="str">
        <f>IF($A71="","",IF(入力!$N77=1,IF(入力!$G$3="","",入力!$G$3),IF(入力!E77="","",入力!E77)))</f>
        <v/>
      </c>
      <c r="G71" s="15" t="str">
        <f>IF($A71="","",IF(入力!$N77=1,"",IF(入力!G77="","",入力!G77)))</f>
        <v/>
      </c>
      <c r="H71" s="15" t="str">
        <f>IF($A71="","",IF(入力!$N77=1,"対象外",IF(入力!F77="","対象外",入力!F77)))</f>
        <v/>
      </c>
      <c r="I71" s="15" t="str">
        <f>IF($A71="","",SUM(入力!H77:I77))</f>
        <v/>
      </c>
      <c r="J71" s="15" t="str">
        <f t="shared" si="4"/>
        <v/>
      </c>
      <c r="K71" s="15" t="str">
        <f>IF($A71="","",IF(入力!$N77=-1,入力!$E$3,IF(入力!D77="","未確定勘定",入力!D77)))</f>
        <v/>
      </c>
      <c r="L71" s="15" t="str">
        <f>IF($A71="","",IF(入力!$N77=-1,IF(入力!$G$3="","",入力!$G$3),IF(入力!E77="","",入力!E77)))</f>
        <v/>
      </c>
      <c r="M71" s="15" t="str">
        <f>IF($A71="","",IF(入力!$N77=-1,"",IF(入力!G77="","",入力!G77)))</f>
        <v/>
      </c>
      <c r="N71" s="15" t="str">
        <f>IF($A71="","",IF(入力!$N77=-1,"対象外",IF(入力!F77="","対象外",入力!F77)))</f>
        <v/>
      </c>
      <c r="O71" s="15" t="str">
        <f t="shared" si="5"/>
        <v/>
      </c>
      <c r="P71" s="15" t="str">
        <f t="shared" si="5"/>
        <v/>
      </c>
      <c r="Q71" s="15" t="str">
        <f>IF($A71="","",IF(入力!C77="","",入力!C77))</f>
        <v/>
      </c>
      <c r="R71" s="15"/>
      <c r="S71" s="15"/>
      <c r="T71" s="15" t="str">
        <f t="shared" si="6"/>
        <v/>
      </c>
      <c r="U71" s="15"/>
      <c r="V71" s="15"/>
      <c r="W71" s="15"/>
      <c r="X71" s="15"/>
      <c r="Y71" s="15" t="str">
        <f t="shared" si="7"/>
        <v/>
      </c>
    </row>
    <row r="72" spans="1:25" x14ac:dyDescent="0.4">
      <c r="A72" s="15" t="str">
        <f>IF(入力!M78="ok",2000,"")</f>
        <v/>
      </c>
      <c r="B72" s="15"/>
      <c r="C72" s="15"/>
      <c r="D72" s="15" t="str">
        <f>IF($A72="","",入力!$E$4&amp;"/"&amp;入力!$G$4&amp;"/"&amp;入力!B78)</f>
        <v/>
      </c>
      <c r="E72" s="15" t="str">
        <f>IF($A72="","",IF(入力!$N78=1,入力!$E$3,IF(入力!D78="","未確定勘定",入力!D78)))</f>
        <v/>
      </c>
      <c r="F72" s="15" t="str">
        <f>IF($A72="","",IF(入力!$N78=1,IF(入力!$G$3="","",入力!$G$3),IF(入力!E78="","",入力!E78)))</f>
        <v/>
      </c>
      <c r="G72" s="15" t="str">
        <f>IF($A72="","",IF(入力!$N78=1,"",IF(入力!G78="","",入力!G78)))</f>
        <v/>
      </c>
      <c r="H72" s="15" t="str">
        <f>IF($A72="","",IF(入力!$N78=1,"対象外",IF(入力!F78="","対象外",入力!F78)))</f>
        <v/>
      </c>
      <c r="I72" s="15" t="str">
        <f>IF($A72="","",SUM(入力!H78:I78))</f>
        <v/>
      </c>
      <c r="J72" s="15" t="str">
        <f t="shared" si="4"/>
        <v/>
      </c>
      <c r="K72" s="15" t="str">
        <f>IF($A72="","",IF(入力!$N78=-1,入力!$E$3,IF(入力!D78="","未確定勘定",入力!D78)))</f>
        <v/>
      </c>
      <c r="L72" s="15" t="str">
        <f>IF($A72="","",IF(入力!$N78=-1,IF(入力!$G$3="","",入力!$G$3),IF(入力!E78="","",入力!E78)))</f>
        <v/>
      </c>
      <c r="M72" s="15" t="str">
        <f>IF($A72="","",IF(入力!$N78=-1,"",IF(入力!G78="","",入力!G78)))</f>
        <v/>
      </c>
      <c r="N72" s="15" t="str">
        <f>IF($A72="","",IF(入力!$N78=-1,"対象外",IF(入力!F78="","対象外",入力!F78)))</f>
        <v/>
      </c>
      <c r="O72" s="15" t="str">
        <f t="shared" si="5"/>
        <v/>
      </c>
      <c r="P72" s="15" t="str">
        <f t="shared" si="5"/>
        <v/>
      </c>
      <c r="Q72" s="15" t="str">
        <f>IF($A72="","",IF(入力!C78="","",入力!C78))</f>
        <v/>
      </c>
      <c r="R72" s="15"/>
      <c r="S72" s="15"/>
      <c r="T72" s="15" t="str">
        <f t="shared" si="6"/>
        <v/>
      </c>
      <c r="U72" s="15"/>
      <c r="V72" s="15"/>
      <c r="W72" s="15"/>
      <c r="X72" s="15"/>
      <c r="Y72" s="15" t="str">
        <f t="shared" si="7"/>
        <v/>
      </c>
    </row>
    <row r="73" spans="1:25" x14ac:dyDescent="0.4">
      <c r="A73" s="15" t="str">
        <f>IF(入力!M79="ok",2000,"")</f>
        <v/>
      </c>
      <c r="B73" s="15"/>
      <c r="C73" s="15"/>
      <c r="D73" s="15" t="str">
        <f>IF($A73="","",入力!$E$4&amp;"/"&amp;入力!$G$4&amp;"/"&amp;入力!B79)</f>
        <v/>
      </c>
      <c r="E73" s="15" t="str">
        <f>IF($A73="","",IF(入力!$N79=1,入力!$E$3,IF(入力!D79="","未確定勘定",入力!D79)))</f>
        <v/>
      </c>
      <c r="F73" s="15" t="str">
        <f>IF($A73="","",IF(入力!$N79=1,IF(入力!$G$3="","",入力!$G$3),IF(入力!E79="","",入力!E79)))</f>
        <v/>
      </c>
      <c r="G73" s="15" t="str">
        <f>IF($A73="","",IF(入力!$N79=1,"",IF(入力!G79="","",入力!G79)))</f>
        <v/>
      </c>
      <c r="H73" s="15" t="str">
        <f>IF($A73="","",IF(入力!$N79=1,"対象外",IF(入力!F79="","対象外",入力!F79)))</f>
        <v/>
      </c>
      <c r="I73" s="15" t="str">
        <f>IF($A73="","",SUM(入力!H79:I79))</f>
        <v/>
      </c>
      <c r="J73" s="15" t="str">
        <f t="shared" si="4"/>
        <v/>
      </c>
      <c r="K73" s="15" t="str">
        <f>IF($A73="","",IF(入力!$N79=-1,入力!$E$3,IF(入力!D79="","未確定勘定",入力!D79)))</f>
        <v/>
      </c>
      <c r="L73" s="15" t="str">
        <f>IF($A73="","",IF(入力!$N79=-1,IF(入力!$G$3="","",入力!$G$3),IF(入力!E79="","",入力!E79)))</f>
        <v/>
      </c>
      <c r="M73" s="15" t="str">
        <f>IF($A73="","",IF(入力!$N79=-1,"",IF(入力!G79="","",入力!G79)))</f>
        <v/>
      </c>
      <c r="N73" s="15" t="str">
        <f>IF($A73="","",IF(入力!$N79=-1,"対象外",IF(入力!F79="","対象外",入力!F79)))</f>
        <v/>
      </c>
      <c r="O73" s="15" t="str">
        <f t="shared" si="5"/>
        <v/>
      </c>
      <c r="P73" s="15" t="str">
        <f t="shared" si="5"/>
        <v/>
      </c>
      <c r="Q73" s="15" t="str">
        <f>IF($A73="","",IF(入力!C79="","",入力!C79))</f>
        <v/>
      </c>
      <c r="R73" s="15"/>
      <c r="S73" s="15"/>
      <c r="T73" s="15" t="str">
        <f t="shared" si="6"/>
        <v/>
      </c>
      <c r="U73" s="15"/>
      <c r="V73" s="15"/>
      <c r="W73" s="15"/>
      <c r="X73" s="15"/>
      <c r="Y73" s="15" t="str">
        <f t="shared" si="7"/>
        <v/>
      </c>
    </row>
    <row r="74" spans="1:25" x14ac:dyDescent="0.4">
      <c r="A74" s="15" t="str">
        <f>IF(入力!M80="ok",2000,"")</f>
        <v/>
      </c>
      <c r="B74" s="15"/>
      <c r="C74" s="15"/>
      <c r="D74" s="15" t="str">
        <f>IF($A74="","",入力!$E$4&amp;"/"&amp;入力!$G$4&amp;"/"&amp;入力!B80)</f>
        <v/>
      </c>
      <c r="E74" s="15" t="str">
        <f>IF($A74="","",IF(入力!$N80=1,入力!$E$3,IF(入力!D80="","未確定勘定",入力!D80)))</f>
        <v/>
      </c>
      <c r="F74" s="15" t="str">
        <f>IF($A74="","",IF(入力!$N80=1,IF(入力!$G$3="","",入力!$G$3),IF(入力!E80="","",入力!E80)))</f>
        <v/>
      </c>
      <c r="G74" s="15" t="str">
        <f>IF($A74="","",IF(入力!$N80=1,"",IF(入力!G80="","",入力!G80)))</f>
        <v/>
      </c>
      <c r="H74" s="15" t="str">
        <f>IF($A74="","",IF(入力!$N80=1,"対象外",IF(入力!F80="","対象外",入力!F80)))</f>
        <v/>
      </c>
      <c r="I74" s="15" t="str">
        <f>IF($A74="","",SUM(入力!H80:I80))</f>
        <v/>
      </c>
      <c r="J74" s="15" t="str">
        <f t="shared" si="4"/>
        <v/>
      </c>
      <c r="K74" s="15" t="str">
        <f>IF($A74="","",IF(入力!$N80=-1,入力!$E$3,IF(入力!D80="","未確定勘定",入力!D80)))</f>
        <v/>
      </c>
      <c r="L74" s="15" t="str">
        <f>IF($A74="","",IF(入力!$N80=-1,IF(入力!$G$3="","",入力!$G$3),IF(入力!E80="","",入力!E80)))</f>
        <v/>
      </c>
      <c r="M74" s="15" t="str">
        <f>IF($A74="","",IF(入力!$N80=-1,"",IF(入力!G80="","",入力!G80)))</f>
        <v/>
      </c>
      <c r="N74" s="15" t="str">
        <f>IF($A74="","",IF(入力!$N80=-1,"対象外",IF(入力!F80="","対象外",入力!F80)))</f>
        <v/>
      </c>
      <c r="O74" s="15" t="str">
        <f t="shared" si="5"/>
        <v/>
      </c>
      <c r="P74" s="15" t="str">
        <f t="shared" si="5"/>
        <v/>
      </c>
      <c r="Q74" s="15" t="str">
        <f>IF($A74="","",IF(入力!C80="","",入力!C80))</f>
        <v/>
      </c>
      <c r="R74" s="15"/>
      <c r="S74" s="15"/>
      <c r="T74" s="15" t="str">
        <f t="shared" si="6"/>
        <v/>
      </c>
      <c r="U74" s="15"/>
      <c r="V74" s="15"/>
      <c r="W74" s="15"/>
      <c r="X74" s="15"/>
      <c r="Y74" s="15" t="str">
        <f t="shared" si="7"/>
        <v/>
      </c>
    </row>
    <row r="75" spans="1:25" x14ac:dyDescent="0.4">
      <c r="A75" s="15" t="str">
        <f>IF(入力!M81="ok",2000,"")</f>
        <v/>
      </c>
      <c r="B75" s="15"/>
      <c r="C75" s="15"/>
      <c r="D75" s="15" t="str">
        <f>IF($A75="","",入力!$E$4&amp;"/"&amp;入力!$G$4&amp;"/"&amp;入力!B81)</f>
        <v/>
      </c>
      <c r="E75" s="15" t="str">
        <f>IF($A75="","",IF(入力!$N81=1,入力!$E$3,IF(入力!D81="","未確定勘定",入力!D81)))</f>
        <v/>
      </c>
      <c r="F75" s="15" t="str">
        <f>IF($A75="","",IF(入力!$N81=1,IF(入力!$G$3="","",入力!$G$3),IF(入力!E81="","",入力!E81)))</f>
        <v/>
      </c>
      <c r="G75" s="15" t="str">
        <f>IF($A75="","",IF(入力!$N81=1,"",IF(入力!G81="","",入力!G81)))</f>
        <v/>
      </c>
      <c r="H75" s="15" t="str">
        <f>IF($A75="","",IF(入力!$N81=1,"対象外",IF(入力!F81="","対象外",入力!F81)))</f>
        <v/>
      </c>
      <c r="I75" s="15" t="str">
        <f>IF($A75="","",SUM(入力!H81:I81))</f>
        <v/>
      </c>
      <c r="J75" s="15" t="str">
        <f t="shared" si="4"/>
        <v/>
      </c>
      <c r="K75" s="15" t="str">
        <f>IF($A75="","",IF(入力!$N81=-1,入力!$E$3,IF(入力!D81="","未確定勘定",入力!D81)))</f>
        <v/>
      </c>
      <c r="L75" s="15" t="str">
        <f>IF($A75="","",IF(入力!$N81=-1,IF(入力!$G$3="","",入力!$G$3),IF(入力!E81="","",入力!E81)))</f>
        <v/>
      </c>
      <c r="M75" s="15" t="str">
        <f>IF($A75="","",IF(入力!$N81=-1,"",IF(入力!G81="","",入力!G81)))</f>
        <v/>
      </c>
      <c r="N75" s="15" t="str">
        <f>IF($A75="","",IF(入力!$N81=-1,"対象外",IF(入力!F81="","対象外",入力!F81)))</f>
        <v/>
      </c>
      <c r="O75" s="15" t="str">
        <f t="shared" si="5"/>
        <v/>
      </c>
      <c r="P75" s="15" t="str">
        <f t="shared" si="5"/>
        <v/>
      </c>
      <c r="Q75" s="15" t="str">
        <f>IF($A75="","",IF(入力!C81="","",入力!C81))</f>
        <v/>
      </c>
      <c r="R75" s="15"/>
      <c r="S75" s="15"/>
      <c r="T75" s="15" t="str">
        <f t="shared" si="6"/>
        <v/>
      </c>
      <c r="U75" s="15"/>
      <c r="V75" s="15"/>
      <c r="W75" s="15"/>
      <c r="X75" s="15"/>
      <c r="Y75" s="15" t="str">
        <f t="shared" si="7"/>
        <v/>
      </c>
    </row>
    <row r="76" spans="1:25" x14ac:dyDescent="0.4">
      <c r="A76" s="15" t="str">
        <f>IF(入力!M82="ok",2000,"")</f>
        <v/>
      </c>
      <c r="B76" s="15"/>
      <c r="C76" s="15"/>
      <c r="D76" s="15" t="str">
        <f>IF($A76="","",入力!$E$4&amp;"/"&amp;入力!$G$4&amp;"/"&amp;入力!B82)</f>
        <v/>
      </c>
      <c r="E76" s="15" t="str">
        <f>IF($A76="","",IF(入力!$N82=1,入力!$E$3,IF(入力!D82="","未確定勘定",入力!D82)))</f>
        <v/>
      </c>
      <c r="F76" s="15" t="str">
        <f>IF($A76="","",IF(入力!$N82=1,IF(入力!$G$3="","",入力!$G$3),IF(入力!E82="","",入力!E82)))</f>
        <v/>
      </c>
      <c r="G76" s="15" t="str">
        <f>IF($A76="","",IF(入力!$N82=1,"",IF(入力!G82="","",入力!G82)))</f>
        <v/>
      </c>
      <c r="H76" s="15" t="str">
        <f>IF($A76="","",IF(入力!$N82=1,"対象外",IF(入力!F82="","対象外",入力!F82)))</f>
        <v/>
      </c>
      <c r="I76" s="15" t="str">
        <f>IF($A76="","",SUM(入力!H82:I82))</f>
        <v/>
      </c>
      <c r="J76" s="15" t="str">
        <f t="shared" si="4"/>
        <v/>
      </c>
      <c r="K76" s="15" t="str">
        <f>IF($A76="","",IF(入力!$N82=-1,入力!$E$3,IF(入力!D82="","未確定勘定",入力!D82)))</f>
        <v/>
      </c>
      <c r="L76" s="15" t="str">
        <f>IF($A76="","",IF(入力!$N82=-1,IF(入力!$G$3="","",入力!$G$3),IF(入力!E82="","",入力!E82)))</f>
        <v/>
      </c>
      <c r="M76" s="15" t="str">
        <f>IF($A76="","",IF(入力!$N82=-1,"",IF(入力!G82="","",入力!G82)))</f>
        <v/>
      </c>
      <c r="N76" s="15" t="str">
        <f>IF($A76="","",IF(入力!$N82=-1,"対象外",IF(入力!F82="","対象外",入力!F82)))</f>
        <v/>
      </c>
      <c r="O76" s="15" t="str">
        <f t="shared" si="5"/>
        <v/>
      </c>
      <c r="P76" s="15" t="str">
        <f t="shared" si="5"/>
        <v/>
      </c>
      <c r="Q76" s="15" t="str">
        <f>IF($A76="","",IF(入力!C82="","",入力!C82))</f>
        <v/>
      </c>
      <c r="R76" s="15"/>
      <c r="S76" s="15"/>
      <c r="T76" s="15" t="str">
        <f t="shared" si="6"/>
        <v/>
      </c>
      <c r="U76" s="15"/>
      <c r="V76" s="15"/>
      <c r="W76" s="15"/>
      <c r="X76" s="15"/>
      <c r="Y76" s="15" t="str">
        <f t="shared" si="7"/>
        <v/>
      </c>
    </row>
    <row r="77" spans="1:25" x14ac:dyDescent="0.4">
      <c r="A77" s="15" t="str">
        <f>IF(入力!M83="ok",2000,"")</f>
        <v/>
      </c>
      <c r="B77" s="15"/>
      <c r="C77" s="15"/>
      <c r="D77" s="15" t="str">
        <f>IF($A77="","",入力!$E$4&amp;"/"&amp;入力!$G$4&amp;"/"&amp;入力!B83)</f>
        <v/>
      </c>
      <c r="E77" s="15" t="str">
        <f>IF($A77="","",IF(入力!$N83=1,入力!$E$3,IF(入力!D83="","未確定勘定",入力!D83)))</f>
        <v/>
      </c>
      <c r="F77" s="15" t="str">
        <f>IF($A77="","",IF(入力!$N83=1,IF(入力!$G$3="","",入力!$G$3),IF(入力!E83="","",入力!E83)))</f>
        <v/>
      </c>
      <c r="G77" s="15" t="str">
        <f>IF($A77="","",IF(入力!$N83=1,"",IF(入力!G83="","",入力!G83)))</f>
        <v/>
      </c>
      <c r="H77" s="15" t="str">
        <f>IF($A77="","",IF(入力!$N83=1,"対象外",IF(入力!F83="","対象外",入力!F83)))</f>
        <v/>
      </c>
      <c r="I77" s="15" t="str">
        <f>IF($A77="","",SUM(入力!H83:I83))</f>
        <v/>
      </c>
      <c r="J77" s="15" t="str">
        <f t="shared" si="4"/>
        <v/>
      </c>
      <c r="K77" s="15" t="str">
        <f>IF($A77="","",IF(入力!$N83=-1,入力!$E$3,IF(入力!D83="","未確定勘定",入力!D83)))</f>
        <v/>
      </c>
      <c r="L77" s="15" t="str">
        <f>IF($A77="","",IF(入力!$N83=-1,IF(入力!$G$3="","",入力!$G$3),IF(入力!E83="","",入力!E83)))</f>
        <v/>
      </c>
      <c r="M77" s="15" t="str">
        <f>IF($A77="","",IF(入力!$N83=-1,"",IF(入力!G83="","",入力!G83)))</f>
        <v/>
      </c>
      <c r="N77" s="15" t="str">
        <f>IF($A77="","",IF(入力!$N83=-1,"対象外",IF(入力!F83="","対象外",入力!F83)))</f>
        <v/>
      </c>
      <c r="O77" s="15" t="str">
        <f t="shared" si="5"/>
        <v/>
      </c>
      <c r="P77" s="15" t="str">
        <f t="shared" si="5"/>
        <v/>
      </c>
      <c r="Q77" s="15" t="str">
        <f>IF($A77="","",IF(入力!C83="","",入力!C83))</f>
        <v/>
      </c>
      <c r="R77" s="15"/>
      <c r="S77" s="15"/>
      <c r="T77" s="15" t="str">
        <f t="shared" si="6"/>
        <v/>
      </c>
      <c r="U77" s="15"/>
      <c r="V77" s="15"/>
      <c r="W77" s="15"/>
      <c r="X77" s="15"/>
      <c r="Y77" s="15" t="str">
        <f t="shared" si="7"/>
        <v/>
      </c>
    </row>
    <row r="78" spans="1:25" x14ac:dyDescent="0.4">
      <c r="A78" s="15" t="str">
        <f>IF(入力!M84="ok",2000,"")</f>
        <v/>
      </c>
      <c r="B78" s="15"/>
      <c r="C78" s="15"/>
      <c r="D78" s="15" t="str">
        <f>IF($A78="","",入力!$E$4&amp;"/"&amp;入力!$G$4&amp;"/"&amp;入力!B84)</f>
        <v/>
      </c>
      <c r="E78" s="15" t="str">
        <f>IF($A78="","",IF(入力!$N84=1,入力!$E$3,IF(入力!D84="","未確定勘定",入力!D84)))</f>
        <v/>
      </c>
      <c r="F78" s="15" t="str">
        <f>IF($A78="","",IF(入力!$N84=1,IF(入力!$G$3="","",入力!$G$3),IF(入力!E84="","",入力!E84)))</f>
        <v/>
      </c>
      <c r="G78" s="15" t="str">
        <f>IF($A78="","",IF(入力!$N84=1,"",IF(入力!G84="","",入力!G84)))</f>
        <v/>
      </c>
      <c r="H78" s="15" t="str">
        <f>IF($A78="","",IF(入力!$N84=1,"対象外",IF(入力!F84="","対象外",入力!F84)))</f>
        <v/>
      </c>
      <c r="I78" s="15" t="str">
        <f>IF($A78="","",SUM(入力!H84:I84))</f>
        <v/>
      </c>
      <c r="J78" s="15" t="str">
        <f t="shared" si="4"/>
        <v/>
      </c>
      <c r="K78" s="15" t="str">
        <f>IF($A78="","",IF(入力!$N84=-1,入力!$E$3,IF(入力!D84="","未確定勘定",入力!D84)))</f>
        <v/>
      </c>
      <c r="L78" s="15" t="str">
        <f>IF($A78="","",IF(入力!$N84=-1,IF(入力!$G$3="","",入力!$G$3),IF(入力!E84="","",入力!E84)))</f>
        <v/>
      </c>
      <c r="M78" s="15" t="str">
        <f>IF($A78="","",IF(入力!$N84=-1,"",IF(入力!G84="","",入力!G84)))</f>
        <v/>
      </c>
      <c r="N78" s="15" t="str">
        <f>IF($A78="","",IF(入力!$N84=-1,"対象外",IF(入力!F84="","対象外",入力!F84)))</f>
        <v/>
      </c>
      <c r="O78" s="15" t="str">
        <f t="shared" si="5"/>
        <v/>
      </c>
      <c r="P78" s="15" t="str">
        <f t="shared" si="5"/>
        <v/>
      </c>
      <c r="Q78" s="15" t="str">
        <f>IF($A78="","",IF(入力!C84="","",入力!C84))</f>
        <v/>
      </c>
      <c r="R78" s="15"/>
      <c r="S78" s="15"/>
      <c r="T78" s="15" t="str">
        <f t="shared" si="6"/>
        <v/>
      </c>
      <c r="U78" s="15"/>
      <c r="V78" s="15"/>
      <c r="W78" s="15"/>
      <c r="X78" s="15"/>
      <c r="Y78" s="15" t="str">
        <f t="shared" si="7"/>
        <v/>
      </c>
    </row>
    <row r="79" spans="1:25" x14ac:dyDescent="0.4">
      <c r="A79" s="15" t="str">
        <f>IF(入力!M85="ok",2000,"")</f>
        <v/>
      </c>
      <c r="B79" s="15"/>
      <c r="C79" s="15"/>
      <c r="D79" s="15" t="str">
        <f>IF($A79="","",入力!$E$4&amp;"/"&amp;入力!$G$4&amp;"/"&amp;入力!B85)</f>
        <v/>
      </c>
      <c r="E79" s="15" t="str">
        <f>IF($A79="","",IF(入力!$N85=1,入力!$E$3,IF(入力!D85="","未確定勘定",入力!D85)))</f>
        <v/>
      </c>
      <c r="F79" s="15" t="str">
        <f>IF($A79="","",IF(入力!$N85=1,IF(入力!$G$3="","",入力!$G$3),IF(入力!E85="","",入力!E85)))</f>
        <v/>
      </c>
      <c r="G79" s="15" t="str">
        <f>IF($A79="","",IF(入力!$N85=1,"",IF(入力!G85="","",入力!G85)))</f>
        <v/>
      </c>
      <c r="H79" s="15" t="str">
        <f>IF($A79="","",IF(入力!$N85=1,"対象外",IF(入力!F85="","対象外",入力!F85)))</f>
        <v/>
      </c>
      <c r="I79" s="15" t="str">
        <f>IF($A79="","",SUM(入力!H85:I85))</f>
        <v/>
      </c>
      <c r="J79" s="15" t="str">
        <f t="shared" si="4"/>
        <v/>
      </c>
      <c r="K79" s="15" t="str">
        <f>IF($A79="","",IF(入力!$N85=-1,入力!$E$3,IF(入力!D85="","未確定勘定",入力!D85)))</f>
        <v/>
      </c>
      <c r="L79" s="15" t="str">
        <f>IF($A79="","",IF(入力!$N85=-1,IF(入力!$G$3="","",入力!$G$3),IF(入力!E85="","",入力!E85)))</f>
        <v/>
      </c>
      <c r="M79" s="15" t="str">
        <f>IF($A79="","",IF(入力!$N85=-1,"",IF(入力!G85="","",入力!G85)))</f>
        <v/>
      </c>
      <c r="N79" s="15" t="str">
        <f>IF($A79="","",IF(入力!$N85=-1,"対象外",IF(入力!F85="","対象外",入力!F85)))</f>
        <v/>
      </c>
      <c r="O79" s="15" t="str">
        <f t="shared" si="5"/>
        <v/>
      </c>
      <c r="P79" s="15" t="str">
        <f t="shared" si="5"/>
        <v/>
      </c>
      <c r="Q79" s="15" t="str">
        <f>IF($A79="","",IF(入力!C85="","",入力!C85))</f>
        <v/>
      </c>
      <c r="R79" s="15"/>
      <c r="S79" s="15"/>
      <c r="T79" s="15" t="str">
        <f t="shared" si="6"/>
        <v/>
      </c>
      <c r="U79" s="15"/>
      <c r="V79" s="15"/>
      <c r="W79" s="15"/>
      <c r="X79" s="15"/>
      <c r="Y79" s="15" t="str">
        <f t="shared" si="7"/>
        <v/>
      </c>
    </row>
    <row r="80" spans="1:25" x14ac:dyDescent="0.4">
      <c r="A80" s="15" t="str">
        <f>IF(入力!M86="ok",2000,"")</f>
        <v/>
      </c>
      <c r="B80" s="15"/>
      <c r="C80" s="15"/>
      <c r="D80" s="15" t="str">
        <f>IF($A80="","",入力!$E$4&amp;"/"&amp;入力!$G$4&amp;"/"&amp;入力!B86)</f>
        <v/>
      </c>
      <c r="E80" s="15" t="str">
        <f>IF($A80="","",IF(入力!$N86=1,入力!$E$3,IF(入力!D86="","未確定勘定",入力!D86)))</f>
        <v/>
      </c>
      <c r="F80" s="15" t="str">
        <f>IF($A80="","",IF(入力!$N86=1,IF(入力!$G$3="","",入力!$G$3),IF(入力!E86="","",入力!E86)))</f>
        <v/>
      </c>
      <c r="G80" s="15" t="str">
        <f>IF($A80="","",IF(入力!$N86=1,"",IF(入力!G86="","",入力!G86)))</f>
        <v/>
      </c>
      <c r="H80" s="15" t="str">
        <f>IF($A80="","",IF(入力!$N86=1,"対象外",IF(入力!F86="","対象外",入力!F86)))</f>
        <v/>
      </c>
      <c r="I80" s="15" t="str">
        <f>IF($A80="","",SUM(入力!H86:I86))</f>
        <v/>
      </c>
      <c r="J80" s="15" t="str">
        <f t="shared" si="4"/>
        <v/>
      </c>
      <c r="K80" s="15" t="str">
        <f>IF($A80="","",IF(入力!$N86=-1,入力!$E$3,IF(入力!D86="","未確定勘定",入力!D86)))</f>
        <v/>
      </c>
      <c r="L80" s="15" t="str">
        <f>IF($A80="","",IF(入力!$N86=-1,IF(入力!$G$3="","",入力!$G$3),IF(入力!E86="","",入力!E86)))</f>
        <v/>
      </c>
      <c r="M80" s="15" t="str">
        <f>IF($A80="","",IF(入力!$N86=-1,"",IF(入力!G86="","",入力!G86)))</f>
        <v/>
      </c>
      <c r="N80" s="15" t="str">
        <f>IF($A80="","",IF(入力!$N86=-1,"対象外",IF(入力!F86="","対象外",入力!F86)))</f>
        <v/>
      </c>
      <c r="O80" s="15" t="str">
        <f t="shared" si="5"/>
        <v/>
      </c>
      <c r="P80" s="15" t="str">
        <f t="shared" si="5"/>
        <v/>
      </c>
      <c r="Q80" s="15" t="str">
        <f>IF($A80="","",IF(入力!C86="","",入力!C86))</f>
        <v/>
      </c>
      <c r="R80" s="15"/>
      <c r="S80" s="15"/>
      <c r="T80" s="15" t="str">
        <f t="shared" si="6"/>
        <v/>
      </c>
      <c r="U80" s="15"/>
      <c r="V80" s="15"/>
      <c r="W80" s="15"/>
      <c r="X80" s="15"/>
      <c r="Y80" s="15" t="str">
        <f t="shared" si="7"/>
        <v/>
      </c>
    </row>
    <row r="81" spans="1:25" x14ac:dyDescent="0.4">
      <c r="A81" s="15" t="str">
        <f>IF(入力!M87="ok",2000,"")</f>
        <v/>
      </c>
      <c r="B81" s="15"/>
      <c r="C81" s="15"/>
      <c r="D81" s="15" t="str">
        <f>IF($A81="","",入力!$E$4&amp;"/"&amp;入力!$G$4&amp;"/"&amp;入力!B87)</f>
        <v/>
      </c>
      <c r="E81" s="15" t="str">
        <f>IF($A81="","",IF(入力!$N87=1,入力!$E$3,IF(入力!D87="","未確定勘定",入力!D87)))</f>
        <v/>
      </c>
      <c r="F81" s="15" t="str">
        <f>IF($A81="","",IF(入力!$N87=1,IF(入力!$G$3="","",入力!$G$3),IF(入力!E87="","",入力!E87)))</f>
        <v/>
      </c>
      <c r="G81" s="15" t="str">
        <f>IF($A81="","",IF(入力!$N87=1,"",IF(入力!G87="","",入力!G87)))</f>
        <v/>
      </c>
      <c r="H81" s="15" t="str">
        <f>IF($A81="","",IF(入力!$N87=1,"対象外",IF(入力!F87="","対象外",入力!F87)))</f>
        <v/>
      </c>
      <c r="I81" s="15" t="str">
        <f>IF($A81="","",SUM(入力!H87:I87))</f>
        <v/>
      </c>
      <c r="J81" s="15" t="str">
        <f t="shared" si="4"/>
        <v/>
      </c>
      <c r="K81" s="15" t="str">
        <f>IF($A81="","",IF(入力!$N87=-1,入力!$E$3,IF(入力!D87="","未確定勘定",入力!D87)))</f>
        <v/>
      </c>
      <c r="L81" s="15" t="str">
        <f>IF($A81="","",IF(入力!$N87=-1,IF(入力!$G$3="","",入力!$G$3),IF(入力!E87="","",入力!E87)))</f>
        <v/>
      </c>
      <c r="M81" s="15" t="str">
        <f>IF($A81="","",IF(入力!$N87=-1,"",IF(入力!G87="","",入力!G87)))</f>
        <v/>
      </c>
      <c r="N81" s="15" t="str">
        <f>IF($A81="","",IF(入力!$N87=-1,"対象外",IF(入力!F87="","対象外",入力!F87)))</f>
        <v/>
      </c>
      <c r="O81" s="15" t="str">
        <f t="shared" si="5"/>
        <v/>
      </c>
      <c r="P81" s="15" t="str">
        <f t="shared" si="5"/>
        <v/>
      </c>
      <c r="Q81" s="15" t="str">
        <f>IF($A81="","",IF(入力!C87="","",入力!C87))</f>
        <v/>
      </c>
      <c r="R81" s="15"/>
      <c r="S81" s="15"/>
      <c r="T81" s="15" t="str">
        <f t="shared" si="6"/>
        <v/>
      </c>
      <c r="U81" s="15"/>
      <c r="V81" s="15"/>
      <c r="W81" s="15"/>
      <c r="X81" s="15"/>
      <c r="Y81" s="15" t="str">
        <f t="shared" si="7"/>
        <v/>
      </c>
    </row>
    <row r="82" spans="1:25" x14ac:dyDescent="0.4">
      <c r="A82" s="15" t="str">
        <f>IF(入力!M88="ok",2000,"")</f>
        <v/>
      </c>
      <c r="B82" s="15"/>
      <c r="C82" s="15"/>
      <c r="D82" s="15" t="str">
        <f>IF($A82="","",入力!$E$4&amp;"/"&amp;入力!$G$4&amp;"/"&amp;入力!B88)</f>
        <v/>
      </c>
      <c r="E82" s="15" t="str">
        <f>IF($A82="","",IF(入力!$N88=1,入力!$E$3,IF(入力!D88="","未確定勘定",入力!D88)))</f>
        <v/>
      </c>
      <c r="F82" s="15" t="str">
        <f>IF($A82="","",IF(入力!$N88=1,IF(入力!$G$3="","",入力!$G$3),IF(入力!E88="","",入力!E88)))</f>
        <v/>
      </c>
      <c r="G82" s="15" t="str">
        <f>IF($A82="","",IF(入力!$N88=1,"",IF(入力!G88="","",入力!G88)))</f>
        <v/>
      </c>
      <c r="H82" s="15" t="str">
        <f>IF($A82="","",IF(入力!$N88=1,"対象外",IF(入力!F88="","対象外",入力!F88)))</f>
        <v/>
      </c>
      <c r="I82" s="15" t="str">
        <f>IF($A82="","",SUM(入力!H88:I88))</f>
        <v/>
      </c>
      <c r="J82" s="15" t="str">
        <f t="shared" si="4"/>
        <v/>
      </c>
      <c r="K82" s="15" t="str">
        <f>IF($A82="","",IF(入力!$N88=-1,入力!$E$3,IF(入力!D88="","未確定勘定",入力!D88)))</f>
        <v/>
      </c>
      <c r="L82" s="15" t="str">
        <f>IF($A82="","",IF(入力!$N88=-1,IF(入力!$G$3="","",入力!$G$3),IF(入力!E88="","",入力!E88)))</f>
        <v/>
      </c>
      <c r="M82" s="15" t="str">
        <f>IF($A82="","",IF(入力!$N88=-1,"",IF(入力!G88="","",入力!G88)))</f>
        <v/>
      </c>
      <c r="N82" s="15" t="str">
        <f>IF($A82="","",IF(入力!$N88=-1,"対象外",IF(入力!F88="","対象外",入力!F88)))</f>
        <v/>
      </c>
      <c r="O82" s="15" t="str">
        <f t="shared" si="5"/>
        <v/>
      </c>
      <c r="P82" s="15" t="str">
        <f t="shared" si="5"/>
        <v/>
      </c>
      <c r="Q82" s="15" t="str">
        <f>IF($A82="","",IF(入力!C88="","",入力!C88))</f>
        <v/>
      </c>
      <c r="R82" s="15"/>
      <c r="S82" s="15"/>
      <c r="T82" s="15" t="str">
        <f t="shared" si="6"/>
        <v/>
      </c>
      <c r="U82" s="15"/>
      <c r="V82" s="15"/>
      <c r="W82" s="15"/>
      <c r="X82" s="15"/>
      <c r="Y82" s="15" t="str">
        <f t="shared" si="7"/>
        <v/>
      </c>
    </row>
    <row r="83" spans="1:25" x14ac:dyDescent="0.4">
      <c r="A83" s="15" t="str">
        <f>IF(入力!M89="ok",2000,"")</f>
        <v/>
      </c>
      <c r="B83" s="15"/>
      <c r="C83" s="15"/>
      <c r="D83" s="15" t="str">
        <f>IF($A83="","",入力!$E$4&amp;"/"&amp;入力!$G$4&amp;"/"&amp;入力!B89)</f>
        <v/>
      </c>
      <c r="E83" s="15" t="str">
        <f>IF($A83="","",IF(入力!$N89=1,入力!$E$3,IF(入力!D89="","未確定勘定",入力!D89)))</f>
        <v/>
      </c>
      <c r="F83" s="15" t="str">
        <f>IF($A83="","",IF(入力!$N89=1,IF(入力!$G$3="","",入力!$G$3),IF(入力!E89="","",入力!E89)))</f>
        <v/>
      </c>
      <c r="G83" s="15" t="str">
        <f>IF($A83="","",IF(入力!$N89=1,"",IF(入力!G89="","",入力!G89)))</f>
        <v/>
      </c>
      <c r="H83" s="15" t="str">
        <f>IF($A83="","",IF(入力!$N89=1,"対象外",IF(入力!F89="","対象外",入力!F89)))</f>
        <v/>
      </c>
      <c r="I83" s="15" t="str">
        <f>IF($A83="","",SUM(入力!H89:I89))</f>
        <v/>
      </c>
      <c r="J83" s="15" t="str">
        <f t="shared" si="4"/>
        <v/>
      </c>
      <c r="K83" s="15" t="str">
        <f>IF($A83="","",IF(入力!$N89=-1,入力!$E$3,IF(入力!D89="","未確定勘定",入力!D89)))</f>
        <v/>
      </c>
      <c r="L83" s="15" t="str">
        <f>IF($A83="","",IF(入力!$N89=-1,IF(入力!$G$3="","",入力!$G$3),IF(入力!E89="","",入力!E89)))</f>
        <v/>
      </c>
      <c r="M83" s="15" t="str">
        <f>IF($A83="","",IF(入力!$N89=-1,"",IF(入力!G89="","",入力!G89)))</f>
        <v/>
      </c>
      <c r="N83" s="15" t="str">
        <f>IF($A83="","",IF(入力!$N89=-1,"対象外",IF(入力!F89="","対象外",入力!F89)))</f>
        <v/>
      </c>
      <c r="O83" s="15" t="str">
        <f t="shared" si="5"/>
        <v/>
      </c>
      <c r="P83" s="15" t="str">
        <f t="shared" si="5"/>
        <v/>
      </c>
      <c r="Q83" s="15" t="str">
        <f>IF($A83="","",IF(入力!C89="","",入力!C89))</f>
        <v/>
      </c>
      <c r="R83" s="15"/>
      <c r="S83" s="15"/>
      <c r="T83" s="15" t="str">
        <f t="shared" si="6"/>
        <v/>
      </c>
      <c r="U83" s="15"/>
      <c r="V83" s="15"/>
      <c r="W83" s="15"/>
      <c r="X83" s="15"/>
      <c r="Y83" s="15" t="str">
        <f t="shared" si="7"/>
        <v/>
      </c>
    </row>
    <row r="84" spans="1:25" x14ac:dyDescent="0.4">
      <c r="A84" s="15" t="str">
        <f>IF(入力!M90="ok",2000,"")</f>
        <v/>
      </c>
      <c r="B84" s="15"/>
      <c r="C84" s="15"/>
      <c r="D84" s="15" t="str">
        <f>IF($A84="","",入力!$E$4&amp;"/"&amp;入力!$G$4&amp;"/"&amp;入力!B90)</f>
        <v/>
      </c>
      <c r="E84" s="15" t="str">
        <f>IF($A84="","",IF(入力!$N90=1,入力!$E$3,IF(入力!D90="","未確定勘定",入力!D90)))</f>
        <v/>
      </c>
      <c r="F84" s="15" t="str">
        <f>IF($A84="","",IF(入力!$N90=1,IF(入力!$G$3="","",入力!$G$3),IF(入力!E90="","",入力!E90)))</f>
        <v/>
      </c>
      <c r="G84" s="15" t="str">
        <f>IF($A84="","",IF(入力!$N90=1,"",IF(入力!G90="","",入力!G90)))</f>
        <v/>
      </c>
      <c r="H84" s="15" t="str">
        <f>IF($A84="","",IF(入力!$N90=1,"対象外",IF(入力!F90="","対象外",入力!F90)))</f>
        <v/>
      </c>
      <c r="I84" s="15" t="str">
        <f>IF($A84="","",SUM(入力!H90:I90))</f>
        <v/>
      </c>
      <c r="J84" s="15" t="str">
        <f t="shared" si="4"/>
        <v/>
      </c>
      <c r="K84" s="15" t="str">
        <f>IF($A84="","",IF(入力!$N90=-1,入力!$E$3,IF(入力!D90="","未確定勘定",入力!D90)))</f>
        <v/>
      </c>
      <c r="L84" s="15" t="str">
        <f>IF($A84="","",IF(入力!$N90=-1,IF(入力!$G$3="","",入力!$G$3),IF(入力!E90="","",入力!E90)))</f>
        <v/>
      </c>
      <c r="M84" s="15" t="str">
        <f>IF($A84="","",IF(入力!$N90=-1,"",IF(入力!G90="","",入力!G90)))</f>
        <v/>
      </c>
      <c r="N84" s="15" t="str">
        <f>IF($A84="","",IF(入力!$N90=-1,"対象外",IF(入力!F90="","対象外",入力!F90)))</f>
        <v/>
      </c>
      <c r="O84" s="15" t="str">
        <f t="shared" si="5"/>
        <v/>
      </c>
      <c r="P84" s="15" t="str">
        <f t="shared" si="5"/>
        <v/>
      </c>
      <c r="Q84" s="15" t="str">
        <f>IF($A84="","",IF(入力!C90="","",入力!C90))</f>
        <v/>
      </c>
      <c r="R84" s="15"/>
      <c r="S84" s="15"/>
      <c r="T84" s="15" t="str">
        <f t="shared" si="6"/>
        <v/>
      </c>
      <c r="U84" s="15"/>
      <c r="V84" s="15"/>
      <c r="W84" s="15"/>
      <c r="X84" s="15"/>
      <c r="Y84" s="15" t="str">
        <f t="shared" si="7"/>
        <v/>
      </c>
    </row>
    <row r="85" spans="1:25" x14ac:dyDescent="0.4">
      <c r="A85" s="15" t="str">
        <f>IF(入力!M91="ok",2000,"")</f>
        <v/>
      </c>
      <c r="B85" s="15"/>
      <c r="C85" s="15"/>
      <c r="D85" s="15" t="str">
        <f>IF($A85="","",入力!$E$4&amp;"/"&amp;入力!$G$4&amp;"/"&amp;入力!B91)</f>
        <v/>
      </c>
      <c r="E85" s="15" t="str">
        <f>IF($A85="","",IF(入力!$N91=1,入力!$E$3,IF(入力!D91="","未確定勘定",入力!D91)))</f>
        <v/>
      </c>
      <c r="F85" s="15" t="str">
        <f>IF($A85="","",IF(入力!$N91=1,IF(入力!$G$3="","",入力!$G$3),IF(入力!E91="","",入力!E91)))</f>
        <v/>
      </c>
      <c r="G85" s="15" t="str">
        <f>IF($A85="","",IF(入力!$N91=1,"",IF(入力!G91="","",入力!G91)))</f>
        <v/>
      </c>
      <c r="H85" s="15" t="str">
        <f>IF($A85="","",IF(入力!$N91=1,"対象外",IF(入力!F91="","対象外",入力!F91)))</f>
        <v/>
      </c>
      <c r="I85" s="15" t="str">
        <f>IF($A85="","",SUM(入力!H91:I91))</f>
        <v/>
      </c>
      <c r="J85" s="15" t="str">
        <f t="shared" si="4"/>
        <v/>
      </c>
      <c r="K85" s="15" t="str">
        <f>IF($A85="","",IF(入力!$N91=-1,入力!$E$3,IF(入力!D91="","未確定勘定",入力!D91)))</f>
        <v/>
      </c>
      <c r="L85" s="15" t="str">
        <f>IF($A85="","",IF(入力!$N91=-1,IF(入力!$G$3="","",入力!$G$3),IF(入力!E91="","",入力!E91)))</f>
        <v/>
      </c>
      <c r="M85" s="15" t="str">
        <f>IF($A85="","",IF(入力!$N91=-1,"",IF(入力!G91="","",入力!G91)))</f>
        <v/>
      </c>
      <c r="N85" s="15" t="str">
        <f>IF($A85="","",IF(入力!$N91=-1,"対象外",IF(入力!F91="","対象外",入力!F91)))</f>
        <v/>
      </c>
      <c r="O85" s="15" t="str">
        <f t="shared" si="5"/>
        <v/>
      </c>
      <c r="P85" s="15" t="str">
        <f t="shared" si="5"/>
        <v/>
      </c>
      <c r="Q85" s="15" t="str">
        <f>IF($A85="","",IF(入力!C91="","",入力!C91))</f>
        <v/>
      </c>
      <c r="R85" s="15"/>
      <c r="S85" s="15"/>
      <c r="T85" s="15" t="str">
        <f t="shared" si="6"/>
        <v/>
      </c>
      <c r="U85" s="15"/>
      <c r="V85" s="15"/>
      <c r="W85" s="15"/>
      <c r="X85" s="15"/>
      <c r="Y85" s="15" t="str">
        <f t="shared" si="7"/>
        <v/>
      </c>
    </row>
    <row r="86" spans="1:25" x14ac:dyDescent="0.4">
      <c r="A86" s="15" t="str">
        <f>IF(入力!M92="ok",2000,"")</f>
        <v/>
      </c>
      <c r="B86" s="15"/>
      <c r="C86" s="15"/>
      <c r="D86" s="15" t="str">
        <f>IF($A86="","",入力!$E$4&amp;"/"&amp;入力!$G$4&amp;"/"&amp;入力!B92)</f>
        <v/>
      </c>
      <c r="E86" s="15" t="str">
        <f>IF($A86="","",IF(入力!$N92=1,入力!$E$3,IF(入力!D92="","未確定勘定",入力!D92)))</f>
        <v/>
      </c>
      <c r="F86" s="15" t="str">
        <f>IF($A86="","",IF(入力!$N92=1,IF(入力!$G$3="","",入力!$G$3),IF(入力!E92="","",入力!E92)))</f>
        <v/>
      </c>
      <c r="G86" s="15" t="str">
        <f>IF($A86="","",IF(入力!$N92=1,"",IF(入力!G92="","",入力!G92)))</f>
        <v/>
      </c>
      <c r="H86" s="15" t="str">
        <f>IF($A86="","",IF(入力!$N92=1,"対象外",IF(入力!F92="","対象外",入力!F92)))</f>
        <v/>
      </c>
      <c r="I86" s="15" t="str">
        <f>IF($A86="","",SUM(入力!H92:I92))</f>
        <v/>
      </c>
      <c r="J86" s="15" t="str">
        <f t="shared" si="4"/>
        <v/>
      </c>
      <c r="K86" s="15" t="str">
        <f>IF($A86="","",IF(入力!$N92=-1,入力!$E$3,IF(入力!D92="","未確定勘定",入力!D92)))</f>
        <v/>
      </c>
      <c r="L86" s="15" t="str">
        <f>IF($A86="","",IF(入力!$N92=-1,IF(入力!$G$3="","",入力!$G$3),IF(入力!E92="","",入力!E92)))</f>
        <v/>
      </c>
      <c r="M86" s="15" t="str">
        <f>IF($A86="","",IF(入力!$N92=-1,"",IF(入力!G92="","",入力!G92)))</f>
        <v/>
      </c>
      <c r="N86" s="15" t="str">
        <f>IF($A86="","",IF(入力!$N92=-1,"対象外",IF(入力!F92="","対象外",入力!F92)))</f>
        <v/>
      </c>
      <c r="O86" s="15" t="str">
        <f t="shared" si="5"/>
        <v/>
      </c>
      <c r="P86" s="15" t="str">
        <f t="shared" si="5"/>
        <v/>
      </c>
      <c r="Q86" s="15" t="str">
        <f>IF($A86="","",IF(入力!C92="","",入力!C92))</f>
        <v/>
      </c>
      <c r="R86" s="15"/>
      <c r="S86" s="15"/>
      <c r="T86" s="15" t="str">
        <f t="shared" si="6"/>
        <v/>
      </c>
      <c r="U86" s="15"/>
      <c r="V86" s="15"/>
      <c r="W86" s="15"/>
      <c r="X86" s="15"/>
      <c r="Y86" s="15" t="str">
        <f t="shared" si="7"/>
        <v/>
      </c>
    </row>
    <row r="87" spans="1:25" x14ac:dyDescent="0.4">
      <c r="A87" s="15" t="str">
        <f>IF(入力!M93="ok",2000,"")</f>
        <v/>
      </c>
      <c r="B87" s="15"/>
      <c r="C87" s="15"/>
      <c r="D87" s="15" t="str">
        <f>IF($A87="","",入力!$E$4&amp;"/"&amp;入力!$G$4&amp;"/"&amp;入力!B93)</f>
        <v/>
      </c>
      <c r="E87" s="15" t="str">
        <f>IF($A87="","",IF(入力!$N93=1,入力!$E$3,IF(入力!D93="","未確定勘定",入力!D93)))</f>
        <v/>
      </c>
      <c r="F87" s="15" t="str">
        <f>IF($A87="","",IF(入力!$N93=1,IF(入力!$G$3="","",入力!$G$3),IF(入力!E93="","",入力!E93)))</f>
        <v/>
      </c>
      <c r="G87" s="15" t="str">
        <f>IF($A87="","",IF(入力!$N93=1,"",IF(入力!G93="","",入力!G93)))</f>
        <v/>
      </c>
      <c r="H87" s="15" t="str">
        <f>IF($A87="","",IF(入力!$N93=1,"対象外",IF(入力!F93="","対象外",入力!F93)))</f>
        <v/>
      </c>
      <c r="I87" s="15" t="str">
        <f>IF($A87="","",SUM(入力!H93:I93))</f>
        <v/>
      </c>
      <c r="J87" s="15" t="str">
        <f t="shared" si="4"/>
        <v/>
      </c>
      <c r="K87" s="15" t="str">
        <f>IF($A87="","",IF(入力!$N93=-1,入力!$E$3,IF(入力!D93="","未確定勘定",入力!D93)))</f>
        <v/>
      </c>
      <c r="L87" s="15" t="str">
        <f>IF($A87="","",IF(入力!$N93=-1,IF(入力!$G$3="","",入力!$G$3),IF(入力!E93="","",入力!E93)))</f>
        <v/>
      </c>
      <c r="M87" s="15" t="str">
        <f>IF($A87="","",IF(入力!$N93=-1,"",IF(入力!G93="","",入力!G93)))</f>
        <v/>
      </c>
      <c r="N87" s="15" t="str">
        <f>IF($A87="","",IF(入力!$N93=-1,"対象外",IF(入力!F93="","対象外",入力!F93)))</f>
        <v/>
      </c>
      <c r="O87" s="15" t="str">
        <f t="shared" si="5"/>
        <v/>
      </c>
      <c r="P87" s="15" t="str">
        <f t="shared" si="5"/>
        <v/>
      </c>
      <c r="Q87" s="15" t="str">
        <f>IF($A87="","",IF(入力!C93="","",入力!C93))</f>
        <v/>
      </c>
      <c r="R87" s="15"/>
      <c r="S87" s="15"/>
      <c r="T87" s="15" t="str">
        <f t="shared" si="6"/>
        <v/>
      </c>
      <c r="U87" s="15"/>
      <c r="V87" s="15"/>
      <c r="W87" s="15"/>
      <c r="X87" s="15"/>
      <c r="Y87" s="15" t="str">
        <f t="shared" si="7"/>
        <v/>
      </c>
    </row>
    <row r="88" spans="1:25" x14ac:dyDescent="0.4">
      <c r="A88" s="15" t="str">
        <f>IF(入力!M94="ok",2000,"")</f>
        <v/>
      </c>
      <c r="B88" s="15"/>
      <c r="C88" s="15"/>
      <c r="D88" s="15" t="str">
        <f>IF($A88="","",入力!$E$4&amp;"/"&amp;入力!$G$4&amp;"/"&amp;入力!B94)</f>
        <v/>
      </c>
      <c r="E88" s="15" t="str">
        <f>IF($A88="","",IF(入力!$N94=1,入力!$E$3,IF(入力!D94="","未確定勘定",入力!D94)))</f>
        <v/>
      </c>
      <c r="F88" s="15" t="str">
        <f>IF($A88="","",IF(入力!$N94=1,IF(入力!$G$3="","",入力!$G$3),IF(入力!E94="","",入力!E94)))</f>
        <v/>
      </c>
      <c r="G88" s="15" t="str">
        <f>IF($A88="","",IF(入力!$N94=1,"",IF(入力!G94="","",入力!G94)))</f>
        <v/>
      </c>
      <c r="H88" s="15" t="str">
        <f>IF($A88="","",IF(入力!$N94=1,"対象外",IF(入力!F94="","対象外",入力!F94)))</f>
        <v/>
      </c>
      <c r="I88" s="15" t="str">
        <f>IF($A88="","",SUM(入力!H94:I94))</f>
        <v/>
      </c>
      <c r="J88" s="15" t="str">
        <f t="shared" si="4"/>
        <v/>
      </c>
      <c r="K88" s="15" t="str">
        <f>IF($A88="","",IF(入力!$N94=-1,入力!$E$3,IF(入力!D94="","未確定勘定",入力!D94)))</f>
        <v/>
      </c>
      <c r="L88" s="15" t="str">
        <f>IF($A88="","",IF(入力!$N94=-1,IF(入力!$G$3="","",入力!$G$3),IF(入力!E94="","",入力!E94)))</f>
        <v/>
      </c>
      <c r="M88" s="15" t="str">
        <f>IF($A88="","",IF(入力!$N94=-1,"",IF(入力!G94="","",入力!G94)))</f>
        <v/>
      </c>
      <c r="N88" s="15" t="str">
        <f>IF($A88="","",IF(入力!$N94=-1,"対象外",IF(入力!F94="","対象外",入力!F94)))</f>
        <v/>
      </c>
      <c r="O88" s="15" t="str">
        <f t="shared" si="5"/>
        <v/>
      </c>
      <c r="P88" s="15" t="str">
        <f t="shared" si="5"/>
        <v/>
      </c>
      <c r="Q88" s="15" t="str">
        <f>IF($A88="","",IF(入力!C94="","",入力!C94))</f>
        <v/>
      </c>
      <c r="R88" s="15"/>
      <c r="S88" s="15"/>
      <c r="T88" s="15" t="str">
        <f t="shared" si="6"/>
        <v/>
      </c>
      <c r="U88" s="15"/>
      <c r="V88" s="15"/>
      <c r="W88" s="15"/>
      <c r="X88" s="15"/>
      <c r="Y88" s="15" t="str">
        <f t="shared" si="7"/>
        <v/>
      </c>
    </row>
    <row r="89" spans="1:25" x14ac:dyDescent="0.4">
      <c r="A89" s="15" t="str">
        <f>IF(入力!M95="ok",2000,"")</f>
        <v/>
      </c>
      <c r="B89" s="15"/>
      <c r="C89" s="15"/>
      <c r="D89" s="15" t="str">
        <f>IF($A89="","",入力!$E$4&amp;"/"&amp;入力!$G$4&amp;"/"&amp;入力!B95)</f>
        <v/>
      </c>
      <c r="E89" s="15" t="str">
        <f>IF($A89="","",IF(入力!$N95=1,入力!$E$3,IF(入力!D95="","未確定勘定",入力!D95)))</f>
        <v/>
      </c>
      <c r="F89" s="15" t="str">
        <f>IF($A89="","",IF(入力!$N95=1,IF(入力!$G$3="","",入力!$G$3),IF(入力!E95="","",入力!E95)))</f>
        <v/>
      </c>
      <c r="G89" s="15" t="str">
        <f>IF($A89="","",IF(入力!$N95=1,"",IF(入力!G95="","",入力!G95)))</f>
        <v/>
      </c>
      <c r="H89" s="15" t="str">
        <f>IF($A89="","",IF(入力!$N95=1,"対象外",IF(入力!F95="","対象外",入力!F95)))</f>
        <v/>
      </c>
      <c r="I89" s="15" t="str">
        <f>IF($A89="","",SUM(入力!H95:I95))</f>
        <v/>
      </c>
      <c r="J89" s="15" t="str">
        <f t="shared" si="4"/>
        <v/>
      </c>
      <c r="K89" s="15" t="str">
        <f>IF($A89="","",IF(入力!$N95=-1,入力!$E$3,IF(入力!D95="","未確定勘定",入力!D95)))</f>
        <v/>
      </c>
      <c r="L89" s="15" t="str">
        <f>IF($A89="","",IF(入力!$N95=-1,IF(入力!$G$3="","",入力!$G$3),IF(入力!E95="","",入力!E95)))</f>
        <v/>
      </c>
      <c r="M89" s="15" t="str">
        <f>IF($A89="","",IF(入力!$N95=-1,"",IF(入力!G95="","",入力!G95)))</f>
        <v/>
      </c>
      <c r="N89" s="15" t="str">
        <f>IF($A89="","",IF(入力!$N95=-1,"対象外",IF(入力!F95="","対象外",入力!F95)))</f>
        <v/>
      </c>
      <c r="O89" s="15" t="str">
        <f t="shared" si="5"/>
        <v/>
      </c>
      <c r="P89" s="15" t="str">
        <f t="shared" si="5"/>
        <v/>
      </c>
      <c r="Q89" s="15" t="str">
        <f>IF($A89="","",IF(入力!C95="","",入力!C95))</f>
        <v/>
      </c>
      <c r="R89" s="15"/>
      <c r="S89" s="15"/>
      <c r="T89" s="15" t="str">
        <f t="shared" si="6"/>
        <v/>
      </c>
      <c r="U89" s="15"/>
      <c r="V89" s="15"/>
      <c r="W89" s="15"/>
      <c r="X89" s="15"/>
      <c r="Y89" s="15" t="str">
        <f t="shared" si="7"/>
        <v/>
      </c>
    </row>
    <row r="90" spans="1:25" x14ac:dyDescent="0.4">
      <c r="A90" s="15" t="str">
        <f>IF(入力!M96="ok",2000,"")</f>
        <v/>
      </c>
      <c r="B90" s="15"/>
      <c r="C90" s="15"/>
      <c r="D90" s="15" t="str">
        <f>IF($A90="","",入力!$E$4&amp;"/"&amp;入力!$G$4&amp;"/"&amp;入力!B96)</f>
        <v/>
      </c>
      <c r="E90" s="15" t="str">
        <f>IF($A90="","",IF(入力!$N96=1,入力!$E$3,IF(入力!D96="","未確定勘定",入力!D96)))</f>
        <v/>
      </c>
      <c r="F90" s="15" t="str">
        <f>IF($A90="","",IF(入力!$N96=1,IF(入力!$G$3="","",入力!$G$3),IF(入力!E96="","",入力!E96)))</f>
        <v/>
      </c>
      <c r="G90" s="15" t="str">
        <f>IF($A90="","",IF(入力!$N96=1,"",IF(入力!G96="","",入力!G96)))</f>
        <v/>
      </c>
      <c r="H90" s="15" t="str">
        <f>IF($A90="","",IF(入力!$N96=1,"対象外",IF(入力!F96="","対象外",入力!F96)))</f>
        <v/>
      </c>
      <c r="I90" s="15" t="str">
        <f>IF($A90="","",SUM(入力!H96:I96))</f>
        <v/>
      </c>
      <c r="J90" s="15" t="str">
        <f t="shared" si="4"/>
        <v/>
      </c>
      <c r="K90" s="15" t="str">
        <f>IF($A90="","",IF(入力!$N96=-1,入力!$E$3,IF(入力!D96="","未確定勘定",入力!D96)))</f>
        <v/>
      </c>
      <c r="L90" s="15" t="str">
        <f>IF($A90="","",IF(入力!$N96=-1,IF(入力!$G$3="","",入力!$G$3),IF(入力!E96="","",入力!E96)))</f>
        <v/>
      </c>
      <c r="M90" s="15" t="str">
        <f>IF($A90="","",IF(入力!$N96=-1,"",IF(入力!G96="","",入力!G96)))</f>
        <v/>
      </c>
      <c r="N90" s="15" t="str">
        <f>IF($A90="","",IF(入力!$N96=-1,"対象外",IF(入力!F96="","対象外",入力!F96)))</f>
        <v/>
      </c>
      <c r="O90" s="15" t="str">
        <f t="shared" si="5"/>
        <v/>
      </c>
      <c r="P90" s="15" t="str">
        <f t="shared" si="5"/>
        <v/>
      </c>
      <c r="Q90" s="15" t="str">
        <f>IF($A90="","",IF(入力!C96="","",入力!C96))</f>
        <v/>
      </c>
      <c r="R90" s="15"/>
      <c r="S90" s="15"/>
      <c r="T90" s="15" t="str">
        <f t="shared" si="6"/>
        <v/>
      </c>
      <c r="U90" s="15"/>
      <c r="V90" s="15"/>
      <c r="W90" s="15"/>
      <c r="X90" s="15"/>
      <c r="Y90" s="15" t="str">
        <f t="shared" si="7"/>
        <v/>
      </c>
    </row>
    <row r="91" spans="1:25" x14ac:dyDescent="0.4">
      <c r="A91" s="15" t="str">
        <f>IF(入力!M97="ok",2000,"")</f>
        <v/>
      </c>
      <c r="B91" s="15"/>
      <c r="C91" s="15"/>
      <c r="D91" s="15" t="str">
        <f>IF($A91="","",入力!$E$4&amp;"/"&amp;入力!$G$4&amp;"/"&amp;入力!B97)</f>
        <v/>
      </c>
      <c r="E91" s="15" t="str">
        <f>IF($A91="","",IF(入力!$N97=1,入力!$E$3,IF(入力!D97="","未確定勘定",入力!D97)))</f>
        <v/>
      </c>
      <c r="F91" s="15" t="str">
        <f>IF($A91="","",IF(入力!$N97=1,IF(入力!$G$3="","",入力!$G$3),IF(入力!E97="","",入力!E97)))</f>
        <v/>
      </c>
      <c r="G91" s="15" t="str">
        <f>IF($A91="","",IF(入力!$N97=1,"",IF(入力!G97="","",入力!G97)))</f>
        <v/>
      </c>
      <c r="H91" s="15" t="str">
        <f>IF($A91="","",IF(入力!$N97=1,"対象外",IF(入力!F97="","対象外",入力!F97)))</f>
        <v/>
      </c>
      <c r="I91" s="15" t="str">
        <f>IF($A91="","",SUM(入力!H97:I97))</f>
        <v/>
      </c>
      <c r="J91" s="15" t="str">
        <f t="shared" si="4"/>
        <v/>
      </c>
      <c r="K91" s="15" t="str">
        <f>IF($A91="","",IF(入力!$N97=-1,入力!$E$3,IF(入力!D97="","未確定勘定",入力!D97)))</f>
        <v/>
      </c>
      <c r="L91" s="15" t="str">
        <f>IF($A91="","",IF(入力!$N97=-1,IF(入力!$G$3="","",入力!$G$3),IF(入力!E97="","",入力!E97)))</f>
        <v/>
      </c>
      <c r="M91" s="15" t="str">
        <f>IF($A91="","",IF(入力!$N97=-1,"",IF(入力!G97="","",入力!G97)))</f>
        <v/>
      </c>
      <c r="N91" s="15" t="str">
        <f>IF($A91="","",IF(入力!$N97=-1,"対象外",IF(入力!F97="","対象外",入力!F97)))</f>
        <v/>
      </c>
      <c r="O91" s="15" t="str">
        <f t="shared" si="5"/>
        <v/>
      </c>
      <c r="P91" s="15" t="str">
        <f t="shared" si="5"/>
        <v/>
      </c>
      <c r="Q91" s="15" t="str">
        <f>IF($A91="","",IF(入力!C97="","",入力!C97))</f>
        <v/>
      </c>
      <c r="R91" s="15"/>
      <c r="S91" s="15"/>
      <c r="T91" s="15" t="str">
        <f t="shared" si="6"/>
        <v/>
      </c>
      <c r="U91" s="15"/>
      <c r="V91" s="15"/>
      <c r="W91" s="15"/>
      <c r="X91" s="15"/>
      <c r="Y91" s="15" t="str">
        <f t="shared" si="7"/>
        <v/>
      </c>
    </row>
    <row r="92" spans="1:25" x14ac:dyDescent="0.4">
      <c r="A92" s="15" t="str">
        <f>IF(入力!M98="ok",2000,"")</f>
        <v/>
      </c>
      <c r="B92" s="15"/>
      <c r="C92" s="15"/>
      <c r="D92" s="15" t="str">
        <f>IF($A92="","",入力!$E$4&amp;"/"&amp;入力!$G$4&amp;"/"&amp;入力!B98)</f>
        <v/>
      </c>
      <c r="E92" s="15" t="str">
        <f>IF($A92="","",IF(入力!$N98=1,入力!$E$3,IF(入力!D98="","未確定勘定",入力!D98)))</f>
        <v/>
      </c>
      <c r="F92" s="15" t="str">
        <f>IF($A92="","",IF(入力!$N98=1,IF(入力!$G$3="","",入力!$G$3),IF(入力!E98="","",入力!E98)))</f>
        <v/>
      </c>
      <c r="G92" s="15" t="str">
        <f>IF($A92="","",IF(入力!$N98=1,"",IF(入力!G98="","",入力!G98)))</f>
        <v/>
      </c>
      <c r="H92" s="15" t="str">
        <f>IF($A92="","",IF(入力!$N98=1,"対象外",IF(入力!F98="","対象外",入力!F98)))</f>
        <v/>
      </c>
      <c r="I92" s="15" t="str">
        <f>IF($A92="","",SUM(入力!H98:I98))</f>
        <v/>
      </c>
      <c r="J92" s="15" t="str">
        <f t="shared" si="4"/>
        <v/>
      </c>
      <c r="K92" s="15" t="str">
        <f>IF($A92="","",IF(入力!$N98=-1,入力!$E$3,IF(入力!D98="","未確定勘定",入力!D98)))</f>
        <v/>
      </c>
      <c r="L92" s="15" t="str">
        <f>IF($A92="","",IF(入力!$N98=-1,IF(入力!$G$3="","",入力!$G$3),IF(入力!E98="","",入力!E98)))</f>
        <v/>
      </c>
      <c r="M92" s="15" t="str">
        <f>IF($A92="","",IF(入力!$N98=-1,"",IF(入力!G98="","",入力!G98)))</f>
        <v/>
      </c>
      <c r="N92" s="15" t="str">
        <f>IF($A92="","",IF(入力!$N98=-1,"対象外",IF(入力!F98="","対象外",入力!F98)))</f>
        <v/>
      </c>
      <c r="O92" s="15" t="str">
        <f t="shared" si="5"/>
        <v/>
      </c>
      <c r="P92" s="15" t="str">
        <f t="shared" si="5"/>
        <v/>
      </c>
      <c r="Q92" s="15" t="str">
        <f>IF($A92="","",IF(入力!C98="","",入力!C98))</f>
        <v/>
      </c>
      <c r="R92" s="15"/>
      <c r="S92" s="15"/>
      <c r="T92" s="15" t="str">
        <f t="shared" si="6"/>
        <v/>
      </c>
      <c r="U92" s="15"/>
      <c r="V92" s="15"/>
      <c r="W92" s="15"/>
      <c r="X92" s="15"/>
      <c r="Y92" s="15" t="str">
        <f t="shared" si="7"/>
        <v/>
      </c>
    </row>
    <row r="93" spans="1:25" x14ac:dyDescent="0.4">
      <c r="A93" s="15" t="str">
        <f>IF(入力!M99="ok",2000,"")</f>
        <v/>
      </c>
      <c r="B93" s="15"/>
      <c r="C93" s="15"/>
      <c r="D93" s="15" t="str">
        <f>IF($A93="","",入力!$E$4&amp;"/"&amp;入力!$G$4&amp;"/"&amp;入力!B99)</f>
        <v/>
      </c>
      <c r="E93" s="15" t="str">
        <f>IF($A93="","",IF(入力!$N99=1,入力!$E$3,IF(入力!D99="","未確定勘定",入力!D99)))</f>
        <v/>
      </c>
      <c r="F93" s="15" t="str">
        <f>IF($A93="","",IF(入力!$N99=1,IF(入力!$G$3="","",入力!$G$3),IF(入力!E99="","",入力!E99)))</f>
        <v/>
      </c>
      <c r="G93" s="15" t="str">
        <f>IF($A93="","",IF(入力!$N99=1,"",IF(入力!G99="","",入力!G99)))</f>
        <v/>
      </c>
      <c r="H93" s="15" t="str">
        <f>IF($A93="","",IF(入力!$N99=1,"対象外",IF(入力!F99="","対象外",入力!F99)))</f>
        <v/>
      </c>
      <c r="I93" s="15" t="str">
        <f>IF($A93="","",SUM(入力!H99:I99))</f>
        <v/>
      </c>
      <c r="J93" s="15" t="str">
        <f t="shared" si="4"/>
        <v/>
      </c>
      <c r="K93" s="15" t="str">
        <f>IF($A93="","",IF(入力!$N99=-1,入力!$E$3,IF(入力!D99="","未確定勘定",入力!D99)))</f>
        <v/>
      </c>
      <c r="L93" s="15" t="str">
        <f>IF($A93="","",IF(入力!$N99=-1,IF(入力!$G$3="","",入力!$G$3),IF(入力!E99="","",入力!E99)))</f>
        <v/>
      </c>
      <c r="M93" s="15" t="str">
        <f>IF($A93="","",IF(入力!$N99=-1,"",IF(入力!G99="","",入力!G99)))</f>
        <v/>
      </c>
      <c r="N93" s="15" t="str">
        <f>IF($A93="","",IF(入力!$N99=-1,"対象外",IF(入力!F99="","対象外",入力!F99)))</f>
        <v/>
      </c>
      <c r="O93" s="15" t="str">
        <f t="shared" si="5"/>
        <v/>
      </c>
      <c r="P93" s="15" t="str">
        <f t="shared" si="5"/>
        <v/>
      </c>
      <c r="Q93" s="15" t="str">
        <f>IF($A93="","",IF(入力!C99="","",入力!C99))</f>
        <v/>
      </c>
      <c r="R93" s="15"/>
      <c r="S93" s="15"/>
      <c r="T93" s="15" t="str">
        <f t="shared" si="6"/>
        <v/>
      </c>
      <c r="U93" s="15"/>
      <c r="V93" s="15"/>
      <c r="W93" s="15"/>
      <c r="X93" s="15"/>
      <c r="Y93" s="15" t="str">
        <f t="shared" si="7"/>
        <v/>
      </c>
    </row>
    <row r="94" spans="1:25" x14ac:dyDescent="0.4">
      <c r="A94" s="15" t="str">
        <f>IF(入力!M100="ok",2000,"")</f>
        <v/>
      </c>
      <c r="B94" s="15"/>
      <c r="C94" s="15"/>
      <c r="D94" s="15" t="str">
        <f>IF($A94="","",入力!$E$4&amp;"/"&amp;入力!$G$4&amp;"/"&amp;入力!B100)</f>
        <v/>
      </c>
      <c r="E94" s="15" t="str">
        <f>IF($A94="","",IF(入力!$N100=1,入力!$E$3,IF(入力!D100="","未確定勘定",入力!D100)))</f>
        <v/>
      </c>
      <c r="F94" s="15" t="str">
        <f>IF($A94="","",IF(入力!$N100=1,IF(入力!$G$3="","",入力!$G$3),IF(入力!E100="","",入力!E100)))</f>
        <v/>
      </c>
      <c r="G94" s="15" t="str">
        <f>IF($A94="","",IF(入力!$N100=1,"",IF(入力!G100="","",入力!G100)))</f>
        <v/>
      </c>
      <c r="H94" s="15" t="str">
        <f>IF($A94="","",IF(入力!$N100=1,"対象外",IF(入力!F100="","対象外",入力!F100)))</f>
        <v/>
      </c>
      <c r="I94" s="15" t="str">
        <f>IF($A94="","",SUM(入力!H100:I100))</f>
        <v/>
      </c>
      <c r="J94" s="15" t="str">
        <f t="shared" si="4"/>
        <v/>
      </c>
      <c r="K94" s="15" t="str">
        <f>IF($A94="","",IF(入力!$N100=-1,入力!$E$3,IF(入力!D100="","未確定勘定",入力!D100)))</f>
        <v/>
      </c>
      <c r="L94" s="15" t="str">
        <f>IF($A94="","",IF(入力!$N100=-1,IF(入力!$G$3="","",入力!$G$3),IF(入力!E100="","",入力!E100)))</f>
        <v/>
      </c>
      <c r="M94" s="15" t="str">
        <f>IF($A94="","",IF(入力!$N100=-1,"",IF(入力!G100="","",入力!G100)))</f>
        <v/>
      </c>
      <c r="N94" s="15" t="str">
        <f>IF($A94="","",IF(入力!$N100=-1,"対象外",IF(入力!F100="","対象外",入力!F100)))</f>
        <v/>
      </c>
      <c r="O94" s="15" t="str">
        <f t="shared" si="5"/>
        <v/>
      </c>
      <c r="P94" s="15" t="str">
        <f t="shared" si="5"/>
        <v/>
      </c>
      <c r="Q94" s="15" t="str">
        <f>IF($A94="","",IF(入力!C100="","",入力!C100))</f>
        <v/>
      </c>
      <c r="R94" s="15"/>
      <c r="S94" s="15"/>
      <c r="T94" s="15" t="str">
        <f t="shared" si="6"/>
        <v/>
      </c>
      <c r="U94" s="15"/>
      <c r="V94" s="15"/>
      <c r="W94" s="15"/>
      <c r="X94" s="15"/>
      <c r="Y94" s="15" t="str">
        <f t="shared" si="7"/>
        <v/>
      </c>
    </row>
    <row r="95" spans="1:25" x14ac:dyDescent="0.4">
      <c r="A95" s="15" t="str">
        <f>IF(入力!M101="ok",2000,"")</f>
        <v/>
      </c>
      <c r="B95" s="15"/>
      <c r="C95" s="15"/>
      <c r="D95" s="15" t="str">
        <f>IF($A95="","",入力!$E$4&amp;"/"&amp;入力!$G$4&amp;"/"&amp;入力!B101)</f>
        <v/>
      </c>
      <c r="E95" s="15" t="str">
        <f>IF($A95="","",IF(入力!$N101=1,入力!$E$3,IF(入力!D101="","未確定勘定",入力!D101)))</f>
        <v/>
      </c>
      <c r="F95" s="15" t="str">
        <f>IF($A95="","",IF(入力!$N101=1,IF(入力!$G$3="","",入力!$G$3),IF(入力!E101="","",入力!E101)))</f>
        <v/>
      </c>
      <c r="G95" s="15" t="str">
        <f>IF($A95="","",IF(入力!$N101=1,"",IF(入力!G101="","",入力!G101)))</f>
        <v/>
      </c>
      <c r="H95" s="15" t="str">
        <f>IF($A95="","",IF(入力!$N101=1,"対象外",IF(入力!F101="","対象外",入力!F101)))</f>
        <v/>
      </c>
      <c r="I95" s="15" t="str">
        <f>IF($A95="","",SUM(入力!H101:I101))</f>
        <v/>
      </c>
      <c r="J95" s="15" t="str">
        <f t="shared" si="4"/>
        <v/>
      </c>
      <c r="K95" s="15" t="str">
        <f>IF($A95="","",IF(入力!$N101=-1,入力!$E$3,IF(入力!D101="","未確定勘定",入力!D101)))</f>
        <v/>
      </c>
      <c r="L95" s="15" t="str">
        <f>IF($A95="","",IF(入力!$N101=-1,IF(入力!$G$3="","",入力!$G$3),IF(入力!E101="","",入力!E101)))</f>
        <v/>
      </c>
      <c r="M95" s="15" t="str">
        <f>IF($A95="","",IF(入力!$N101=-1,"",IF(入力!G101="","",入力!G101)))</f>
        <v/>
      </c>
      <c r="N95" s="15" t="str">
        <f>IF($A95="","",IF(入力!$N101=-1,"対象外",IF(入力!F101="","対象外",入力!F101)))</f>
        <v/>
      </c>
      <c r="O95" s="15" t="str">
        <f t="shared" si="5"/>
        <v/>
      </c>
      <c r="P95" s="15" t="str">
        <f t="shared" si="5"/>
        <v/>
      </c>
      <c r="Q95" s="15" t="str">
        <f>IF($A95="","",IF(入力!C101="","",入力!C101))</f>
        <v/>
      </c>
      <c r="R95" s="15"/>
      <c r="S95" s="15"/>
      <c r="T95" s="15" t="str">
        <f t="shared" si="6"/>
        <v/>
      </c>
      <c r="U95" s="15"/>
      <c r="V95" s="15"/>
      <c r="W95" s="15"/>
      <c r="X95" s="15"/>
      <c r="Y95" s="15" t="str">
        <f t="shared" si="7"/>
        <v/>
      </c>
    </row>
    <row r="96" spans="1:25" x14ac:dyDescent="0.4">
      <c r="A96" s="15" t="str">
        <f>IF(入力!M102="ok",2000,"")</f>
        <v/>
      </c>
      <c r="B96" s="15"/>
      <c r="C96" s="15"/>
      <c r="D96" s="15" t="str">
        <f>IF($A96="","",入力!$E$4&amp;"/"&amp;入力!$G$4&amp;"/"&amp;入力!B102)</f>
        <v/>
      </c>
      <c r="E96" s="15" t="str">
        <f>IF($A96="","",IF(入力!$N102=1,入力!$E$3,IF(入力!D102="","未確定勘定",入力!D102)))</f>
        <v/>
      </c>
      <c r="F96" s="15" t="str">
        <f>IF($A96="","",IF(入力!$N102=1,IF(入力!$G$3="","",入力!$G$3),IF(入力!E102="","",入力!E102)))</f>
        <v/>
      </c>
      <c r="G96" s="15" t="str">
        <f>IF($A96="","",IF(入力!$N102=1,"",IF(入力!G102="","",入力!G102)))</f>
        <v/>
      </c>
      <c r="H96" s="15" t="str">
        <f>IF($A96="","",IF(入力!$N102=1,"対象外",IF(入力!F102="","対象外",入力!F102)))</f>
        <v/>
      </c>
      <c r="I96" s="15" t="str">
        <f>IF($A96="","",SUM(入力!H102:I102))</f>
        <v/>
      </c>
      <c r="J96" s="15" t="str">
        <f t="shared" si="4"/>
        <v/>
      </c>
      <c r="K96" s="15" t="str">
        <f>IF($A96="","",IF(入力!$N102=-1,入力!$E$3,IF(入力!D102="","未確定勘定",入力!D102)))</f>
        <v/>
      </c>
      <c r="L96" s="15" t="str">
        <f>IF($A96="","",IF(入力!$N102=-1,IF(入力!$G$3="","",入力!$G$3),IF(入力!E102="","",入力!E102)))</f>
        <v/>
      </c>
      <c r="M96" s="15" t="str">
        <f>IF($A96="","",IF(入力!$N102=-1,"",IF(入力!G102="","",入力!G102)))</f>
        <v/>
      </c>
      <c r="N96" s="15" t="str">
        <f>IF($A96="","",IF(入力!$N102=-1,"対象外",IF(入力!F102="","対象外",入力!F102)))</f>
        <v/>
      </c>
      <c r="O96" s="15" t="str">
        <f t="shared" si="5"/>
        <v/>
      </c>
      <c r="P96" s="15" t="str">
        <f t="shared" si="5"/>
        <v/>
      </c>
      <c r="Q96" s="15" t="str">
        <f>IF($A96="","",IF(入力!C102="","",入力!C102))</f>
        <v/>
      </c>
      <c r="R96" s="15"/>
      <c r="S96" s="15"/>
      <c r="T96" s="15" t="str">
        <f t="shared" si="6"/>
        <v/>
      </c>
      <c r="U96" s="15"/>
      <c r="V96" s="15"/>
      <c r="W96" s="15"/>
      <c r="X96" s="15"/>
      <c r="Y96" s="15" t="str">
        <f t="shared" si="7"/>
        <v/>
      </c>
    </row>
    <row r="97" spans="1:25" x14ac:dyDescent="0.4">
      <c r="A97" s="15" t="str">
        <f>IF(入力!M103="ok",2000,"")</f>
        <v/>
      </c>
      <c r="B97" s="15"/>
      <c r="C97" s="15"/>
      <c r="D97" s="15" t="str">
        <f>IF($A97="","",入力!$E$4&amp;"/"&amp;入力!$G$4&amp;"/"&amp;入力!B103)</f>
        <v/>
      </c>
      <c r="E97" s="15" t="str">
        <f>IF($A97="","",IF(入力!$N103=1,入力!$E$3,IF(入力!D103="","未確定勘定",入力!D103)))</f>
        <v/>
      </c>
      <c r="F97" s="15" t="str">
        <f>IF($A97="","",IF(入力!$N103=1,IF(入力!$G$3="","",入力!$G$3),IF(入力!E103="","",入力!E103)))</f>
        <v/>
      </c>
      <c r="G97" s="15" t="str">
        <f>IF($A97="","",IF(入力!$N103=1,"",IF(入力!G103="","",入力!G103)))</f>
        <v/>
      </c>
      <c r="H97" s="15" t="str">
        <f>IF($A97="","",IF(入力!$N103=1,"対象外",IF(入力!F103="","対象外",入力!F103)))</f>
        <v/>
      </c>
      <c r="I97" s="15" t="str">
        <f>IF($A97="","",SUM(入力!H103:I103))</f>
        <v/>
      </c>
      <c r="J97" s="15" t="str">
        <f t="shared" si="4"/>
        <v/>
      </c>
      <c r="K97" s="15" t="str">
        <f>IF($A97="","",IF(入力!$N103=-1,入力!$E$3,IF(入力!D103="","未確定勘定",入力!D103)))</f>
        <v/>
      </c>
      <c r="L97" s="15" t="str">
        <f>IF($A97="","",IF(入力!$N103=-1,IF(入力!$G$3="","",入力!$G$3),IF(入力!E103="","",入力!E103)))</f>
        <v/>
      </c>
      <c r="M97" s="15" t="str">
        <f>IF($A97="","",IF(入力!$N103=-1,"",IF(入力!G103="","",入力!G103)))</f>
        <v/>
      </c>
      <c r="N97" s="15" t="str">
        <f>IF($A97="","",IF(入力!$N103=-1,"対象外",IF(入力!F103="","対象外",入力!F103)))</f>
        <v/>
      </c>
      <c r="O97" s="15" t="str">
        <f t="shared" si="5"/>
        <v/>
      </c>
      <c r="P97" s="15" t="str">
        <f t="shared" si="5"/>
        <v/>
      </c>
      <c r="Q97" s="15" t="str">
        <f>IF($A97="","",IF(入力!C103="","",入力!C103))</f>
        <v/>
      </c>
      <c r="R97" s="15"/>
      <c r="S97" s="15"/>
      <c r="T97" s="15" t="str">
        <f t="shared" si="6"/>
        <v/>
      </c>
      <c r="U97" s="15"/>
      <c r="V97" s="15"/>
      <c r="W97" s="15"/>
      <c r="X97" s="15"/>
      <c r="Y97" s="15" t="str">
        <f t="shared" si="7"/>
        <v/>
      </c>
    </row>
    <row r="98" spans="1:25" x14ac:dyDescent="0.4">
      <c r="A98" s="15" t="str">
        <f>IF(入力!M104="ok",2000,"")</f>
        <v/>
      </c>
      <c r="B98" s="15"/>
      <c r="C98" s="15"/>
      <c r="D98" s="15" t="str">
        <f>IF($A98="","",入力!$E$4&amp;"/"&amp;入力!$G$4&amp;"/"&amp;入力!B104)</f>
        <v/>
      </c>
      <c r="E98" s="15" t="str">
        <f>IF($A98="","",IF(入力!$N104=1,入力!$E$3,IF(入力!D104="","未確定勘定",入力!D104)))</f>
        <v/>
      </c>
      <c r="F98" s="15" t="str">
        <f>IF($A98="","",IF(入力!$N104=1,IF(入力!$G$3="","",入力!$G$3),IF(入力!E104="","",入力!E104)))</f>
        <v/>
      </c>
      <c r="G98" s="15" t="str">
        <f>IF($A98="","",IF(入力!$N104=1,"",IF(入力!G104="","",入力!G104)))</f>
        <v/>
      </c>
      <c r="H98" s="15" t="str">
        <f>IF($A98="","",IF(入力!$N104=1,"対象外",IF(入力!F104="","対象外",入力!F104)))</f>
        <v/>
      </c>
      <c r="I98" s="15" t="str">
        <f>IF($A98="","",SUM(入力!H104:I104))</f>
        <v/>
      </c>
      <c r="J98" s="15" t="str">
        <f t="shared" si="4"/>
        <v/>
      </c>
      <c r="K98" s="15" t="str">
        <f>IF($A98="","",IF(入力!$N104=-1,入力!$E$3,IF(入力!D104="","未確定勘定",入力!D104)))</f>
        <v/>
      </c>
      <c r="L98" s="15" t="str">
        <f>IF($A98="","",IF(入力!$N104=-1,IF(入力!$G$3="","",入力!$G$3),IF(入力!E104="","",入力!E104)))</f>
        <v/>
      </c>
      <c r="M98" s="15" t="str">
        <f>IF($A98="","",IF(入力!$N104=-1,"",IF(入力!G104="","",入力!G104)))</f>
        <v/>
      </c>
      <c r="N98" s="15" t="str">
        <f>IF($A98="","",IF(入力!$N104=-1,"対象外",IF(入力!F104="","対象外",入力!F104)))</f>
        <v/>
      </c>
      <c r="O98" s="15" t="str">
        <f t="shared" si="5"/>
        <v/>
      </c>
      <c r="P98" s="15" t="str">
        <f t="shared" si="5"/>
        <v/>
      </c>
      <c r="Q98" s="15" t="str">
        <f>IF($A98="","",IF(入力!C104="","",入力!C104))</f>
        <v/>
      </c>
      <c r="R98" s="15"/>
      <c r="S98" s="15"/>
      <c r="T98" s="15" t="str">
        <f t="shared" si="6"/>
        <v/>
      </c>
      <c r="U98" s="15"/>
      <c r="V98" s="15"/>
      <c r="W98" s="15"/>
      <c r="X98" s="15"/>
      <c r="Y98" s="15" t="str">
        <f t="shared" si="7"/>
        <v/>
      </c>
    </row>
    <row r="99" spans="1:25" x14ac:dyDescent="0.4">
      <c r="A99" s="15" t="str">
        <f>IF(入力!M105="ok",2000,"")</f>
        <v/>
      </c>
      <c r="B99" s="15"/>
      <c r="C99" s="15"/>
      <c r="D99" s="15" t="str">
        <f>IF($A99="","",入力!$E$4&amp;"/"&amp;入力!$G$4&amp;"/"&amp;入力!B105)</f>
        <v/>
      </c>
      <c r="E99" s="15" t="str">
        <f>IF($A99="","",IF(入力!$N105=1,入力!$E$3,IF(入力!D105="","未確定勘定",入力!D105)))</f>
        <v/>
      </c>
      <c r="F99" s="15" t="str">
        <f>IF($A99="","",IF(入力!$N105=1,IF(入力!$G$3="","",入力!$G$3),IF(入力!E105="","",入力!E105)))</f>
        <v/>
      </c>
      <c r="G99" s="15" t="str">
        <f>IF($A99="","",IF(入力!$N105=1,"",IF(入力!G105="","",入力!G105)))</f>
        <v/>
      </c>
      <c r="H99" s="15" t="str">
        <f>IF($A99="","",IF(入力!$N105=1,"対象外",IF(入力!F105="","対象外",入力!F105)))</f>
        <v/>
      </c>
      <c r="I99" s="15" t="str">
        <f>IF($A99="","",SUM(入力!H105:I105))</f>
        <v/>
      </c>
      <c r="J99" s="15" t="str">
        <f t="shared" si="4"/>
        <v/>
      </c>
      <c r="K99" s="15" t="str">
        <f>IF($A99="","",IF(入力!$N105=-1,入力!$E$3,IF(入力!D105="","未確定勘定",入力!D105)))</f>
        <v/>
      </c>
      <c r="L99" s="15" t="str">
        <f>IF($A99="","",IF(入力!$N105=-1,IF(入力!$G$3="","",入力!$G$3),IF(入力!E105="","",入力!E105)))</f>
        <v/>
      </c>
      <c r="M99" s="15" t="str">
        <f>IF($A99="","",IF(入力!$N105=-1,"",IF(入力!G105="","",入力!G105)))</f>
        <v/>
      </c>
      <c r="N99" s="15" t="str">
        <f>IF($A99="","",IF(入力!$N105=-1,"対象外",IF(入力!F105="","対象外",入力!F105)))</f>
        <v/>
      </c>
      <c r="O99" s="15" t="str">
        <f t="shared" si="5"/>
        <v/>
      </c>
      <c r="P99" s="15" t="str">
        <f t="shared" si="5"/>
        <v/>
      </c>
      <c r="Q99" s="15" t="str">
        <f>IF($A99="","",IF(入力!C105="","",入力!C105))</f>
        <v/>
      </c>
      <c r="R99" s="15"/>
      <c r="S99" s="15"/>
      <c r="T99" s="15" t="str">
        <f t="shared" si="6"/>
        <v/>
      </c>
      <c r="U99" s="15"/>
      <c r="V99" s="15"/>
      <c r="W99" s="15"/>
      <c r="X99" s="15"/>
      <c r="Y99" s="15" t="str">
        <f t="shared" si="7"/>
        <v/>
      </c>
    </row>
    <row r="100" spans="1:25" x14ac:dyDescent="0.4">
      <c r="A100" s="15" t="str">
        <f>IF(入力!M106="ok",2000,"")</f>
        <v/>
      </c>
      <c r="B100" s="15"/>
      <c r="C100" s="15"/>
      <c r="D100" s="15" t="str">
        <f>IF($A100="","",入力!$E$4&amp;"/"&amp;入力!$G$4&amp;"/"&amp;入力!B106)</f>
        <v/>
      </c>
      <c r="E100" s="15" t="str">
        <f>IF($A100="","",IF(入力!$N106=1,入力!$E$3,IF(入力!D106="","未確定勘定",入力!D106)))</f>
        <v/>
      </c>
      <c r="F100" s="15" t="str">
        <f>IF($A100="","",IF(入力!$N106=1,IF(入力!$G$3="","",入力!$G$3),IF(入力!E106="","",入力!E106)))</f>
        <v/>
      </c>
      <c r="G100" s="15" t="str">
        <f>IF($A100="","",IF(入力!$N106=1,"",IF(入力!G106="","",入力!G106)))</f>
        <v/>
      </c>
      <c r="H100" s="15" t="str">
        <f>IF($A100="","",IF(入力!$N106=1,"対象外",IF(入力!F106="","対象外",入力!F106)))</f>
        <v/>
      </c>
      <c r="I100" s="15" t="str">
        <f>IF($A100="","",SUM(入力!H106:I106))</f>
        <v/>
      </c>
      <c r="J100" s="15" t="str">
        <f t="shared" si="4"/>
        <v/>
      </c>
      <c r="K100" s="15" t="str">
        <f>IF($A100="","",IF(入力!$N106=-1,入力!$E$3,IF(入力!D106="","未確定勘定",入力!D106)))</f>
        <v/>
      </c>
      <c r="L100" s="15" t="str">
        <f>IF($A100="","",IF(入力!$N106=-1,IF(入力!$G$3="","",入力!$G$3),IF(入力!E106="","",入力!E106)))</f>
        <v/>
      </c>
      <c r="M100" s="15" t="str">
        <f>IF($A100="","",IF(入力!$N106=-1,"",IF(入力!G106="","",入力!G106)))</f>
        <v/>
      </c>
      <c r="N100" s="15" t="str">
        <f>IF($A100="","",IF(入力!$N106=-1,"対象外",IF(入力!F106="","対象外",入力!F106)))</f>
        <v/>
      </c>
      <c r="O100" s="15" t="str">
        <f t="shared" si="5"/>
        <v/>
      </c>
      <c r="P100" s="15" t="str">
        <f t="shared" si="5"/>
        <v/>
      </c>
      <c r="Q100" s="15" t="str">
        <f>IF($A100="","",IF(入力!C106="","",入力!C106))</f>
        <v/>
      </c>
      <c r="R100" s="15"/>
      <c r="S100" s="15"/>
      <c r="T100" s="15" t="str">
        <f t="shared" si="6"/>
        <v/>
      </c>
      <c r="U100" s="15"/>
      <c r="V100" s="15"/>
      <c r="W100" s="15"/>
      <c r="X100" s="15"/>
      <c r="Y100" s="15" t="str">
        <f t="shared" si="7"/>
        <v/>
      </c>
    </row>
    <row r="101" spans="1:25" x14ac:dyDescent="0.4">
      <c r="A101" s="15" t="str">
        <f>IF(入力!M107="ok",2000,"")</f>
        <v/>
      </c>
      <c r="B101" s="15"/>
      <c r="C101" s="15"/>
      <c r="D101" s="15" t="str">
        <f>IF($A101="","",入力!$E$4&amp;"/"&amp;入力!$G$4&amp;"/"&amp;入力!B107)</f>
        <v/>
      </c>
      <c r="E101" s="15" t="str">
        <f>IF($A101="","",IF(入力!$N107=1,入力!$E$3,IF(入力!D107="","未確定勘定",入力!D107)))</f>
        <v/>
      </c>
      <c r="F101" s="15" t="str">
        <f>IF($A101="","",IF(入力!$N107=1,IF(入力!$G$3="","",入力!$G$3),IF(入力!E107="","",入力!E107)))</f>
        <v/>
      </c>
      <c r="G101" s="15" t="str">
        <f>IF($A101="","",IF(入力!$N107=1,"",IF(入力!G107="","",入力!G107)))</f>
        <v/>
      </c>
      <c r="H101" s="15" t="str">
        <f>IF($A101="","",IF(入力!$N107=1,"対象外",IF(入力!F107="","対象外",入力!F107)))</f>
        <v/>
      </c>
      <c r="I101" s="15" t="str">
        <f>IF($A101="","",SUM(入力!H107:I107))</f>
        <v/>
      </c>
      <c r="J101" s="15" t="str">
        <f t="shared" si="4"/>
        <v/>
      </c>
      <c r="K101" s="15" t="str">
        <f>IF($A101="","",IF(入力!$N107=-1,入力!$E$3,IF(入力!D107="","未確定勘定",入力!D107)))</f>
        <v/>
      </c>
      <c r="L101" s="15" t="str">
        <f>IF($A101="","",IF(入力!$N107=-1,IF(入力!$G$3="","",入力!$G$3),IF(入力!E107="","",入力!E107)))</f>
        <v/>
      </c>
      <c r="M101" s="15" t="str">
        <f>IF($A101="","",IF(入力!$N107=-1,"",IF(入力!G107="","",入力!G107)))</f>
        <v/>
      </c>
      <c r="N101" s="15" t="str">
        <f>IF($A101="","",IF(入力!$N107=-1,"対象外",IF(入力!F107="","対象外",入力!F107)))</f>
        <v/>
      </c>
      <c r="O101" s="15" t="str">
        <f t="shared" si="5"/>
        <v/>
      </c>
      <c r="P101" s="15" t="str">
        <f t="shared" si="5"/>
        <v/>
      </c>
      <c r="Q101" s="15" t="str">
        <f>IF($A101="","",IF(入力!C107="","",入力!C107))</f>
        <v/>
      </c>
      <c r="R101" s="15"/>
      <c r="S101" s="15"/>
      <c r="T101" s="15" t="str">
        <f t="shared" si="6"/>
        <v/>
      </c>
      <c r="U101" s="15"/>
      <c r="V101" s="15"/>
      <c r="W101" s="15"/>
      <c r="X101" s="15"/>
      <c r="Y101" s="15" t="str">
        <f t="shared" si="7"/>
        <v/>
      </c>
    </row>
    <row r="102" spans="1:25" x14ac:dyDescent="0.4">
      <c r="A102" s="15" t="str">
        <f>IF(入力!M108="ok",2000,"")</f>
        <v/>
      </c>
      <c r="B102" s="15"/>
      <c r="C102" s="15"/>
      <c r="D102" s="15" t="str">
        <f>IF($A102="","",入力!$E$4&amp;"/"&amp;入力!$G$4&amp;"/"&amp;入力!B108)</f>
        <v/>
      </c>
      <c r="E102" s="15" t="str">
        <f>IF($A102="","",IF(入力!$N108=1,入力!$E$3,IF(入力!D108="","未確定勘定",入力!D108)))</f>
        <v/>
      </c>
      <c r="F102" s="15" t="str">
        <f>IF($A102="","",IF(入力!$N108=1,IF(入力!$G$3="","",入力!$G$3),IF(入力!E108="","",入力!E108)))</f>
        <v/>
      </c>
      <c r="G102" s="15" t="str">
        <f>IF($A102="","",IF(入力!$N108=1,"",IF(入力!G108="","",入力!G108)))</f>
        <v/>
      </c>
      <c r="H102" s="15" t="str">
        <f>IF($A102="","",IF(入力!$N108=1,"対象外",IF(入力!F108="","対象外",入力!F108)))</f>
        <v/>
      </c>
      <c r="I102" s="15" t="str">
        <f>IF($A102="","",SUM(入力!H108:I108))</f>
        <v/>
      </c>
      <c r="J102" s="15" t="str">
        <f t="shared" si="4"/>
        <v/>
      </c>
      <c r="K102" s="15" t="str">
        <f>IF($A102="","",IF(入力!$N108=-1,入力!$E$3,IF(入力!D108="","未確定勘定",入力!D108)))</f>
        <v/>
      </c>
      <c r="L102" s="15" t="str">
        <f>IF($A102="","",IF(入力!$N108=-1,IF(入力!$G$3="","",入力!$G$3),IF(入力!E108="","",入力!E108)))</f>
        <v/>
      </c>
      <c r="M102" s="15" t="str">
        <f>IF($A102="","",IF(入力!$N108=-1,"",IF(入力!G108="","",入力!G108)))</f>
        <v/>
      </c>
      <c r="N102" s="15" t="str">
        <f>IF($A102="","",IF(入力!$N108=-1,"対象外",IF(入力!F108="","対象外",入力!F108)))</f>
        <v/>
      </c>
      <c r="O102" s="15" t="str">
        <f t="shared" si="5"/>
        <v/>
      </c>
      <c r="P102" s="15" t="str">
        <f t="shared" si="5"/>
        <v/>
      </c>
      <c r="Q102" s="15" t="str">
        <f>IF($A102="","",IF(入力!C108="","",入力!C108))</f>
        <v/>
      </c>
      <c r="R102" s="15"/>
      <c r="S102" s="15"/>
      <c r="T102" s="15" t="str">
        <f t="shared" si="6"/>
        <v/>
      </c>
      <c r="U102" s="15"/>
      <c r="V102" s="15"/>
      <c r="W102" s="15"/>
      <c r="X102" s="15"/>
      <c r="Y102" s="15" t="str">
        <f t="shared" si="7"/>
        <v/>
      </c>
    </row>
    <row r="103" spans="1:25" x14ac:dyDescent="0.4">
      <c r="A103" s="15" t="str">
        <f>IF(入力!M109="ok",2000,"")</f>
        <v/>
      </c>
      <c r="B103" s="15"/>
      <c r="C103" s="15"/>
      <c r="D103" s="15" t="str">
        <f>IF($A103="","",入力!$E$4&amp;"/"&amp;入力!$G$4&amp;"/"&amp;入力!B109)</f>
        <v/>
      </c>
      <c r="E103" s="15" t="str">
        <f>IF($A103="","",IF(入力!$N109=1,入力!$E$3,IF(入力!D109="","未確定勘定",入力!D109)))</f>
        <v/>
      </c>
      <c r="F103" s="15" t="str">
        <f>IF($A103="","",IF(入力!$N109=1,IF(入力!$G$3="","",入力!$G$3),IF(入力!E109="","",入力!E109)))</f>
        <v/>
      </c>
      <c r="G103" s="15" t="str">
        <f>IF($A103="","",IF(入力!$N109=1,"",IF(入力!G109="","",入力!G109)))</f>
        <v/>
      </c>
      <c r="H103" s="15" t="str">
        <f>IF($A103="","",IF(入力!$N109=1,"対象外",IF(入力!F109="","対象外",入力!F109)))</f>
        <v/>
      </c>
      <c r="I103" s="15" t="str">
        <f>IF($A103="","",SUM(入力!H109:I109))</f>
        <v/>
      </c>
      <c r="J103" s="15" t="str">
        <f t="shared" si="4"/>
        <v/>
      </c>
      <c r="K103" s="15" t="str">
        <f>IF($A103="","",IF(入力!$N109=-1,入力!$E$3,IF(入力!D109="","未確定勘定",入力!D109)))</f>
        <v/>
      </c>
      <c r="L103" s="15" t="str">
        <f>IF($A103="","",IF(入力!$N109=-1,IF(入力!$G$3="","",入力!$G$3),IF(入力!E109="","",入力!E109)))</f>
        <v/>
      </c>
      <c r="M103" s="15" t="str">
        <f>IF($A103="","",IF(入力!$N109=-1,"",IF(入力!G109="","",入力!G109)))</f>
        <v/>
      </c>
      <c r="N103" s="15" t="str">
        <f>IF($A103="","",IF(入力!$N109=-1,"対象外",IF(入力!F109="","対象外",入力!F109)))</f>
        <v/>
      </c>
      <c r="O103" s="15" t="str">
        <f t="shared" si="5"/>
        <v/>
      </c>
      <c r="P103" s="15" t="str">
        <f t="shared" si="5"/>
        <v/>
      </c>
      <c r="Q103" s="15" t="str">
        <f>IF($A103="","",IF(入力!C109="","",入力!C109))</f>
        <v/>
      </c>
      <c r="R103" s="15"/>
      <c r="S103" s="15"/>
      <c r="T103" s="15" t="str">
        <f t="shared" si="6"/>
        <v/>
      </c>
      <c r="U103" s="15"/>
      <c r="V103" s="15"/>
      <c r="W103" s="15"/>
      <c r="X103" s="15"/>
      <c r="Y103" s="15" t="str">
        <f t="shared" si="7"/>
        <v/>
      </c>
    </row>
    <row r="104" spans="1:25" x14ac:dyDescent="0.4">
      <c r="A104" s="15" t="str">
        <f>IF(入力!M110="ok",2000,"")</f>
        <v/>
      </c>
      <c r="B104" s="15"/>
      <c r="C104" s="15"/>
      <c r="D104" s="15" t="str">
        <f>IF($A104="","",入力!$E$4&amp;"/"&amp;入力!$G$4&amp;"/"&amp;入力!B110)</f>
        <v/>
      </c>
      <c r="E104" s="15" t="str">
        <f>IF($A104="","",IF(入力!$N110=1,入力!$E$3,IF(入力!D110="","未確定勘定",入力!D110)))</f>
        <v/>
      </c>
      <c r="F104" s="15" t="str">
        <f>IF($A104="","",IF(入力!$N110=1,IF(入力!$G$3="","",入力!$G$3),IF(入力!E110="","",入力!E110)))</f>
        <v/>
      </c>
      <c r="G104" s="15" t="str">
        <f>IF($A104="","",IF(入力!$N110=1,"",IF(入力!G110="","",入力!G110)))</f>
        <v/>
      </c>
      <c r="H104" s="15" t="str">
        <f>IF($A104="","",IF(入力!$N110=1,"対象外",IF(入力!F110="","対象外",入力!F110)))</f>
        <v/>
      </c>
      <c r="I104" s="15" t="str">
        <f>IF($A104="","",SUM(入力!H110:I110))</f>
        <v/>
      </c>
      <c r="J104" s="15" t="str">
        <f t="shared" si="4"/>
        <v/>
      </c>
      <c r="K104" s="15" t="str">
        <f>IF($A104="","",IF(入力!$N110=-1,入力!$E$3,IF(入力!D110="","未確定勘定",入力!D110)))</f>
        <v/>
      </c>
      <c r="L104" s="15" t="str">
        <f>IF($A104="","",IF(入力!$N110=-1,IF(入力!$G$3="","",入力!$G$3),IF(入力!E110="","",入力!E110)))</f>
        <v/>
      </c>
      <c r="M104" s="15" t="str">
        <f>IF($A104="","",IF(入力!$N110=-1,"",IF(入力!G110="","",入力!G110)))</f>
        <v/>
      </c>
      <c r="N104" s="15" t="str">
        <f>IF($A104="","",IF(入力!$N110=-1,"対象外",IF(入力!F110="","対象外",入力!F110)))</f>
        <v/>
      </c>
      <c r="O104" s="15" t="str">
        <f t="shared" si="5"/>
        <v/>
      </c>
      <c r="P104" s="15" t="str">
        <f t="shared" si="5"/>
        <v/>
      </c>
      <c r="Q104" s="15" t="str">
        <f>IF($A104="","",IF(入力!C110="","",入力!C110))</f>
        <v/>
      </c>
      <c r="R104" s="15"/>
      <c r="S104" s="15"/>
      <c r="T104" s="15" t="str">
        <f t="shared" si="6"/>
        <v/>
      </c>
      <c r="U104" s="15"/>
      <c r="V104" s="15"/>
      <c r="W104" s="15"/>
      <c r="X104" s="15"/>
      <c r="Y104" s="15" t="str">
        <f t="shared" si="7"/>
        <v/>
      </c>
    </row>
    <row r="105" spans="1:25" x14ac:dyDescent="0.4">
      <c r="A105" s="15" t="str">
        <f>IF(入力!M111="ok",2000,"")</f>
        <v/>
      </c>
      <c r="B105" s="15"/>
      <c r="C105" s="15"/>
      <c r="D105" s="15" t="str">
        <f>IF($A105="","",入力!$E$4&amp;"/"&amp;入力!$G$4&amp;"/"&amp;入力!B111)</f>
        <v/>
      </c>
      <c r="E105" s="15" t="str">
        <f>IF($A105="","",IF(入力!$N111=1,入力!$E$3,IF(入力!D111="","未確定勘定",入力!D111)))</f>
        <v/>
      </c>
      <c r="F105" s="15" t="str">
        <f>IF($A105="","",IF(入力!$N111=1,IF(入力!$G$3="","",入力!$G$3),IF(入力!E111="","",入力!E111)))</f>
        <v/>
      </c>
      <c r="G105" s="15" t="str">
        <f>IF($A105="","",IF(入力!$N111=1,"",IF(入力!G111="","",入力!G111)))</f>
        <v/>
      </c>
      <c r="H105" s="15" t="str">
        <f>IF($A105="","",IF(入力!$N111=1,"対象外",IF(入力!F111="","対象外",入力!F111)))</f>
        <v/>
      </c>
      <c r="I105" s="15" t="str">
        <f>IF($A105="","",SUM(入力!H111:I111))</f>
        <v/>
      </c>
      <c r="J105" s="15" t="str">
        <f t="shared" si="4"/>
        <v/>
      </c>
      <c r="K105" s="15" t="str">
        <f>IF($A105="","",IF(入力!$N111=-1,入力!$E$3,IF(入力!D111="","未確定勘定",入力!D111)))</f>
        <v/>
      </c>
      <c r="L105" s="15" t="str">
        <f>IF($A105="","",IF(入力!$N111=-1,IF(入力!$G$3="","",入力!$G$3),IF(入力!E111="","",入力!E111)))</f>
        <v/>
      </c>
      <c r="M105" s="15" t="str">
        <f>IF($A105="","",IF(入力!$N111=-1,"",IF(入力!G111="","",入力!G111)))</f>
        <v/>
      </c>
      <c r="N105" s="15" t="str">
        <f>IF($A105="","",IF(入力!$N111=-1,"対象外",IF(入力!F111="","対象外",入力!F111)))</f>
        <v/>
      </c>
      <c r="O105" s="15" t="str">
        <f t="shared" si="5"/>
        <v/>
      </c>
      <c r="P105" s="15" t="str">
        <f t="shared" si="5"/>
        <v/>
      </c>
      <c r="Q105" s="15" t="str">
        <f>IF($A105="","",IF(入力!C111="","",入力!C111))</f>
        <v/>
      </c>
      <c r="R105" s="15"/>
      <c r="S105" s="15"/>
      <c r="T105" s="15" t="str">
        <f t="shared" si="6"/>
        <v/>
      </c>
      <c r="U105" s="15"/>
      <c r="V105" s="15"/>
      <c r="W105" s="15"/>
      <c r="X105" s="15"/>
      <c r="Y105" s="15" t="str">
        <f t="shared" si="7"/>
        <v/>
      </c>
    </row>
    <row r="106" spans="1:25" x14ac:dyDescent="0.4">
      <c r="A106" s="15" t="str">
        <f>IF(入力!M112="ok",2000,"")</f>
        <v/>
      </c>
      <c r="B106" s="15"/>
      <c r="C106" s="15"/>
      <c r="D106" s="15" t="str">
        <f>IF($A106="","",入力!$E$4&amp;"/"&amp;入力!$G$4&amp;"/"&amp;入力!B112)</f>
        <v/>
      </c>
      <c r="E106" s="15" t="str">
        <f>IF($A106="","",IF(入力!$N112=1,入力!$E$3,IF(入力!D112="","未確定勘定",入力!D112)))</f>
        <v/>
      </c>
      <c r="F106" s="15" t="str">
        <f>IF($A106="","",IF(入力!$N112=1,IF(入力!$G$3="","",入力!$G$3),IF(入力!E112="","",入力!E112)))</f>
        <v/>
      </c>
      <c r="G106" s="15" t="str">
        <f>IF($A106="","",IF(入力!$N112=1,"",IF(入力!G112="","",入力!G112)))</f>
        <v/>
      </c>
      <c r="H106" s="15" t="str">
        <f>IF($A106="","",IF(入力!$N112=1,"対象外",IF(入力!F112="","対象外",入力!F112)))</f>
        <v/>
      </c>
      <c r="I106" s="15" t="str">
        <f>IF($A106="","",SUM(入力!H112:I112))</f>
        <v/>
      </c>
      <c r="J106" s="15" t="str">
        <f t="shared" si="4"/>
        <v/>
      </c>
      <c r="K106" s="15" t="str">
        <f>IF($A106="","",IF(入力!$N112=-1,入力!$E$3,IF(入力!D112="","未確定勘定",入力!D112)))</f>
        <v/>
      </c>
      <c r="L106" s="15" t="str">
        <f>IF($A106="","",IF(入力!$N112=-1,IF(入力!$G$3="","",入力!$G$3),IF(入力!E112="","",入力!E112)))</f>
        <v/>
      </c>
      <c r="M106" s="15" t="str">
        <f>IF($A106="","",IF(入力!$N112=-1,"",IF(入力!G112="","",入力!G112)))</f>
        <v/>
      </c>
      <c r="N106" s="15" t="str">
        <f>IF($A106="","",IF(入力!$N112=-1,"対象外",IF(入力!F112="","対象外",入力!F112)))</f>
        <v/>
      </c>
      <c r="O106" s="15" t="str">
        <f t="shared" si="5"/>
        <v/>
      </c>
      <c r="P106" s="15" t="str">
        <f t="shared" si="5"/>
        <v/>
      </c>
      <c r="Q106" s="15" t="str">
        <f>IF($A106="","",IF(入力!C112="","",入力!C112))</f>
        <v/>
      </c>
      <c r="R106" s="15"/>
      <c r="S106" s="15"/>
      <c r="T106" s="15" t="str">
        <f t="shared" si="6"/>
        <v/>
      </c>
      <c r="U106" s="15"/>
      <c r="V106" s="15"/>
      <c r="W106" s="15"/>
      <c r="X106" s="15"/>
      <c r="Y106" s="15" t="str">
        <f t="shared" si="7"/>
        <v/>
      </c>
    </row>
    <row r="107" spans="1:25" x14ac:dyDescent="0.4">
      <c r="A107" s="15" t="str">
        <f>IF(入力!M113="ok",2000,"")</f>
        <v/>
      </c>
      <c r="B107" s="15"/>
      <c r="C107" s="15"/>
      <c r="D107" s="15" t="str">
        <f>IF($A107="","",入力!$E$4&amp;"/"&amp;入力!$G$4&amp;"/"&amp;入力!B113)</f>
        <v/>
      </c>
      <c r="E107" s="15" t="str">
        <f>IF($A107="","",IF(入力!$N113=1,入力!$E$3,IF(入力!D113="","未確定勘定",入力!D113)))</f>
        <v/>
      </c>
      <c r="F107" s="15" t="str">
        <f>IF($A107="","",IF(入力!$N113=1,IF(入力!$G$3="","",入力!$G$3),IF(入力!E113="","",入力!E113)))</f>
        <v/>
      </c>
      <c r="G107" s="15" t="str">
        <f>IF($A107="","",IF(入力!$N113=1,"",IF(入力!G113="","",入力!G113)))</f>
        <v/>
      </c>
      <c r="H107" s="15" t="str">
        <f>IF($A107="","",IF(入力!$N113=1,"対象外",IF(入力!F113="","対象外",入力!F113)))</f>
        <v/>
      </c>
      <c r="I107" s="15" t="str">
        <f>IF($A107="","",SUM(入力!H113:I113))</f>
        <v/>
      </c>
      <c r="J107" s="15" t="str">
        <f t="shared" si="4"/>
        <v/>
      </c>
      <c r="K107" s="15" t="str">
        <f>IF($A107="","",IF(入力!$N113=-1,入力!$E$3,IF(入力!D113="","未確定勘定",入力!D113)))</f>
        <v/>
      </c>
      <c r="L107" s="15" t="str">
        <f>IF($A107="","",IF(入力!$N113=-1,IF(入力!$G$3="","",入力!$G$3),IF(入力!E113="","",入力!E113)))</f>
        <v/>
      </c>
      <c r="M107" s="15" t="str">
        <f>IF($A107="","",IF(入力!$N113=-1,"",IF(入力!G113="","",入力!G113)))</f>
        <v/>
      </c>
      <c r="N107" s="15" t="str">
        <f>IF($A107="","",IF(入力!$N113=-1,"対象外",IF(入力!F113="","対象外",入力!F113)))</f>
        <v/>
      </c>
      <c r="O107" s="15" t="str">
        <f t="shared" si="5"/>
        <v/>
      </c>
      <c r="P107" s="15" t="str">
        <f t="shared" si="5"/>
        <v/>
      </c>
      <c r="Q107" s="15" t="str">
        <f>IF($A107="","",IF(入力!C113="","",入力!C113))</f>
        <v/>
      </c>
      <c r="R107" s="15"/>
      <c r="S107" s="15"/>
      <c r="T107" s="15" t="str">
        <f t="shared" si="6"/>
        <v/>
      </c>
      <c r="U107" s="15"/>
      <c r="V107" s="15"/>
      <c r="W107" s="15"/>
      <c r="X107" s="15"/>
      <c r="Y107" s="15" t="str">
        <f t="shared" si="7"/>
        <v/>
      </c>
    </row>
    <row r="108" spans="1:25" x14ac:dyDescent="0.4">
      <c r="A108" s="15" t="str">
        <f>IF(入力!M114="ok",2000,"")</f>
        <v/>
      </c>
      <c r="B108" s="15"/>
      <c r="C108" s="15"/>
      <c r="D108" s="15" t="str">
        <f>IF($A108="","",入力!$E$4&amp;"/"&amp;入力!$G$4&amp;"/"&amp;入力!B114)</f>
        <v/>
      </c>
      <c r="E108" s="15" t="str">
        <f>IF($A108="","",IF(入力!$N114=1,入力!$E$3,IF(入力!D114="","未確定勘定",入力!D114)))</f>
        <v/>
      </c>
      <c r="F108" s="15" t="str">
        <f>IF($A108="","",IF(入力!$N114=1,IF(入力!$G$3="","",入力!$G$3),IF(入力!E114="","",入力!E114)))</f>
        <v/>
      </c>
      <c r="G108" s="15" t="str">
        <f>IF($A108="","",IF(入力!$N114=1,"",IF(入力!G114="","",入力!G114)))</f>
        <v/>
      </c>
      <c r="H108" s="15" t="str">
        <f>IF($A108="","",IF(入力!$N114=1,"対象外",IF(入力!F114="","対象外",入力!F114)))</f>
        <v/>
      </c>
      <c r="I108" s="15" t="str">
        <f>IF($A108="","",SUM(入力!H114:I114))</f>
        <v/>
      </c>
      <c r="J108" s="15" t="str">
        <f t="shared" si="4"/>
        <v/>
      </c>
      <c r="K108" s="15" t="str">
        <f>IF($A108="","",IF(入力!$N114=-1,入力!$E$3,IF(入力!D114="","未確定勘定",入力!D114)))</f>
        <v/>
      </c>
      <c r="L108" s="15" t="str">
        <f>IF($A108="","",IF(入力!$N114=-1,IF(入力!$G$3="","",入力!$G$3),IF(入力!E114="","",入力!E114)))</f>
        <v/>
      </c>
      <c r="M108" s="15" t="str">
        <f>IF($A108="","",IF(入力!$N114=-1,"",IF(入力!G114="","",入力!G114)))</f>
        <v/>
      </c>
      <c r="N108" s="15" t="str">
        <f>IF($A108="","",IF(入力!$N114=-1,"対象外",IF(入力!F114="","対象外",入力!F114)))</f>
        <v/>
      </c>
      <c r="O108" s="15" t="str">
        <f t="shared" si="5"/>
        <v/>
      </c>
      <c r="P108" s="15" t="str">
        <f t="shared" si="5"/>
        <v/>
      </c>
      <c r="Q108" s="15" t="str">
        <f>IF($A108="","",IF(入力!C114="","",入力!C114))</f>
        <v/>
      </c>
      <c r="R108" s="15"/>
      <c r="S108" s="15"/>
      <c r="T108" s="15" t="str">
        <f t="shared" si="6"/>
        <v/>
      </c>
      <c r="U108" s="15"/>
      <c r="V108" s="15"/>
      <c r="W108" s="15"/>
      <c r="X108" s="15"/>
      <c r="Y108" s="15" t="str">
        <f t="shared" si="7"/>
        <v/>
      </c>
    </row>
    <row r="109" spans="1:25" x14ac:dyDescent="0.4">
      <c r="A109" s="15" t="str">
        <f>IF(入力!M115="ok",2000,"")</f>
        <v/>
      </c>
      <c r="B109" s="15"/>
      <c r="C109" s="15"/>
      <c r="D109" s="15" t="str">
        <f>IF($A109="","",入力!$E$4&amp;"/"&amp;入力!$G$4&amp;"/"&amp;入力!B115)</f>
        <v/>
      </c>
      <c r="E109" s="15" t="str">
        <f>IF($A109="","",IF(入力!$N115=1,入力!$E$3,IF(入力!D115="","未確定勘定",入力!D115)))</f>
        <v/>
      </c>
      <c r="F109" s="15" t="str">
        <f>IF($A109="","",IF(入力!$N115=1,IF(入力!$G$3="","",入力!$G$3),IF(入力!E115="","",入力!E115)))</f>
        <v/>
      </c>
      <c r="G109" s="15" t="str">
        <f>IF($A109="","",IF(入力!$N115=1,"",IF(入力!G115="","",入力!G115)))</f>
        <v/>
      </c>
      <c r="H109" s="15" t="str">
        <f>IF($A109="","",IF(入力!$N115=1,"対象外",IF(入力!F115="","対象外",入力!F115)))</f>
        <v/>
      </c>
      <c r="I109" s="15" t="str">
        <f>IF($A109="","",SUM(入力!H115:I115))</f>
        <v/>
      </c>
      <c r="J109" s="15" t="str">
        <f t="shared" si="4"/>
        <v/>
      </c>
      <c r="K109" s="15" t="str">
        <f>IF($A109="","",IF(入力!$N115=-1,入力!$E$3,IF(入力!D115="","未確定勘定",入力!D115)))</f>
        <v/>
      </c>
      <c r="L109" s="15" t="str">
        <f>IF($A109="","",IF(入力!$N115=-1,IF(入力!$G$3="","",入力!$G$3),IF(入力!E115="","",入力!E115)))</f>
        <v/>
      </c>
      <c r="M109" s="15" t="str">
        <f>IF($A109="","",IF(入力!$N115=-1,"",IF(入力!G115="","",入力!G115)))</f>
        <v/>
      </c>
      <c r="N109" s="15" t="str">
        <f>IF($A109="","",IF(入力!$N115=-1,"対象外",IF(入力!F115="","対象外",入力!F115)))</f>
        <v/>
      </c>
      <c r="O109" s="15" t="str">
        <f t="shared" si="5"/>
        <v/>
      </c>
      <c r="P109" s="15" t="str">
        <f t="shared" si="5"/>
        <v/>
      </c>
      <c r="Q109" s="15" t="str">
        <f>IF($A109="","",IF(入力!C115="","",入力!C115))</f>
        <v/>
      </c>
      <c r="R109" s="15"/>
      <c r="S109" s="15"/>
      <c r="T109" s="15" t="str">
        <f t="shared" si="6"/>
        <v/>
      </c>
      <c r="U109" s="15"/>
      <c r="V109" s="15"/>
      <c r="W109" s="15"/>
      <c r="X109" s="15"/>
      <c r="Y109" s="15" t="str">
        <f t="shared" si="7"/>
        <v/>
      </c>
    </row>
    <row r="110" spans="1:25" x14ac:dyDescent="0.4">
      <c r="A110" s="15" t="str">
        <f>IF(入力!M116="ok",2000,"")</f>
        <v/>
      </c>
      <c r="B110" s="15"/>
      <c r="C110" s="15"/>
      <c r="D110" s="15" t="str">
        <f>IF($A110="","",入力!$E$4&amp;"/"&amp;入力!$G$4&amp;"/"&amp;入力!B116)</f>
        <v/>
      </c>
      <c r="E110" s="15" t="str">
        <f>IF($A110="","",IF(入力!$N116=1,入力!$E$3,IF(入力!D116="","未確定勘定",入力!D116)))</f>
        <v/>
      </c>
      <c r="F110" s="15" t="str">
        <f>IF($A110="","",IF(入力!$N116=1,IF(入力!$G$3="","",入力!$G$3),IF(入力!E116="","",入力!E116)))</f>
        <v/>
      </c>
      <c r="G110" s="15" t="str">
        <f>IF($A110="","",IF(入力!$N116=1,"",IF(入力!G116="","",入力!G116)))</f>
        <v/>
      </c>
      <c r="H110" s="15" t="str">
        <f>IF($A110="","",IF(入力!$N116=1,"対象外",IF(入力!F116="","対象外",入力!F116)))</f>
        <v/>
      </c>
      <c r="I110" s="15" t="str">
        <f>IF($A110="","",SUM(入力!H116:I116))</f>
        <v/>
      </c>
      <c r="J110" s="15" t="str">
        <f t="shared" si="4"/>
        <v/>
      </c>
      <c r="K110" s="15" t="str">
        <f>IF($A110="","",IF(入力!$N116=-1,入力!$E$3,IF(入力!D116="","未確定勘定",入力!D116)))</f>
        <v/>
      </c>
      <c r="L110" s="15" t="str">
        <f>IF($A110="","",IF(入力!$N116=-1,IF(入力!$G$3="","",入力!$G$3),IF(入力!E116="","",入力!E116)))</f>
        <v/>
      </c>
      <c r="M110" s="15" t="str">
        <f>IF($A110="","",IF(入力!$N116=-1,"",IF(入力!G116="","",入力!G116)))</f>
        <v/>
      </c>
      <c r="N110" s="15" t="str">
        <f>IF($A110="","",IF(入力!$N116=-1,"対象外",IF(入力!F116="","対象外",入力!F116)))</f>
        <v/>
      </c>
      <c r="O110" s="15" t="str">
        <f t="shared" si="5"/>
        <v/>
      </c>
      <c r="P110" s="15" t="str">
        <f t="shared" si="5"/>
        <v/>
      </c>
      <c r="Q110" s="15" t="str">
        <f>IF($A110="","",IF(入力!C116="","",入力!C116))</f>
        <v/>
      </c>
      <c r="R110" s="15"/>
      <c r="S110" s="15"/>
      <c r="T110" s="15" t="str">
        <f t="shared" si="6"/>
        <v/>
      </c>
      <c r="U110" s="15"/>
      <c r="V110" s="15"/>
      <c r="W110" s="15"/>
      <c r="X110" s="15"/>
      <c r="Y110" s="15" t="str">
        <f t="shared" si="7"/>
        <v/>
      </c>
    </row>
    <row r="111" spans="1:25" x14ac:dyDescent="0.4">
      <c r="A111" s="15" t="str">
        <f>IF(入力!M117="ok",2000,"")</f>
        <v/>
      </c>
      <c r="B111" s="15"/>
      <c r="C111" s="15"/>
      <c r="D111" s="15" t="str">
        <f>IF($A111="","",入力!$E$4&amp;"/"&amp;入力!$G$4&amp;"/"&amp;入力!B117)</f>
        <v/>
      </c>
      <c r="E111" s="15" t="str">
        <f>IF($A111="","",IF(入力!$N117=1,入力!$E$3,IF(入力!D117="","未確定勘定",入力!D117)))</f>
        <v/>
      </c>
      <c r="F111" s="15" t="str">
        <f>IF($A111="","",IF(入力!$N117=1,IF(入力!$G$3="","",入力!$G$3),IF(入力!E117="","",入力!E117)))</f>
        <v/>
      </c>
      <c r="G111" s="15" t="str">
        <f>IF($A111="","",IF(入力!$N117=1,"",IF(入力!G117="","",入力!G117)))</f>
        <v/>
      </c>
      <c r="H111" s="15" t="str">
        <f>IF($A111="","",IF(入力!$N117=1,"対象外",IF(入力!F117="","対象外",入力!F117)))</f>
        <v/>
      </c>
      <c r="I111" s="15" t="str">
        <f>IF($A111="","",SUM(入力!H117:I117))</f>
        <v/>
      </c>
      <c r="J111" s="15" t="str">
        <f t="shared" si="4"/>
        <v/>
      </c>
      <c r="K111" s="15" t="str">
        <f>IF($A111="","",IF(入力!$N117=-1,入力!$E$3,IF(入力!D117="","未確定勘定",入力!D117)))</f>
        <v/>
      </c>
      <c r="L111" s="15" t="str">
        <f>IF($A111="","",IF(入力!$N117=-1,IF(入力!$G$3="","",入力!$G$3),IF(入力!E117="","",入力!E117)))</f>
        <v/>
      </c>
      <c r="M111" s="15" t="str">
        <f>IF($A111="","",IF(入力!$N117=-1,"",IF(入力!G117="","",入力!G117)))</f>
        <v/>
      </c>
      <c r="N111" s="15" t="str">
        <f>IF($A111="","",IF(入力!$N117=-1,"対象外",IF(入力!F117="","対象外",入力!F117)))</f>
        <v/>
      </c>
      <c r="O111" s="15" t="str">
        <f t="shared" si="5"/>
        <v/>
      </c>
      <c r="P111" s="15" t="str">
        <f t="shared" si="5"/>
        <v/>
      </c>
      <c r="Q111" s="15" t="str">
        <f>IF($A111="","",IF(入力!C117="","",入力!C117))</f>
        <v/>
      </c>
      <c r="R111" s="15"/>
      <c r="S111" s="15"/>
      <c r="T111" s="15" t="str">
        <f t="shared" si="6"/>
        <v/>
      </c>
      <c r="U111" s="15"/>
      <c r="V111" s="15"/>
      <c r="W111" s="15"/>
      <c r="X111" s="15"/>
      <c r="Y111" s="15" t="str">
        <f t="shared" si="7"/>
        <v/>
      </c>
    </row>
    <row r="112" spans="1:25" x14ac:dyDescent="0.4">
      <c r="A112" s="15" t="str">
        <f>IF(入力!M118="ok",2000,"")</f>
        <v/>
      </c>
      <c r="B112" s="15"/>
      <c r="C112" s="15"/>
      <c r="D112" s="15" t="str">
        <f>IF($A112="","",入力!$E$4&amp;"/"&amp;入力!$G$4&amp;"/"&amp;入力!B118)</f>
        <v/>
      </c>
      <c r="E112" s="15" t="str">
        <f>IF($A112="","",IF(入力!$N118=1,入力!$E$3,IF(入力!D118="","未確定勘定",入力!D118)))</f>
        <v/>
      </c>
      <c r="F112" s="15" t="str">
        <f>IF($A112="","",IF(入力!$N118=1,IF(入力!$G$3="","",入力!$G$3),IF(入力!E118="","",入力!E118)))</f>
        <v/>
      </c>
      <c r="G112" s="15" t="str">
        <f>IF($A112="","",IF(入力!$N118=1,"",IF(入力!G118="","",入力!G118)))</f>
        <v/>
      </c>
      <c r="H112" s="15" t="str">
        <f>IF($A112="","",IF(入力!$N118=1,"対象外",IF(入力!F118="","対象外",入力!F118)))</f>
        <v/>
      </c>
      <c r="I112" s="15" t="str">
        <f>IF($A112="","",SUM(入力!H118:I118))</f>
        <v/>
      </c>
      <c r="J112" s="15" t="str">
        <f t="shared" si="4"/>
        <v/>
      </c>
      <c r="K112" s="15" t="str">
        <f>IF($A112="","",IF(入力!$N118=-1,入力!$E$3,IF(入力!D118="","未確定勘定",入力!D118)))</f>
        <v/>
      </c>
      <c r="L112" s="15" t="str">
        <f>IF($A112="","",IF(入力!$N118=-1,IF(入力!$G$3="","",入力!$G$3),IF(入力!E118="","",入力!E118)))</f>
        <v/>
      </c>
      <c r="M112" s="15" t="str">
        <f>IF($A112="","",IF(入力!$N118=-1,"",IF(入力!G118="","",入力!G118)))</f>
        <v/>
      </c>
      <c r="N112" s="15" t="str">
        <f>IF($A112="","",IF(入力!$N118=-1,"対象外",IF(入力!F118="","対象外",入力!F118)))</f>
        <v/>
      </c>
      <c r="O112" s="15" t="str">
        <f t="shared" si="5"/>
        <v/>
      </c>
      <c r="P112" s="15" t="str">
        <f t="shared" si="5"/>
        <v/>
      </c>
      <c r="Q112" s="15" t="str">
        <f>IF($A112="","",IF(入力!C118="","",入力!C118))</f>
        <v/>
      </c>
      <c r="R112" s="15"/>
      <c r="S112" s="15"/>
      <c r="T112" s="15" t="str">
        <f t="shared" si="6"/>
        <v/>
      </c>
      <c r="U112" s="15"/>
      <c r="V112" s="15"/>
      <c r="W112" s="15"/>
      <c r="X112" s="15"/>
      <c r="Y112" s="15" t="str">
        <f t="shared" si="7"/>
        <v/>
      </c>
    </row>
    <row r="113" spans="1:25" x14ac:dyDescent="0.4">
      <c r="A113" s="15" t="str">
        <f>IF(入力!M119="ok",2000,"")</f>
        <v/>
      </c>
      <c r="B113" s="15"/>
      <c r="C113" s="15"/>
      <c r="D113" s="15" t="str">
        <f>IF($A113="","",入力!$E$4&amp;"/"&amp;入力!$G$4&amp;"/"&amp;入力!B119)</f>
        <v/>
      </c>
      <c r="E113" s="15" t="str">
        <f>IF($A113="","",IF(入力!$N119=1,入力!$E$3,IF(入力!D119="","未確定勘定",入力!D119)))</f>
        <v/>
      </c>
      <c r="F113" s="15" t="str">
        <f>IF($A113="","",IF(入力!$N119=1,IF(入力!$G$3="","",入力!$G$3),IF(入力!E119="","",入力!E119)))</f>
        <v/>
      </c>
      <c r="G113" s="15" t="str">
        <f>IF($A113="","",IF(入力!$N119=1,"",IF(入力!G119="","",入力!G119)))</f>
        <v/>
      </c>
      <c r="H113" s="15" t="str">
        <f>IF($A113="","",IF(入力!$N119=1,"対象外",IF(入力!F119="","対象外",入力!F119)))</f>
        <v/>
      </c>
      <c r="I113" s="15" t="str">
        <f>IF($A113="","",SUM(入力!H119:I119))</f>
        <v/>
      </c>
      <c r="J113" s="15" t="str">
        <f t="shared" si="4"/>
        <v/>
      </c>
      <c r="K113" s="15" t="str">
        <f>IF($A113="","",IF(入力!$N119=-1,入力!$E$3,IF(入力!D119="","未確定勘定",入力!D119)))</f>
        <v/>
      </c>
      <c r="L113" s="15" t="str">
        <f>IF($A113="","",IF(入力!$N119=-1,IF(入力!$G$3="","",入力!$G$3),IF(入力!E119="","",入力!E119)))</f>
        <v/>
      </c>
      <c r="M113" s="15" t="str">
        <f>IF($A113="","",IF(入力!$N119=-1,"",IF(入力!G119="","",入力!G119)))</f>
        <v/>
      </c>
      <c r="N113" s="15" t="str">
        <f>IF($A113="","",IF(入力!$N119=-1,"対象外",IF(入力!F119="","対象外",入力!F119)))</f>
        <v/>
      </c>
      <c r="O113" s="15" t="str">
        <f t="shared" si="5"/>
        <v/>
      </c>
      <c r="P113" s="15" t="str">
        <f t="shared" si="5"/>
        <v/>
      </c>
      <c r="Q113" s="15" t="str">
        <f>IF($A113="","",IF(入力!C119="","",入力!C119))</f>
        <v/>
      </c>
      <c r="R113" s="15"/>
      <c r="S113" s="15"/>
      <c r="T113" s="15" t="str">
        <f t="shared" si="6"/>
        <v/>
      </c>
      <c r="U113" s="15"/>
      <c r="V113" s="15"/>
      <c r="W113" s="15"/>
      <c r="X113" s="15"/>
      <c r="Y113" s="15" t="str">
        <f t="shared" si="7"/>
        <v/>
      </c>
    </row>
    <row r="114" spans="1:25" x14ac:dyDescent="0.4">
      <c r="A114" s="15" t="str">
        <f>IF(入力!M120="ok",2000,"")</f>
        <v/>
      </c>
      <c r="B114" s="15"/>
      <c r="C114" s="15"/>
      <c r="D114" s="15" t="str">
        <f>IF($A114="","",入力!$E$4&amp;"/"&amp;入力!$G$4&amp;"/"&amp;入力!B120)</f>
        <v/>
      </c>
      <c r="E114" s="15" t="str">
        <f>IF($A114="","",IF(入力!$N120=1,入力!$E$3,IF(入力!D120="","未確定勘定",入力!D120)))</f>
        <v/>
      </c>
      <c r="F114" s="15" t="str">
        <f>IF($A114="","",IF(入力!$N120=1,IF(入力!$G$3="","",入力!$G$3),IF(入力!E120="","",入力!E120)))</f>
        <v/>
      </c>
      <c r="G114" s="15" t="str">
        <f>IF($A114="","",IF(入力!$N120=1,"",IF(入力!G120="","",入力!G120)))</f>
        <v/>
      </c>
      <c r="H114" s="15" t="str">
        <f>IF($A114="","",IF(入力!$N120=1,"対象外",IF(入力!F120="","対象外",入力!F120)))</f>
        <v/>
      </c>
      <c r="I114" s="15" t="str">
        <f>IF($A114="","",SUM(入力!H120:I120))</f>
        <v/>
      </c>
      <c r="J114" s="15" t="str">
        <f t="shared" si="4"/>
        <v/>
      </c>
      <c r="K114" s="15" t="str">
        <f>IF($A114="","",IF(入力!$N120=-1,入力!$E$3,IF(入力!D120="","未確定勘定",入力!D120)))</f>
        <v/>
      </c>
      <c r="L114" s="15" t="str">
        <f>IF($A114="","",IF(入力!$N120=-1,IF(入力!$G$3="","",入力!$G$3),IF(入力!E120="","",入力!E120)))</f>
        <v/>
      </c>
      <c r="M114" s="15" t="str">
        <f>IF($A114="","",IF(入力!$N120=-1,"",IF(入力!G120="","",入力!G120)))</f>
        <v/>
      </c>
      <c r="N114" s="15" t="str">
        <f>IF($A114="","",IF(入力!$N120=-1,"対象外",IF(入力!F120="","対象外",入力!F120)))</f>
        <v/>
      </c>
      <c r="O114" s="15" t="str">
        <f t="shared" si="5"/>
        <v/>
      </c>
      <c r="P114" s="15" t="str">
        <f t="shared" si="5"/>
        <v/>
      </c>
      <c r="Q114" s="15" t="str">
        <f>IF($A114="","",IF(入力!C120="","",入力!C120))</f>
        <v/>
      </c>
      <c r="R114" s="15"/>
      <c r="S114" s="15"/>
      <c r="T114" s="15" t="str">
        <f t="shared" si="6"/>
        <v/>
      </c>
      <c r="U114" s="15"/>
      <c r="V114" s="15"/>
      <c r="W114" s="15"/>
      <c r="X114" s="15"/>
      <c r="Y114" s="15" t="str">
        <f t="shared" si="7"/>
        <v/>
      </c>
    </row>
    <row r="115" spans="1:25" x14ac:dyDescent="0.4">
      <c r="A115" s="15" t="str">
        <f>IF(入力!M121="ok",2000,"")</f>
        <v/>
      </c>
      <c r="B115" s="15"/>
      <c r="C115" s="15"/>
      <c r="D115" s="15" t="str">
        <f>IF($A115="","",入力!$E$4&amp;"/"&amp;入力!$G$4&amp;"/"&amp;入力!B121)</f>
        <v/>
      </c>
      <c r="E115" s="15" t="str">
        <f>IF($A115="","",IF(入力!$N121=1,入力!$E$3,IF(入力!D121="","未確定勘定",入力!D121)))</f>
        <v/>
      </c>
      <c r="F115" s="15" t="str">
        <f>IF($A115="","",IF(入力!$N121=1,IF(入力!$G$3="","",入力!$G$3),IF(入力!E121="","",入力!E121)))</f>
        <v/>
      </c>
      <c r="G115" s="15" t="str">
        <f>IF($A115="","",IF(入力!$N121=1,"",IF(入力!G121="","",入力!G121)))</f>
        <v/>
      </c>
      <c r="H115" s="15" t="str">
        <f>IF($A115="","",IF(入力!$N121=1,"対象外",IF(入力!F121="","対象外",入力!F121)))</f>
        <v/>
      </c>
      <c r="I115" s="15" t="str">
        <f>IF($A115="","",SUM(入力!H121:I121))</f>
        <v/>
      </c>
      <c r="J115" s="15" t="str">
        <f t="shared" si="4"/>
        <v/>
      </c>
      <c r="K115" s="15" t="str">
        <f>IF($A115="","",IF(入力!$N121=-1,入力!$E$3,IF(入力!D121="","未確定勘定",入力!D121)))</f>
        <v/>
      </c>
      <c r="L115" s="15" t="str">
        <f>IF($A115="","",IF(入力!$N121=-1,IF(入力!$G$3="","",入力!$G$3),IF(入力!E121="","",入力!E121)))</f>
        <v/>
      </c>
      <c r="M115" s="15" t="str">
        <f>IF($A115="","",IF(入力!$N121=-1,"",IF(入力!G121="","",入力!G121)))</f>
        <v/>
      </c>
      <c r="N115" s="15" t="str">
        <f>IF($A115="","",IF(入力!$N121=-1,"対象外",IF(入力!F121="","対象外",入力!F121)))</f>
        <v/>
      </c>
      <c r="O115" s="15" t="str">
        <f t="shared" si="5"/>
        <v/>
      </c>
      <c r="P115" s="15" t="str">
        <f t="shared" si="5"/>
        <v/>
      </c>
      <c r="Q115" s="15" t="str">
        <f>IF($A115="","",IF(入力!C121="","",入力!C121))</f>
        <v/>
      </c>
      <c r="R115" s="15"/>
      <c r="S115" s="15"/>
      <c r="T115" s="15" t="str">
        <f t="shared" si="6"/>
        <v/>
      </c>
      <c r="U115" s="15"/>
      <c r="V115" s="15"/>
      <c r="W115" s="15"/>
      <c r="X115" s="15"/>
      <c r="Y115" s="15" t="str">
        <f t="shared" si="7"/>
        <v/>
      </c>
    </row>
    <row r="116" spans="1:25" x14ac:dyDescent="0.4">
      <c r="A116" s="15" t="str">
        <f>IF(入力!M122="ok",2000,"")</f>
        <v/>
      </c>
      <c r="B116" s="15"/>
      <c r="C116" s="15"/>
      <c r="D116" s="15" t="str">
        <f>IF($A116="","",入力!$E$4&amp;"/"&amp;入力!$G$4&amp;"/"&amp;入力!B122)</f>
        <v/>
      </c>
      <c r="E116" s="15" t="str">
        <f>IF($A116="","",IF(入力!$N122=1,入力!$E$3,IF(入力!D122="","未確定勘定",入力!D122)))</f>
        <v/>
      </c>
      <c r="F116" s="15" t="str">
        <f>IF($A116="","",IF(入力!$N122=1,IF(入力!$G$3="","",入力!$G$3),IF(入力!E122="","",入力!E122)))</f>
        <v/>
      </c>
      <c r="G116" s="15" t="str">
        <f>IF($A116="","",IF(入力!$N122=1,"",IF(入力!G122="","",入力!G122)))</f>
        <v/>
      </c>
      <c r="H116" s="15" t="str">
        <f>IF($A116="","",IF(入力!$N122=1,"対象外",IF(入力!F122="","対象外",入力!F122)))</f>
        <v/>
      </c>
      <c r="I116" s="15" t="str">
        <f>IF($A116="","",SUM(入力!H122:I122))</f>
        <v/>
      </c>
      <c r="J116" s="15" t="str">
        <f t="shared" si="4"/>
        <v/>
      </c>
      <c r="K116" s="15" t="str">
        <f>IF($A116="","",IF(入力!$N122=-1,入力!$E$3,IF(入力!D122="","未確定勘定",入力!D122)))</f>
        <v/>
      </c>
      <c r="L116" s="15" t="str">
        <f>IF($A116="","",IF(入力!$N122=-1,IF(入力!$G$3="","",入力!$G$3),IF(入力!E122="","",入力!E122)))</f>
        <v/>
      </c>
      <c r="M116" s="15" t="str">
        <f>IF($A116="","",IF(入力!$N122=-1,"",IF(入力!G122="","",入力!G122)))</f>
        <v/>
      </c>
      <c r="N116" s="15" t="str">
        <f>IF($A116="","",IF(入力!$N122=-1,"対象外",IF(入力!F122="","対象外",入力!F122)))</f>
        <v/>
      </c>
      <c r="O116" s="15" t="str">
        <f t="shared" si="5"/>
        <v/>
      </c>
      <c r="P116" s="15" t="str">
        <f t="shared" si="5"/>
        <v/>
      </c>
      <c r="Q116" s="15" t="str">
        <f>IF($A116="","",IF(入力!C122="","",入力!C122))</f>
        <v/>
      </c>
      <c r="R116" s="15"/>
      <c r="S116" s="15"/>
      <c r="T116" s="15" t="str">
        <f t="shared" si="6"/>
        <v/>
      </c>
      <c r="U116" s="15"/>
      <c r="V116" s="15"/>
      <c r="W116" s="15"/>
      <c r="X116" s="15"/>
      <c r="Y116" s="15" t="str">
        <f t="shared" si="7"/>
        <v/>
      </c>
    </row>
    <row r="117" spans="1:25" x14ac:dyDescent="0.4">
      <c r="A117" s="15" t="str">
        <f>IF(入力!M123="ok",2000,"")</f>
        <v/>
      </c>
      <c r="B117" s="15"/>
      <c r="C117" s="15"/>
      <c r="D117" s="15" t="str">
        <f>IF($A117="","",入力!$E$4&amp;"/"&amp;入力!$G$4&amp;"/"&amp;入力!B123)</f>
        <v/>
      </c>
      <c r="E117" s="15" t="str">
        <f>IF($A117="","",IF(入力!$N123=1,入力!$E$3,IF(入力!D123="","未確定勘定",入力!D123)))</f>
        <v/>
      </c>
      <c r="F117" s="15" t="str">
        <f>IF($A117="","",IF(入力!$N123=1,IF(入力!$G$3="","",入力!$G$3),IF(入力!E123="","",入力!E123)))</f>
        <v/>
      </c>
      <c r="G117" s="15" t="str">
        <f>IF($A117="","",IF(入力!$N123=1,"",IF(入力!G123="","",入力!G123)))</f>
        <v/>
      </c>
      <c r="H117" s="15" t="str">
        <f>IF($A117="","",IF(入力!$N123=1,"対象外",IF(入力!F123="","対象外",入力!F123)))</f>
        <v/>
      </c>
      <c r="I117" s="15" t="str">
        <f>IF($A117="","",SUM(入力!H123:I123))</f>
        <v/>
      </c>
      <c r="J117" s="15" t="str">
        <f t="shared" si="4"/>
        <v/>
      </c>
      <c r="K117" s="15" t="str">
        <f>IF($A117="","",IF(入力!$N123=-1,入力!$E$3,IF(入力!D123="","未確定勘定",入力!D123)))</f>
        <v/>
      </c>
      <c r="L117" s="15" t="str">
        <f>IF($A117="","",IF(入力!$N123=-1,IF(入力!$G$3="","",入力!$G$3),IF(入力!E123="","",入力!E123)))</f>
        <v/>
      </c>
      <c r="M117" s="15" t="str">
        <f>IF($A117="","",IF(入力!$N123=-1,"",IF(入力!G123="","",入力!G123)))</f>
        <v/>
      </c>
      <c r="N117" s="15" t="str">
        <f>IF($A117="","",IF(入力!$N123=-1,"対象外",IF(入力!F123="","対象外",入力!F123)))</f>
        <v/>
      </c>
      <c r="O117" s="15" t="str">
        <f t="shared" si="5"/>
        <v/>
      </c>
      <c r="P117" s="15" t="str">
        <f t="shared" si="5"/>
        <v/>
      </c>
      <c r="Q117" s="15" t="str">
        <f>IF($A117="","",IF(入力!C123="","",入力!C123))</f>
        <v/>
      </c>
      <c r="R117" s="15"/>
      <c r="S117" s="15"/>
      <c r="T117" s="15" t="str">
        <f t="shared" si="6"/>
        <v/>
      </c>
      <c r="U117" s="15"/>
      <c r="V117" s="15"/>
      <c r="W117" s="15"/>
      <c r="X117" s="15"/>
      <c r="Y117" s="15" t="str">
        <f t="shared" si="7"/>
        <v/>
      </c>
    </row>
    <row r="118" spans="1:25" x14ac:dyDescent="0.4">
      <c r="A118" s="15" t="str">
        <f>IF(入力!M124="ok",2000,"")</f>
        <v/>
      </c>
      <c r="B118" s="15"/>
      <c r="C118" s="15"/>
      <c r="D118" s="15" t="str">
        <f>IF($A118="","",入力!$E$4&amp;"/"&amp;入力!$G$4&amp;"/"&amp;入力!B124)</f>
        <v/>
      </c>
      <c r="E118" s="15" t="str">
        <f>IF($A118="","",IF(入力!$N124=1,入力!$E$3,IF(入力!D124="","未確定勘定",入力!D124)))</f>
        <v/>
      </c>
      <c r="F118" s="15" t="str">
        <f>IF($A118="","",IF(入力!$N124=1,IF(入力!$G$3="","",入力!$G$3),IF(入力!E124="","",入力!E124)))</f>
        <v/>
      </c>
      <c r="G118" s="15" t="str">
        <f>IF($A118="","",IF(入力!$N124=1,"",IF(入力!G124="","",入力!G124)))</f>
        <v/>
      </c>
      <c r="H118" s="15" t="str">
        <f>IF($A118="","",IF(入力!$N124=1,"対象外",IF(入力!F124="","対象外",入力!F124)))</f>
        <v/>
      </c>
      <c r="I118" s="15" t="str">
        <f>IF($A118="","",SUM(入力!H124:I124))</f>
        <v/>
      </c>
      <c r="J118" s="15" t="str">
        <f t="shared" si="4"/>
        <v/>
      </c>
      <c r="K118" s="15" t="str">
        <f>IF($A118="","",IF(入力!$N124=-1,入力!$E$3,IF(入力!D124="","未確定勘定",入力!D124)))</f>
        <v/>
      </c>
      <c r="L118" s="15" t="str">
        <f>IF($A118="","",IF(入力!$N124=-1,IF(入力!$G$3="","",入力!$G$3),IF(入力!E124="","",入力!E124)))</f>
        <v/>
      </c>
      <c r="M118" s="15" t="str">
        <f>IF($A118="","",IF(入力!$N124=-1,"",IF(入力!G124="","",入力!G124)))</f>
        <v/>
      </c>
      <c r="N118" s="15" t="str">
        <f>IF($A118="","",IF(入力!$N124=-1,"対象外",IF(入力!F124="","対象外",入力!F124)))</f>
        <v/>
      </c>
      <c r="O118" s="15" t="str">
        <f t="shared" si="5"/>
        <v/>
      </c>
      <c r="P118" s="15" t="str">
        <f t="shared" si="5"/>
        <v/>
      </c>
      <c r="Q118" s="15" t="str">
        <f>IF($A118="","",IF(入力!C124="","",入力!C124))</f>
        <v/>
      </c>
      <c r="R118" s="15"/>
      <c r="S118" s="15"/>
      <c r="T118" s="15" t="str">
        <f t="shared" si="6"/>
        <v/>
      </c>
      <c r="U118" s="15"/>
      <c r="V118" s="15"/>
      <c r="W118" s="15"/>
      <c r="X118" s="15"/>
      <c r="Y118" s="15" t="str">
        <f t="shared" si="7"/>
        <v/>
      </c>
    </row>
    <row r="119" spans="1:25" x14ac:dyDescent="0.4">
      <c r="A119" s="15" t="str">
        <f>IF(入力!M125="ok",2000,"")</f>
        <v/>
      </c>
      <c r="B119" s="15"/>
      <c r="C119" s="15"/>
      <c r="D119" s="15" t="str">
        <f>IF($A119="","",入力!$E$4&amp;"/"&amp;入力!$G$4&amp;"/"&amp;入力!B125)</f>
        <v/>
      </c>
      <c r="E119" s="15" t="str">
        <f>IF($A119="","",IF(入力!$N125=1,入力!$E$3,IF(入力!D125="","未確定勘定",入力!D125)))</f>
        <v/>
      </c>
      <c r="F119" s="15" t="str">
        <f>IF($A119="","",IF(入力!$N125=1,IF(入力!$G$3="","",入力!$G$3),IF(入力!E125="","",入力!E125)))</f>
        <v/>
      </c>
      <c r="G119" s="15" t="str">
        <f>IF($A119="","",IF(入力!$N125=1,"",IF(入力!G125="","",入力!G125)))</f>
        <v/>
      </c>
      <c r="H119" s="15" t="str">
        <f>IF($A119="","",IF(入力!$N125=1,"対象外",IF(入力!F125="","対象外",入力!F125)))</f>
        <v/>
      </c>
      <c r="I119" s="15" t="str">
        <f>IF($A119="","",SUM(入力!H125:I125))</f>
        <v/>
      </c>
      <c r="J119" s="15" t="str">
        <f t="shared" si="4"/>
        <v/>
      </c>
      <c r="K119" s="15" t="str">
        <f>IF($A119="","",IF(入力!$N125=-1,入力!$E$3,IF(入力!D125="","未確定勘定",入力!D125)))</f>
        <v/>
      </c>
      <c r="L119" s="15" t="str">
        <f>IF($A119="","",IF(入力!$N125=-1,IF(入力!$G$3="","",入力!$G$3),IF(入力!E125="","",入力!E125)))</f>
        <v/>
      </c>
      <c r="M119" s="15" t="str">
        <f>IF($A119="","",IF(入力!$N125=-1,"",IF(入力!G125="","",入力!G125)))</f>
        <v/>
      </c>
      <c r="N119" s="15" t="str">
        <f>IF($A119="","",IF(入力!$N125=-1,"対象外",IF(入力!F125="","対象外",入力!F125)))</f>
        <v/>
      </c>
      <c r="O119" s="15" t="str">
        <f t="shared" si="5"/>
        <v/>
      </c>
      <c r="P119" s="15" t="str">
        <f t="shared" si="5"/>
        <v/>
      </c>
      <c r="Q119" s="15" t="str">
        <f>IF($A119="","",IF(入力!C125="","",入力!C125))</f>
        <v/>
      </c>
      <c r="R119" s="15"/>
      <c r="S119" s="15"/>
      <c r="T119" s="15" t="str">
        <f t="shared" si="6"/>
        <v/>
      </c>
      <c r="U119" s="15"/>
      <c r="V119" s="15"/>
      <c r="W119" s="15"/>
      <c r="X119" s="15"/>
      <c r="Y119" s="15" t="str">
        <f t="shared" si="7"/>
        <v/>
      </c>
    </row>
    <row r="120" spans="1:25" x14ac:dyDescent="0.4">
      <c r="A120" s="15" t="str">
        <f>IF(入力!M126="ok",2000,"")</f>
        <v/>
      </c>
      <c r="B120" s="15"/>
      <c r="C120" s="15"/>
      <c r="D120" s="15" t="str">
        <f>IF($A120="","",入力!$E$4&amp;"/"&amp;入力!$G$4&amp;"/"&amp;入力!B126)</f>
        <v/>
      </c>
      <c r="E120" s="15" t="str">
        <f>IF($A120="","",IF(入力!$N126=1,入力!$E$3,IF(入力!D126="","未確定勘定",入力!D126)))</f>
        <v/>
      </c>
      <c r="F120" s="15" t="str">
        <f>IF($A120="","",IF(入力!$N126=1,IF(入力!$G$3="","",入力!$G$3),IF(入力!E126="","",入力!E126)))</f>
        <v/>
      </c>
      <c r="G120" s="15" t="str">
        <f>IF($A120="","",IF(入力!$N126=1,"",IF(入力!G126="","",入力!G126)))</f>
        <v/>
      </c>
      <c r="H120" s="15" t="str">
        <f>IF($A120="","",IF(入力!$N126=1,"対象外",IF(入力!F126="","対象外",入力!F126)))</f>
        <v/>
      </c>
      <c r="I120" s="15" t="str">
        <f>IF($A120="","",SUM(入力!H126:I126))</f>
        <v/>
      </c>
      <c r="J120" s="15" t="str">
        <f t="shared" si="4"/>
        <v/>
      </c>
      <c r="K120" s="15" t="str">
        <f>IF($A120="","",IF(入力!$N126=-1,入力!$E$3,IF(入力!D126="","未確定勘定",入力!D126)))</f>
        <v/>
      </c>
      <c r="L120" s="15" t="str">
        <f>IF($A120="","",IF(入力!$N126=-1,IF(入力!$G$3="","",入力!$G$3),IF(入力!E126="","",入力!E126)))</f>
        <v/>
      </c>
      <c r="M120" s="15" t="str">
        <f>IF($A120="","",IF(入力!$N126=-1,"",IF(入力!G126="","",入力!G126)))</f>
        <v/>
      </c>
      <c r="N120" s="15" t="str">
        <f>IF($A120="","",IF(入力!$N126=-1,"対象外",IF(入力!F126="","対象外",入力!F126)))</f>
        <v/>
      </c>
      <c r="O120" s="15" t="str">
        <f t="shared" si="5"/>
        <v/>
      </c>
      <c r="P120" s="15" t="str">
        <f t="shared" si="5"/>
        <v/>
      </c>
      <c r="Q120" s="15" t="str">
        <f>IF($A120="","",IF(入力!C126="","",入力!C126))</f>
        <v/>
      </c>
      <c r="R120" s="15"/>
      <c r="S120" s="15"/>
      <c r="T120" s="15" t="str">
        <f t="shared" si="6"/>
        <v/>
      </c>
      <c r="U120" s="15"/>
      <c r="V120" s="15"/>
      <c r="W120" s="15"/>
      <c r="X120" s="15"/>
      <c r="Y120" s="15" t="str">
        <f t="shared" si="7"/>
        <v/>
      </c>
    </row>
    <row r="121" spans="1:25" x14ac:dyDescent="0.4">
      <c r="A121" s="15" t="str">
        <f>IF(入力!M127="ok",2000,"")</f>
        <v/>
      </c>
      <c r="B121" s="15"/>
      <c r="C121" s="15"/>
      <c r="D121" s="15" t="str">
        <f>IF($A121="","",入力!$E$4&amp;"/"&amp;入力!$G$4&amp;"/"&amp;入力!B127)</f>
        <v/>
      </c>
      <c r="E121" s="15" t="str">
        <f>IF($A121="","",IF(入力!$N127=1,入力!$E$3,IF(入力!D127="","未確定勘定",入力!D127)))</f>
        <v/>
      </c>
      <c r="F121" s="15" t="str">
        <f>IF($A121="","",IF(入力!$N127=1,IF(入力!$G$3="","",入力!$G$3),IF(入力!E127="","",入力!E127)))</f>
        <v/>
      </c>
      <c r="G121" s="15" t="str">
        <f>IF($A121="","",IF(入力!$N127=1,"",IF(入力!G127="","",入力!G127)))</f>
        <v/>
      </c>
      <c r="H121" s="15" t="str">
        <f>IF($A121="","",IF(入力!$N127=1,"対象外",IF(入力!F127="","対象外",入力!F127)))</f>
        <v/>
      </c>
      <c r="I121" s="15" t="str">
        <f>IF($A121="","",SUM(入力!H127:I127))</f>
        <v/>
      </c>
      <c r="J121" s="15" t="str">
        <f t="shared" si="4"/>
        <v/>
      </c>
      <c r="K121" s="15" t="str">
        <f>IF($A121="","",IF(入力!$N127=-1,入力!$E$3,IF(入力!D127="","未確定勘定",入力!D127)))</f>
        <v/>
      </c>
      <c r="L121" s="15" t="str">
        <f>IF($A121="","",IF(入力!$N127=-1,IF(入力!$G$3="","",入力!$G$3),IF(入力!E127="","",入力!E127)))</f>
        <v/>
      </c>
      <c r="M121" s="15" t="str">
        <f>IF($A121="","",IF(入力!$N127=-1,"",IF(入力!G127="","",入力!G127)))</f>
        <v/>
      </c>
      <c r="N121" s="15" t="str">
        <f>IF($A121="","",IF(入力!$N127=-1,"対象外",IF(入力!F127="","対象外",入力!F127)))</f>
        <v/>
      </c>
      <c r="O121" s="15" t="str">
        <f t="shared" si="5"/>
        <v/>
      </c>
      <c r="P121" s="15" t="str">
        <f t="shared" si="5"/>
        <v/>
      </c>
      <c r="Q121" s="15" t="str">
        <f>IF($A121="","",IF(入力!C127="","",入力!C127))</f>
        <v/>
      </c>
      <c r="R121" s="15"/>
      <c r="S121" s="15"/>
      <c r="T121" s="15" t="str">
        <f t="shared" si="6"/>
        <v/>
      </c>
      <c r="U121" s="15"/>
      <c r="V121" s="15"/>
      <c r="W121" s="15"/>
      <c r="X121" s="15"/>
      <c r="Y121" s="15" t="str">
        <f t="shared" si="7"/>
        <v/>
      </c>
    </row>
    <row r="122" spans="1:25" x14ac:dyDescent="0.4">
      <c r="A122" s="15" t="str">
        <f>IF(入力!M128="ok",2000,"")</f>
        <v/>
      </c>
      <c r="B122" s="15"/>
      <c r="C122" s="15"/>
      <c r="D122" s="15" t="str">
        <f>IF($A122="","",入力!$E$4&amp;"/"&amp;入力!$G$4&amp;"/"&amp;入力!B128)</f>
        <v/>
      </c>
      <c r="E122" s="15" t="str">
        <f>IF($A122="","",IF(入力!$N128=1,入力!$E$3,IF(入力!D128="","未確定勘定",入力!D128)))</f>
        <v/>
      </c>
      <c r="F122" s="15" t="str">
        <f>IF($A122="","",IF(入力!$N128=1,IF(入力!$G$3="","",入力!$G$3),IF(入力!E128="","",入力!E128)))</f>
        <v/>
      </c>
      <c r="G122" s="15" t="str">
        <f>IF($A122="","",IF(入力!$N128=1,"",IF(入力!G128="","",入力!G128)))</f>
        <v/>
      </c>
      <c r="H122" s="15" t="str">
        <f>IF($A122="","",IF(入力!$N128=1,"対象外",IF(入力!F128="","対象外",入力!F128)))</f>
        <v/>
      </c>
      <c r="I122" s="15" t="str">
        <f>IF($A122="","",SUM(入力!H128:I128))</f>
        <v/>
      </c>
      <c r="J122" s="15" t="str">
        <f t="shared" si="4"/>
        <v/>
      </c>
      <c r="K122" s="15" t="str">
        <f>IF($A122="","",IF(入力!$N128=-1,入力!$E$3,IF(入力!D128="","未確定勘定",入力!D128)))</f>
        <v/>
      </c>
      <c r="L122" s="15" t="str">
        <f>IF($A122="","",IF(入力!$N128=-1,IF(入力!$G$3="","",入力!$G$3),IF(入力!E128="","",入力!E128)))</f>
        <v/>
      </c>
      <c r="M122" s="15" t="str">
        <f>IF($A122="","",IF(入力!$N128=-1,"",IF(入力!G128="","",入力!G128)))</f>
        <v/>
      </c>
      <c r="N122" s="15" t="str">
        <f>IF($A122="","",IF(入力!$N128=-1,"対象外",IF(入力!F128="","対象外",入力!F128)))</f>
        <v/>
      </c>
      <c r="O122" s="15" t="str">
        <f t="shared" si="5"/>
        <v/>
      </c>
      <c r="P122" s="15" t="str">
        <f t="shared" si="5"/>
        <v/>
      </c>
      <c r="Q122" s="15" t="str">
        <f>IF($A122="","",IF(入力!C128="","",入力!C128))</f>
        <v/>
      </c>
      <c r="R122" s="15"/>
      <c r="S122" s="15"/>
      <c r="T122" s="15" t="str">
        <f t="shared" si="6"/>
        <v/>
      </c>
      <c r="U122" s="15"/>
      <c r="V122" s="15"/>
      <c r="W122" s="15"/>
      <c r="X122" s="15"/>
      <c r="Y122" s="15" t="str">
        <f t="shared" si="7"/>
        <v/>
      </c>
    </row>
    <row r="123" spans="1:25" x14ac:dyDescent="0.4">
      <c r="A123" s="15" t="str">
        <f>IF(入力!M129="ok",2000,"")</f>
        <v/>
      </c>
      <c r="B123" s="15"/>
      <c r="C123" s="15"/>
      <c r="D123" s="15" t="str">
        <f>IF($A123="","",入力!$E$4&amp;"/"&amp;入力!$G$4&amp;"/"&amp;入力!B129)</f>
        <v/>
      </c>
      <c r="E123" s="15" t="str">
        <f>IF($A123="","",IF(入力!$N129=1,入力!$E$3,IF(入力!D129="","未確定勘定",入力!D129)))</f>
        <v/>
      </c>
      <c r="F123" s="15" t="str">
        <f>IF($A123="","",IF(入力!$N129=1,IF(入力!$G$3="","",入力!$G$3),IF(入力!E129="","",入力!E129)))</f>
        <v/>
      </c>
      <c r="G123" s="15" t="str">
        <f>IF($A123="","",IF(入力!$N129=1,"",IF(入力!G129="","",入力!G129)))</f>
        <v/>
      </c>
      <c r="H123" s="15" t="str">
        <f>IF($A123="","",IF(入力!$N129=1,"対象外",IF(入力!F129="","対象外",入力!F129)))</f>
        <v/>
      </c>
      <c r="I123" s="15" t="str">
        <f>IF($A123="","",SUM(入力!H129:I129))</f>
        <v/>
      </c>
      <c r="J123" s="15" t="str">
        <f t="shared" si="4"/>
        <v/>
      </c>
      <c r="K123" s="15" t="str">
        <f>IF($A123="","",IF(入力!$N129=-1,入力!$E$3,IF(入力!D129="","未確定勘定",入力!D129)))</f>
        <v/>
      </c>
      <c r="L123" s="15" t="str">
        <f>IF($A123="","",IF(入力!$N129=-1,IF(入力!$G$3="","",入力!$G$3),IF(入力!E129="","",入力!E129)))</f>
        <v/>
      </c>
      <c r="M123" s="15" t="str">
        <f>IF($A123="","",IF(入力!$N129=-1,"",IF(入力!G129="","",入力!G129)))</f>
        <v/>
      </c>
      <c r="N123" s="15" t="str">
        <f>IF($A123="","",IF(入力!$N129=-1,"対象外",IF(入力!F129="","対象外",入力!F129)))</f>
        <v/>
      </c>
      <c r="O123" s="15" t="str">
        <f t="shared" si="5"/>
        <v/>
      </c>
      <c r="P123" s="15" t="str">
        <f t="shared" si="5"/>
        <v/>
      </c>
      <c r="Q123" s="15" t="str">
        <f>IF($A123="","",IF(入力!C129="","",入力!C129))</f>
        <v/>
      </c>
      <c r="R123" s="15"/>
      <c r="S123" s="15"/>
      <c r="T123" s="15" t="str">
        <f t="shared" si="6"/>
        <v/>
      </c>
      <c r="U123" s="15"/>
      <c r="V123" s="15"/>
      <c r="W123" s="15"/>
      <c r="X123" s="15"/>
      <c r="Y123" s="15" t="str">
        <f t="shared" si="7"/>
        <v/>
      </c>
    </row>
    <row r="124" spans="1:25" x14ac:dyDescent="0.4">
      <c r="A124" s="15" t="str">
        <f>IF(入力!M130="ok",2000,"")</f>
        <v/>
      </c>
      <c r="B124" s="15"/>
      <c r="C124" s="15"/>
      <c r="D124" s="15" t="str">
        <f>IF($A124="","",入力!$E$4&amp;"/"&amp;入力!$G$4&amp;"/"&amp;入力!B130)</f>
        <v/>
      </c>
      <c r="E124" s="15" t="str">
        <f>IF($A124="","",IF(入力!$N130=1,入力!$E$3,IF(入力!D130="","未確定勘定",入力!D130)))</f>
        <v/>
      </c>
      <c r="F124" s="15" t="str">
        <f>IF($A124="","",IF(入力!$N130=1,IF(入力!$G$3="","",入力!$G$3),IF(入力!E130="","",入力!E130)))</f>
        <v/>
      </c>
      <c r="G124" s="15" t="str">
        <f>IF($A124="","",IF(入力!$N130=1,"",IF(入力!G130="","",入力!G130)))</f>
        <v/>
      </c>
      <c r="H124" s="15" t="str">
        <f>IF($A124="","",IF(入力!$N130=1,"対象外",IF(入力!F130="","対象外",入力!F130)))</f>
        <v/>
      </c>
      <c r="I124" s="15" t="str">
        <f>IF($A124="","",SUM(入力!H130:I130))</f>
        <v/>
      </c>
      <c r="J124" s="15" t="str">
        <f t="shared" si="4"/>
        <v/>
      </c>
      <c r="K124" s="15" t="str">
        <f>IF($A124="","",IF(入力!$N130=-1,入力!$E$3,IF(入力!D130="","未確定勘定",入力!D130)))</f>
        <v/>
      </c>
      <c r="L124" s="15" t="str">
        <f>IF($A124="","",IF(入力!$N130=-1,IF(入力!$G$3="","",入力!$G$3),IF(入力!E130="","",入力!E130)))</f>
        <v/>
      </c>
      <c r="M124" s="15" t="str">
        <f>IF($A124="","",IF(入力!$N130=-1,"",IF(入力!G130="","",入力!G130)))</f>
        <v/>
      </c>
      <c r="N124" s="15" t="str">
        <f>IF($A124="","",IF(入力!$N130=-1,"対象外",IF(入力!F130="","対象外",入力!F130)))</f>
        <v/>
      </c>
      <c r="O124" s="15" t="str">
        <f t="shared" si="5"/>
        <v/>
      </c>
      <c r="P124" s="15" t="str">
        <f t="shared" si="5"/>
        <v/>
      </c>
      <c r="Q124" s="15" t="str">
        <f>IF($A124="","",IF(入力!C130="","",入力!C130))</f>
        <v/>
      </c>
      <c r="R124" s="15"/>
      <c r="S124" s="15"/>
      <c r="T124" s="15" t="str">
        <f t="shared" si="6"/>
        <v/>
      </c>
      <c r="U124" s="15"/>
      <c r="V124" s="15"/>
      <c r="W124" s="15"/>
      <c r="X124" s="15"/>
      <c r="Y124" s="15" t="str">
        <f t="shared" si="7"/>
        <v/>
      </c>
    </row>
    <row r="125" spans="1:25" x14ac:dyDescent="0.4">
      <c r="A125" s="15" t="str">
        <f>IF(入力!M131="ok",2000,"")</f>
        <v/>
      </c>
      <c r="B125" s="15"/>
      <c r="C125" s="15"/>
      <c r="D125" s="15" t="str">
        <f>IF($A125="","",入力!$E$4&amp;"/"&amp;入力!$G$4&amp;"/"&amp;入力!B131)</f>
        <v/>
      </c>
      <c r="E125" s="15" t="str">
        <f>IF($A125="","",IF(入力!$N131=1,入力!$E$3,IF(入力!D131="","未確定勘定",入力!D131)))</f>
        <v/>
      </c>
      <c r="F125" s="15" t="str">
        <f>IF($A125="","",IF(入力!$N131=1,IF(入力!$G$3="","",入力!$G$3),IF(入力!E131="","",入力!E131)))</f>
        <v/>
      </c>
      <c r="G125" s="15" t="str">
        <f>IF($A125="","",IF(入力!$N131=1,"",IF(入力!G131="","",入力!G131)))</f>
        <v/>
      </c>
      <c r="H125" s="15" t="str">
        <f>IF($A125="","",IF(入力!$N131=1,"対象外",IF(入力!F131="","対象外",入力!F131)))</f>
        <v/>
      </c>
      <c r="I125" s="15" t="str">
        <f>IF($A125="","",SUM(入力!H131:I131))</f>
        <v/>
      </c>
      <c r="J125" s="15" t="str">
        <f t="shared" si="4"/>
        <v/>
      </c>
      <c r="K125" s="15" t="str">
        <f>IF($A125="","",IF(入力!$N131=-1,入力!$E$3,IF(入力!D131="","未確定勘定",入力!D131)))</f>
        <v/>
      </c>
      <c r="L125" s="15" t="str">
        <f>IF($A125="","",IF(入力!$N131=-1,IF(入力!$G$3="","",入力!$G$3),IF(入力!E131="","",入力!E131)))</f>
        <v/>
      </c>
      <c r="M125" s="15" t="str">
        <f>IF($A125="","",IF(入力!$N131=-1,"",IF(入力!G131="","",入力!G131)))</f>
        <v/>
      </c>
      <c r="N125" s="15" t="str">
        <f>IF($A125="","",IF(入力!$N131=-1,"対象外",IF(入力!F131="","対象外",入力!F131)))</f>
        <v/>
      </c>
      <c r="O125" s="15" t="str">
        <f t="shared" si="5"/>
        <v/>
      </c>
      <c r="P125" s="15" t="str">
        <f t="shared" si="5"/>
        <v/>
      </c>
      <c r="Q125" s="15" t="str">
        <f>IF($A125="","",IF(入力!C131="","",入力!C131))</f>
        <v/>
      </c>
      <c r="R125" s="15"/>
      <c r="S125" s="15"/>
      <c r="T125" s="15" t="str">
        <f t="shared" si="6"/>
        <v/>
      </c>
      <c r="U125" s="15"/>
      <c r="V125" s="15"/>
      <c r="W125" s="15"/>
      <c r="X125" s="15"/>
      <c r="Y125" s="15" t="str">
        <f t="shared" si="7"/>
        <v/>
      </c>
    </row>
    <row r="126" spans="1:25" x14ac:dyDescent="0.4">
      <c r="A126" s="15" t="str">
        <f>IF(入力!M132="ok",2000,"")</f>
        <v/>
      </c>
      <c r="B126" s="15"/>
      <c r="C126" s="15"/>
      <c r="D126" s="15" t="str">
        <f>IF($A126="","",入力!$E$4&amp;"/"&amp;入力!$G$4&amp;"/"&amp;入力!B132)</f>
        <v/>
      </c>
      <c r="E126" s="15" t="str">
        <f>IF($A126="","",IF(入力!$N132=1,入力!$E$3,IF(入力!D132="","未確定勘定",入力!D132)))</f>
        <v/>
      </c>
      <c r="F126" s="15" t="str">
        <f>IF($A126="","",IF(入力!$N132=1,IF(入力!$G$3="","",入力!$G$3),IF(入力!E132="","",入力!E132)))</f>
        <v/>
      </c>
      <c r="G126" s="15" t="str">
        <f>IF($A126="","",IF(入力!$N132=1,"",IF(入力!G132="","",入力!G132)))</f>
        <v/>
      </c>
      <c r="H126" s="15" t="str">
        <f>IF($A126="","",IF(入力!$N132=1,"対象外",IF(入力!F132="","対象外",入力!F132)))</f>
        <v/>
      </c>
      <c r="I126" s="15" t="str">
        <f>IF($A126="","",SUM(入力!H132:I132))</f>
        <v/>
      </c>
      <c r="J126" s="15" t="str">
        <f t="shared" si="4"/>
        <v/>
      </c>
      <c r="K126" s="15" t="str">
        <f>IF($A126="","",IF(入力!$N132=-1,入力!$E$3,IF(入力!D132="","未確定勘定",入力!D132)))</f>
        <v/>
      </c>
      <c r="L126" s="15" t="str">
        <f>IF($A126="","",IF(入力!$N132=-1,IF(入力!$G$3="","",入力!$G$3),IF(入力!E132="","",入力!E132)))</f>
        <v/>
      </c>
      <c r="M126" s="15" t="str">
        <f>IF($A126="","",IF(入力!$N132=-1,"",IF(入力!G132="","",入力!G132)))</f>
        <v/>
      </c>
      <c r="N126" s="15" t="str">
        <f>IF($A126="","",IF(入力!$N132=-1,"対象外",IF(入力!F132="","対象外",入力!F132)))</f>
        <v/>
      </c>
      <c r="O126" s="15" t="str">
        <f t="shared" si="5"/>
        <v/>
      </c>
      <c r="P126" s="15" t="str">
        <f t="shared" si="5"/>
        <v/>
      </c>
      <c r="Q126" s="15" t="str">
        <f>IF($A126="","",IF(入力!C132="","",入力!C132))</f>
        <v/>
      </c>
      <c r="R126" s="15"/>
      <c r="S126" s="15"/>
      <c r="T126" s="15" t="str">
        <f t="shared" si="6"/>
        <v/>
      </c>
      <c r="U126" s="15"/>
      <c r="V126" s="15"/>
      <c r="W126" s="15"/>
      <c r="X126" s="15"/>
      <c r="Y126" s="15" t="str">
        <f t="shared" si="7"/>
        <v/>
      </c>
    </row>
    <row r="127" spans="1:25" x14ac:dyDescent="0.4">
      <c r="A127" s="15" t="str">
        <f>IF(入力!M133="ok",2000,"")</f>
        <v/>
      </c>
      <c r="B127" s="15"/>
      <c r="C127" s="15"/>
      <c r="D127" s="15" t="str">
        <f>IF($A127="","",入力!$E$4&amp;"/"&amp;入力!$G$4&amp;"/"&amp;入力!B133)</f>
        <v/>
      </c>
      <c r="E127" s="15" t="str">
        <f>IF($A127="","",IF(入力!$N133=1,入力!$E$3,IF(入力!D133="","未確定勘定",入力!D133)))</f>
        <v/>
      </c>
      <c r="F127" s="15" t="str">
        <f>IF($A127="","",IF(入力!$N133=1,IF(入力!$G$3="","",入力!$G$3),IF(入力!E133="","",入力!E133)))</f>
        <v/>
      </c>
      <c r="G127" s="15" t="str">
        <f>IF($A127="","",IF(入力!$N133=1,"",IF(入力!G133="","",入力!G133)))</f>
        <v/>
      </c>
      <c r="H127" s="15" t="str">
        <f>IF($A127="","",IF(入力!$N133=1,"対象外",IF(入力!F133="","対象外",入力!F133)))</f>
        <v/>
      </c>
      <c r="I127" s="15" t="str">
        <f>IF($A127="","",SUM(入力!H133:I133))</f>
        <v/>
      </c>
      <c r="J127" s="15" t="str">
        <f t="shared" si="4"/>
        <v/>
      </c>
      <c r="K127" s="15" t="str">
        <f>IF($A127="","",IF(入力!$N133=-1,入力!$E$3,IF(入力!D133="","未確定勘定",入力!D133)))</f>
        <v/>
      </c>
      <c r="L127" s="15" t="str">
        <f>IF($A127="","",IF(入力!$N133=-1,IF(入力!$G$3="","",入力!$G$3),IF(入力!E133="","",入力!E133)))</f>
        <v/>
      </c>
      <c r="M127" s="15" t="str">
        <f>IF($A127="","",IF(入力!$N133=-1,"",IF(入力!G133="","",入力!G133)))</f>
        <v/>
      </c>
      <c r="N127" s="15" t="str">
        <f>IF($A127="","",IF(入力!$N133=-1,"対象外",IF(入力!F133="","対象外",入力!F133)))</f>
        <v/>
      </c>
      <c r="O127" s="15" t="str">
        <f t="shared" si="5"/>
        <v/>
      </c>
      <c r="P127" s="15" t="str">
        <f t="shared" si="5"/>
        <v/>
      </c>
      <c r="Q127" s="15" t="str">
        <f>IF($A127="","",IF(入力!C133="","",入力!C133))</f>
        <v/>
      </c>
      <c r="R127" s="15"/>
      <c r="S127" s="15"/>
      <c r="T127" s="15" t="str">
        <f t="shared" si="6"/>
        <v/>
      </c>
      <c r="U127" s="15"/>
      <c r="V127" s="15"/>
      <c r="W127" s="15"/>
      <c r="X127" s="15"/>
      <c r="Y127" s="15" t="str">
        <f t="shared" si="7"/>
        <v/>
      </c>
    </row>
    <row r="128" spans="1:25" x14ac:dyDescent="0.4">
      <c r="A128" s="15" t="str">
        <f>IF(入力!M134="ok",2000,"")</f>
        <v/>
      </c>
      <c r="B128" s="15"/>
      <c r="C128" s="15"/>
      <c r="D128" s="15" t="str">
        <f>IF($A128="","",入力!$E$4&amp;"/"&amp;入力!$G$4&amp;"/"&amp;入力!B134)</f>
        <v/>
      </c>
      <c r="E128" s="15" t="str">
        <f>IF($A128="","",IF(入力!$N134=1,入力!$E$3,IF(入力!D134="","未確定勘定",入力!D134)))</f>
        <v/>
      </c>
      <c r="F128" s="15" t="str">
        <f>IF($A128="","",IF(入力!$N134=1,IF(入力!$G$3="","",入力!$G$3),IF(入力!E134="","",入力!E134)))</f>
        <v/>
      </c>
      <c r="G128" s="15" t="str">
        <f>IF($A128="","",IF(入力!$N134=1,"",IF(入力!G134="","",入力!G134)))</f>
        <v/>
      </c>
      <c r="H128" s="15" t="str">
        <f>IF($A128="","",IF(入力!$N134=1,"対象外",IF(入力!F134="","対象外",入力!F134)))</f>
        <v/>
      </c>
      <c r="I128" s="15" t="str">
        <f>IF($A128="","",SUM(入力!H134:I134))</f>
        <v/>
      </c>
      <c r="J128" s="15" t="str">
        <f t="shared" si="4"/>
        <v/>
      </c>
      <c r="K128" s="15" t="str">
        <f>IF($A128="","",IF(入力!$N134=-1,入力!$E$3,IF(入力!D134="","未確定勘定",入力!D134)))</f>
        <v/>
      </c>
      <c r="L128" s="15" t="str">
        <f>IF($A128="","",IF(入力!$N134=-1,IF(入力!$G$3="","",入力!$G$3),IF(入力!E134="","",入力!E134)))</f>
        <v/>
      </c>
      <c r="M128" s="15" t="str">
        <f>IF($A128="","",IF(入力!$N134=-1,"",IF(入力!G134="","",入力!G134)))</f>
        <v/>
      </c>
      <c r="N128" s="15" t="str">
        <f>IF($A128="","",IF(入力!$N134=-1,"対象外",IF(入力!F134="","対象外",入力!F134)))</f>
        <v/>
      </c>
      <c r="O128" s="15" t="str">
        <f t="shared" si="5"/>
        <v/>
      </c>
      <c r="P128" s="15" t="str">
        <f t="shared" si="5"/>
        <v/>
      </c>
      <c r="Q128" s="15" t="str">
        <f>IF($A128="","",IF(入力!C134="","",入力!C134))</f>
        <v/>
      </c>
      <c r="R128" s="15"/>
      <c r="S128" s="15"/>
      <c r="T128" s="15" t="str">
        <f t="shared" si="6"/>
        <v/>
      </c>
      <c r="U128" s="15"/>
      <c r="V128" s="15"/>
      <c r="W128" s="15"/>
      <c r="X128" s="15"/>
      <c r="Y128" s="15" t="str">
        <f t="shared" si="7"/>
        <v/>
      </c>
    </row>
    <row r="129" spans="1:25" x14ac:dyDescent="0.4">
      <c r="A129" s="15" t="str">
        <f>IF(入力!M135="ok",2000,"")</f>
        <v/>
      </c>
      <c r="B129" s="15"/>
      <c r="C129" s="15"/>
      <c r="D129" s="15" t="str">
        <f>IF($A129="","",入力!$E$4&amp;"/"&amp;入力!$G$4&amp;"/"&amp;入力!B135)</f>
        <v/>
      </c>
      <c r="E129" s="15" t="str">
        <f>IF($A129="","",IF(入力!$N135=1,入力!$E$3,IF(入力!D135="","未確定勘定",入力!D135)))</f>
        <v/>
      </c>
      <c r="F129" s="15" t="str">
        <f>IF($A129="","",IF(入力!$N135=1,IF(入力!$G$3="","",入力!$G$3),IF(入力!E135="","",入力!E135)))</f>
        <v/>
      </c>
      <c r="G129" s="15" t="str">
        <f>IF($A129="","",IF(入力!$N135=1,"",IF(入力!G135="","",入力!G135)))</f>
        <v/>
      </c>
      <c r="H129" s="15" t="str">
        <f>IF($A129="","",IF(入力!$N135=1,"対象外",IF(入力!F135="","対象外",入力!F135)))</f>
        <v/>
      </c>
      <c r="I129" s="15" t="str">
        <f>IF($A129="","",SUM(入力!H135:I135))</f>
        <v/>
      </c>
      <c r="J129" s="15" t="str">
        <f t="shared" si="4"/>
        <v/>
      </c>
      <c r="K129" s="15" t="str">
        <f>IF($A129="","",IF(入力!$N135=-1,入力!$E$3,IF(入力!D135="","未確定勘定",入力!D135)))</f>
        <v/>
      </c>
      <c r="L129" s="15" t="str">
        <f>IF($A129="","",IF(入力!$N135=-1,IF(入力!$G$3="","",入力!$G$3),IF(入力!E135="","",入力!E135)))</f>
        <v/>
      </c>
      <c r="M129" s="15" t="str">
        <f>IF($A129="","",IF(入力!$N135=-1,"",IF(入力!G135="","",入力!G135)))</f>
        <v/>
      </c>
      <c r="N129" s="15" t="str">
        <f>IF($A129="","",IF(入力!$N135=-1,"対象外",IF(入力!F135="","対象外",入力!F135)))</f>
        <v/>
      </c>
      <c r="O129" s="15" t="str">
        <f t="shared" si="5"/>
        <v/>
      </c>
      <c r="P129" s="15" t="str">
        <f t="shared" si="5"/>
        <v/>
      </c>
      <c r="Q129" s="15" t="str">
        <f>IF($A129="","",IF(入力!C135="","",入力!C135))</f>
        <v/>
      </c>
      <c r="R129" s="15"/>
      <c r="S129" s="15"/>
      <c r="T129" s="15" t="str">
        <f t="shared" si="6"/>
        <v/>
      </c>
      <c r="U129" s="15"/>
      <c r="V129" s="15"/>
      <c r="W129" s="15"/>
      <c r="X129" s="15"/>
      <c r="Y129" s="15" t="str">
        <f t="shared" si="7"/>
        <v/>
      </c>
    </row>
    <row r="130" spans="1:25" x14ac:dyDescent="0.4">
      <c r="A130" s="15" t="str">
        <f>IF(入力!M136="ok",2000,"")</f>
        <v/>
      </c>
      <c r="B130" s="15"/>
      <c r="C130" s="15"/>
      <c r="D130" s="15" t="str">
        <f>IF($A130="","",入力!$E$4&amp;"/"&amp;入力!$G$4&amp;"/"&amp;入力!B136)</f>
        <v/>
      </c>
      <c r="E130" s="15" t="str">
        <f>IF($A130="","",IF(入力!$N136=1,入力!$E$3,IF(入力!D136="","未確定勘定",入力!D136)))</f>
        <v/>
      </c>
      <c r="F130" s="15" t="str">
        <f>IF($A130="","",IF(入力!$N136=1,IF(入力!$G$3="","",入力!$G$3),IF(入力!E136="","",入力!E136)))</f>
        <v/>
      </c>
      <c r="G130" s="15" t="str">
        <f>IF($A130="","",IF(入力!$N136=1,"",IF(入力!G136="","",入力!G136)))</f>
        <v/>
      </c>
      <c r="H130" s="15" t="str">
        <f>IF($A130="","",IF(入力!$N136=1,"対象外",IF(入力!F136="","対象外",入力!F136)))</f>
        <v/>
      </c>
      <c r="I130" s="15" t="str">
        <f>IF($A130="","",SUM(入力!H136:I136))</f>
        <v/>
      </c>
      <c r="J130" s="15" t="str">
        <f t="shared" ref="J130:J193" si="8">IF($A130="","",ROUNDDOWN(I130*10/110,0))</f>
        <v/>
      </c>
      <c r="K130" s="15" t="str">
        <f>IF($A130="","",IF(入力!$N136=-1,入力!$E$3,IF(入力!D136="","未確定勘定",入力!D136)))</f>
        <v/>
      </c>
      <c r="L130" s="15" t="str">
        <f>IF($A130="","",IF(入力!$N136=-1,IF(入力!$G$3="","",入力!$G$3),IF(入力!E136="","",入力!E136)))</f>
        <v/>
      </c>
      <c r="M130" s="15" t="str">
        <f>IF($A130="","",IF(入力!$N136=-1,"",IF(入力!G136="","",入力!G136)))</f>
        <v/>
      </c>
      <c r="N130" s="15" t="str">
        <f>IF($A130="","",IF(入力!$N136=-1,"対象外",IF(入力!F136="","対象外",入力!F136)))</f>
        <v/>
      </c>
      <c r="O130" s="15" t="str">
        <f t="shared" ref="O130:P193" si="9">IF($A130="","",I130)</f>
        <v/>
      </c>
      <c r="P130" s="15" t="str">
        <f t="shared" si="9"/>
        <v/>
      </c>
      <c r="Q130" s="15" t="str">
        <f>IF($A130="","",IF(入力!C136="","",入力!C136))</f>
        <v/>
      </c>
      <c r="R130" s="15"/>
      <c r="S130" s="15"/>
      <c r="T130" s="15" t="str">
        <f t="shared" ref="T130:T193" si="10">IF($A130="","",0)</f>
        <v/>
      </c>
      <c r="U130" s="15"/>
      <c r="V130" s="15"/>
      <c r="W130" s="15"/>
      <c r="X130" s="15"/>
      <c r="Y130" s="15" t="str">
        <f t="shared" ref="Y130:Y193" si="11">IF($A130="","","no")</f>
        <v/>
      </c>
    </row>
    <row r="131" spans="1:25" x14ac:dyDescent="0.4">
      <c r="A131" s="15" t="str">
        <f>IF(入力!M137="ok",2000,"")</f>
        <v/>
      </c>
      <c r="B131" s="15"/>
      <c r="C131" s="15"/>
      <c r="D131" s="15" t="str">
        <f>IF($A131="","",入力!$E$4&amp;"/"&amp;入力!$G$4&amp;"/"&amp;入力!B137)</f>
        <v/>
      </c>
      <c r="E131" s="15" t="str">
        <f>IF($A131="","",IF(入力!$N137=1,入力!$E$3,IF(入力!D137="","未確定勘定",入力!D137)))</f>
        <v/>
      </c>
      <c r="F131" s="15" t="str">
        <f>IF($A131="","",IF(入力!$N137=1,IF(入力!$G$3="","",入力!$G$3),IF(入力!E137="","",入力!E137)))</f>
        <v/>
      </c>
      <c r="G131" s="15" t="str">
        <f>IF($A131="","",IF(入力!$N137=1,"",IF(入力!G137="","",入力!G137)))</f>
        <v/>
      </c>
      <c r="H131" s="15" t="str">
        <f>IF($A131="","",IF(入力!$N137=1,"対象外",IF(入力!F137="","対象外",入力!F137)))</f>
        <v/>
      </c>
      <c r="I131" s="15" t="str">
        <f>IF($A131="","",SUM(入力!H137:I137))</f>
        <v/>
      </c>
      <c r="J131" s="15" t="str">
        <f t="shared" si="8"/>
        <v/>
      </c>
      <c r="K131" s="15" t="str">
        <f>IF($A131="","",IF(入力!$N137=-1,入力!$E$3,IF(入力!D137="","未確定勘定",入力!D137)))</f>
        <v/>
      </c>
      <c r="L131" s="15" t="str">
        <f>IF($A131="","",IF(入力!$N137=-1,IF(入力!$G$3="","",入力!$G$3),IF(入力!E137="","",入力!E137)))</f>
        <v/>
      </c>
      <c r="M131" s="15" t="str">
        <f>IF($A131="","",IF(入力!$N137=-1,"",IF(入力!G137="","",入力!G137)))</f>
        <v/>
      </c>
      <c r="N131" s="15" t="str">
        <f>IF($A131="","",IF(入力!$N137=-1,"対象外",IF(入力!F137="","対象外",入力!F137)))</f>
        <v/>
      </c>
      <c r="O131" s="15" t="str">
        <f t="shared" si="9"/>
        <v/>
      </c>
      <c r="P131" s="15" t="str">
        <f t="shared" si="9"/>
        <v/>
      </c>
      <c r="Q131" s="15" t="str">
        <f>IF($A131="","",IF(入力!C137="","",入力!C137))</f>
        <v/>
      </c>
      <c r="R131" s="15"/>
      <c r="S131" s="15"/>
      <c r="T131" s="15" t="str">
        <f t="shared" si="10"/>
        <v/>
      </c>
      <c r="U131" s="15"/>
      <c r="V131" s="15"/>
      <c r="W131" s="15"/>
      <c r="X131" s="15"/>
      <c r="Y131" s="15" t="str">
        <f t="shared" si="11"/>
        <v/>
      </c>
    </row>
    <row r="132" spans="1:25" x14ac:dyDescent="0.4">
      <c r="A132" s="15" t="str">
        <f>IF(入力!M138="ok",2000,"")</f>
        <v/>
      </c>
      <c r="B132" s="15"/>
      <c r="C132" s="15"/>
      <c r="D132" s="15" t="str">
        <f>IF($A132="","",入力!$E$4&amp;"/"&amp;入力!$G$4&amp;"/"&amp;入力!B138)</f>
        <v/>
      </c>
      <c r="E132" s="15" t="str">
        <f>IF($A132="","",IF(入力!$N138=1,入力!$E$3,IF(入力!D138="","未確定勘定",入力!D138)))</f>
        <v/>
      </c>
      <c r="F132" s="15" t="str">
        <f>IF($A132="","",IF(入力!$N138=1,IF(入力!$G$3="","",入力!$G$3),IF(入力!E138="","",入力!E138)))</f>
        <v/>
      </c>
      <c r="G132" s="15" t="str">
        <f>IF($A132="","",IF(入力!$N138=1,"",IF(入力!G138="","",入力!G138)))</f>
        <v/>
      </c>
      <c r="H132" s="15" t="str">
        <f>IF($A132="","",IF(入力!$N138=1,"対象外",IF(入力!F138="","対象外",入力!F138)))</f>
        <v/>
      </c>
      <c r="I132" s="15" t="str">
        <f>IF($A132="","",SUM(入力!H138:I138))</f>
        <v/>
      </c>
      <c r="J132" s="15" t="str">
        <f t="shared" si="8"/>
        <v/>
      </c>
      <c r="K132" s="15" t="str">
        <f>IF($A132="","",IF(入力!$N138=-1,入力!$E$3,IF(入力!D138="","未確定勘定",入力!D138)))</f>
        <v/>
      </c>
      <c r="L132" s="15" t="str">
        <f>IF($A132="","",IF(入力!$N138=-1,IF(入力!$G$3="","",入力!$G$3),IF(入力!E138="","",入力!E138)))</f>
        <v/>
      </c>
      <c r="M132" s="15" t="str">
        <f>IF($A132="","",IF(入力!$N138=-1,"",IF(入力!G138="","",入力!G138)))</f>
        <v/>
      </c>
      <c r="N132" s="15" t="str">
        <f>IF($A132="","",IF(入力!$N138=-1,"対象外",IF(入力!F138="","対象外",入力!F138)))</f>
        <v/>
      </c>
      <c r="O132" s="15" t="str">
        <f t="shared" si="9"/>
        <v/>
      </c>
      <c r="P132" s="15" t="str">
        <f t="shared" si="9"/>
        <v/>
      </c>
      <c r="Q132" s="15" t="str">
        <f>IF($A132="","",IF(入力!C138="","",入力!C138))</f>
        <v/>
      </c>
      <c r="R132" s="15"/>
      <c r="S132" s="15"/>
      <c r="T132" s="15" t="str">
        <f t="shared" si="10"/>
        <v/>
      </c>
      <c r="U132" s="15"/>
      <c r="V132" s="15"/>
      <c r="W132" s="15"/>
      <c r="X132" s="15"/>
      <c r="Y132" s="15" t="str">
        <f t="shared" si="11"/>
        <v/>
      </c>
    </row>
    <row r="133" spans="1:25" x14ac:dyDescent="0.4">
      <c r="A133" s="15" t="str">
        <f>IF(入力!M139="ok",2000,"")</f>
        <v/>
      </c>
      <c r="B133" s="15"/>
      <c r="C133" s="15"/>
      <c r="D133" s="15" t="str">
        <f>IF($A133="","",入力!$E$4&amp;"/"&amp;入力!$G$4&amp;"/"&amp;入力!B139)</f>
        <v/>
      </c>
      <c r="E133" s="15" t="str">
        <f>IF($A133="","",IF(入力!$N139=1,入力!$E$3,IF(入力!D139="","未確定勘定",入力!D139)))</f>
        <v/>
      </c>
      <c r="F133" s="15" t="str">
        <f>IF($A133="","",IF(入力!$N139=1,IF(入力!$G$3="","",入力!$G$3),IF(入力!E139="","",入力!E139)))</f>
        <v/>
      </c>
      <c r="G133" s="15" t="str">
        <f>IF($A133="","",IF(入力!$N139=1,"",IF(入力!G139="","",入力!G139)))</f>
        <v/>
      </c>
      <c r="H133" s="15" t="str">
        <f>IF($A133="","",IF(入力!$N139=1,"対象外",IF(入力!F139="","対象外",入力!F139)))</f>
        <v/>
      </c>
      <c r="I133" s="15" t="str">
        <f>IF($A133="","",SUM(入力!H139:I139))</f>
        <v/>
      </c>
      <c r="J133" s="15" t="str">
        <f t="shared" si="8"/>
        <v/>
      </c>
      <c r="K133" s="15" t="str">
        <f>IF($A133="","",IF(入力!$N139=-1,入力!$E$3,IF(入力!D139="","未確定勘定",入力!D139)))</f>
        <v/>
      </c>
      <c r="L133" s="15" t="str">
        <f>IF($A133="","",IF(入力!$N139=-1,IF(入力!$G$3="","",入力!$G$3),IF(入力!E139="","",入力!E139)))</f>
        <v/>
      </c>
      <c r="M133" s="15" t="str">
        <f>IF($A133="","",IF(入力!$N139=-1,"",IF(入力!G139="","",入力!G139)))</f>
        <v/>
      </c>
      <c r="N133" s="15" t="str">
        <f>IF($A133="","",IF(入力!$N139=-1,"対象外",IF(入力!F139="","対象外",入力!F139)))</f>
        <v/>
      </c>
      <c r="O133" s="15" t="str">
        <f t="shared" si="9"/>
        <v/>
      </c>
      <c r="P133" s="15" t="str">
        <f t="shared" si="9"/>
        <v/>
      </c>
      <c r="Q133" s="15" t="str">
        <f>IF($A133="","",IF(入力!C139="","",入力!C139))</f>
        <v/>
      </c>
      <c r="R133" s="15"/>
      <c r="S133" s="15"/>
      <c r="T133" s="15" t="str">
        <f t="shared" si="10"/>
        <v/>
      </c>
      <c r="U133" s="15"/>
      <c r="V133" s="15"/>
      <c r="W133" s="15"/>
      <c r="X133" s="15"/>
      <c r="Y133" s="15" t="str">
        <f t="shared" si="11"/>
        <v/>
      </c>
    </row>
    <row r="134" spans="1:25" x14ac:dyDescent="0.4">
      <c r="A134" s="15" t="str">
        <f>IF(入力!M140="ok",2000,"")</f>
        <v/>
      </c>
      <c r="B134" s="15"/>
      <c r="C134" s="15"/>
      <c r="D134" s="15" t="str">
        <f>IF($A134="","",入力!$E$4&amp;"/"&amp;入力!$G$4&amp;"/"&amp;入力!B140)</f>
        <v/>
      </c>
      <c r="E134" s="15" t="str">
        <f>IF($A134="","",IF(入力!$N140=1,入力!$E$3,IF(入力!D140="","未確定勘定",入力!D140)))</f>
        <v/>
      </c>
      <c r="F134" s="15" t="str">
        <f>IF($A134="","",IF(入力!$N140=1,IF(入力!$G$3="","",入力!$G$3),IF(入力!E140="","",入力!E140)))</f>
        <v/>
      </c>
      <c r="G134" s="15" t="str">
        <f>IF($A134="","",IF(入力!$N140=1,"",IF(入力!G140="","",入力!G140)))</f>
        <v/>
      </c>
      <c r="H134" s="15" t="str">
        <f>IF($A134="","",IF(入力!$N140=1,"対象外",IF(入力!F140="","対象外",入力!F140)))</f>
        <v/>
      </c>
      <c r="I134" s="15" t="str">
        <f>IF($A134="","",SUM(入力!H140:I140))</f>
        <v/>
      </c>
      <c r="J134" s="15" t="str">
        <f t="shared" si="8"/>
        <v/>
      </c>
      <c r="K134" s="15" t="str">
        <f>IF($A134="","",IF(入力!$N140=-1,入力!$E$3,IF(入力!D140="","未確定勘定",入力!D140)))</f>
        <v/>
      </c>
      <c r="L134" s="15" t="str">
        <f>IF($A134="","",IF(入力!$N140=-1,IF(入力!$G$3="","",入力!$G$3),IF(入力!E140="","",入力!E140)))</f>
        <v/>
      </c>
      <c r="M134" s="15" t="str">
        <f>IF($A134="","",IF(入力!$N140=-1,"",IF(入力!G140="","",入力!G140)))</f>
        <v/>
      </c>
      <c r="N134" s="15" t="str">
        <f>IF($A134="","",IF(入力!$N140=-1,"対象外",IF(入力!F140="","対象外",入力!F140)))</f>
        <v/>
      </c>
      <c r="O134" s="15" t="str">
        <f t="shared" si="9"/>
        <v/>
      </c>
      <c r="P134" s="15" t="str">
        <f t="shared" si="9"/>
        <v/>
      </c>
      <c r="Q134" s="15" t="str">
        <f>IF($A134="","",IF(入力!C140="","",入力!C140))</f>
        <v/>
      </c>
      <c r="R134" s="15"/>
      <c r="S134" s="15"/>
      <c r="T134" s="15" t="str">
        <f t="shared" si="10"/>
        <v/>
      </c>
      <c r="U134" s="15"/>
      <c r="V134" s="15"/>
      <c r="W134" s="15"/>
      <c r="X134" s="15"/>
      <c r="Y134" s="15" t="str">
        <f t="shared" si="11"/>
        <v/>
      </c>
    </row>
    <row r="135" spans="1:25" x14ac:dyDescent="0.4">
      <c r="A135" s="15" t="str">
        <f>IF(入力!M141="ok",2000,"")</f>
        <v/>
      </c>
      <c r="B135" s="15"/>
      <c r="C135" s="15"/>
      <c r="D135" s="15" t="str">
        <f>IF($A135="","",入力!$E$4&amp;"/"&amp;入力!$G$4&amp;"/"&amp;入力!B141)</f>
        <v/>
      </c>
      <c r="E135" s="15" t="str">
        <f>IF($A135="","",IF(入力!$N141=1,入力!$E$3,IF(入力!D141="","未確定勘定",入力!D141)))</f>
        <v/>
      </c>
      <c r="F135" s="15" t="str">
        <f>IF($A135="","",IF(入力!$N141=1,IF(入力!$G$3="","",入力!$G$3),IF(入力!E141="","",入力!E141)))</f>
        <v/>
      </c>
      <c r="G135" s="15" t="str">
        <f>IF($A135="","",IF(入力!$N141=1,"",IF(入力!G141="","",入力!G141)))</f>
        <v/>
      </c>
      <c r="H135" s="15" t="str">
        <f>IF($A135="","",IF(入力!$N141=1,"対象外",IF(入力!F141="","対象外",入力!F141)))</f>
        <v/>
      </c>
      <c r="I135" s="15" t="str">
        <f>IF($A135="","",SUM(入力!H141:I141))</f>
        <v/>
      </c>
      <c r="J135" s="15" t="str">
        <f t="shared" si="8"/>
        <v/>
      </c>
      <c r="K135" s="15" t="str">
        <f>IF($A135="","",IF(入力!$N141=-1,入力!$E$3,IF(入力!D141="","未確定勘定",入力!D141)))</f>
        <v/>
      </c>
      <c r="L135" s="15" t="str">
        <f>IF($A135="","",IF(入力!$N141=-1,IF(入力!$G$3="","",入力!$G$3),IF(入力!E141="","",入力!E141)))</f>
        <v/>
      </c>
      <c r="M135" s="15" t="str">
        <f>IF($A135="","",IF(入力!$N141=-1,"",IF(入力!G141="","",入力!G141)))</f>
        <v/>
      </c>
      <c r="N135" s="15" t="str">
        <f>IF($A135="","",IF(入力!$N141=-1,"対象外",IF(入力!F141="","対象外",入力!F141)))</f>
        <v/>
      </c>
      <c r="O135" s="15" t="str">
        <f t="shared" si="9"/>
        <v/>
      </c>
      <c r="P135" s="15" t="str">
        <f t="shared" si="9"/>
        <v/>
      </c>
      <c r="Q135" s="15" t="str">
        <f>IF($A135="","",IF(入力!C141="","",入力!C141))</f>
        <v/>
      </c>
      <c r="R135" s="15"/>
      <c r="S135" s="15"/>
      <c r="T135" s="15" t="str">
        <f t="shared" si="10"/>
        <v/>
      </c>
      <c r="U135" s="15"/>
      <c r="V135" s="15"/>
      <c r="W135" s="15"/>
      <c r="X135" s="15"/>
      <c r="Y135" s="15" t="str">
        <f t="shared" si="11"/>
        <v/>
      </c>
    </row>
    <row r="136" spans="1:25" x14ac:dyDescent="0.4">
      <c r="A136" s="15" t="str">
        <f>IF(入力!M142="ok",2000,"")</f>
        <v/>
      </c>
      <c r="B136" s="15"/>
      <c r="C136" s="15"/>
      <c r="D136" s="15" t="str">
        <f>IF($A136="","",入力!$E$4&amp;"/"&amp;入力!$G$4&amp;"/"&amp;入力!B142)</f>
        <v/>
      </c>
      <c r="E136" s="15" t="str">
        <f>IF($A136="","",IF(入力!$N142=1,入力!$E$3,IF(入力!D142="","未確定勘定",入力!D142)))</f>
        <v/>
      </c>
      <c r="F136" s="15" t="str">
        <f>IF($A136="","",IF(入力!$N142=1,IF(入力!$G$3="","",入力!$G$3),IF(入力!E142="","",入力!E142)))</f>
        <v/>
      </c>
      <c r="G136" s="15" t="str">
        <f>IF($A136="","",IF(入力!$N142=1,"",IF(入力!G142="","",入力!G142)))</f>
        <v/>
      </c>
      <c r="H136" s="15" t="str">
        <f>IF($A136="","",IF(入力!$N142=1,"対象外",IF(入力!F142="","対象外",入力!F142)))</f>
        <v/>
      </c>
      <c r="I136" s="15" t="str">
        <f>IF($A136="","",SUM(入力!H142:I142))</f>
        <v/>
      </c>
      <c r="J136" s="15" t="str">
        <f t="shared" si="8"/>
        <v/>
      </c>
      <c r="K136" s="15" t="str">
        <f>IF($A136="","",IF(入力!$N142=-1,入力!$E$3,IF(入力!D142="","未確定勘定",入力!D142)))</f>
        <v/>
      </c>
      <c r="L136" s="15" t="str">
        <f>IF($A136="","",IF(入力!$N142=-1,IF(入力!$G$3="","",入力!$G$3),IF(入力!E142="","",入力!E142)))</f>
        <v/>
      </c>
      <c r="M136" s="15" t="str">
        <f>IF($A136="","",IF(入力!$N142=-1,"",IF(入力!G142="","",入力!G142)))</f>
        <v/>
      </c>
      <c r="N136" s="15" t="str">
        <f>IF($A136="","",IF(入力!$N142=-1,"対象外",IF(入力!F142="","対象外",入力!F142)))</f>
        <v/>
      </c>
      <c r="O136" s="15" t="str">
        <f t="shared" si="9"/>
        <v/>
      </c>
      <c r="P136" s="15" t="str">
        <f t="shared" si="9"/>
        <v/>
      </c>
      <c r="Q136" s="15" t="str">
        <f>IF($A136="","",IF(入力!C142="","",入力!C142))</f>
        <v/>
      </c>
      <c r="R136" s="15"/>
      <c r="S136" s="15"/>
      <c r="T136" s="15" t="str">
        <f t="shared" si="10"/>
        <v/>
      </c>
      <c r="U136" s="15"/>
      <c r="V136" s="15"/>
      <c r="W136" s="15"/>
      <c r="X136" s="15"/>
      <c r="Y136" s="15" t="str">
        <f t="shared" si="11"/>
        <v/>
      </c>
    </row>
    <row r="137" spans="1:25" x14ac:dyDescent="0.4">
      <c r="A137" s="15" t="str">
        <f>IF(入力!M143="ok",2000,"")</f>
        <v/>
      </c>
      <c r="B137" s="15"/>
      <c r="C137" s="15"/>
      <c r="D137" s="15" t="str">
        <f>IF($A137="","",入力!$E$4&amp;"/"&amp;入力!$G$4&amp;"/"&amp;入力!B143)</f>
        <v/>
      </c>
      <c r="E137" s="15" t="str">
        <f>IF($A137="","",IF(入力!$N143=1,入力!$E$3,IF(入力!D143="","未確定勘定",入力!D143)))</f>
        <v/>
      </c>
      <c r="F137" s="15" t="str">
        <f>IF($A137="","",IF(入力!$N143=1,IF(入力!$G$3="","",入力!$G$3),IF(入力!E143="","",入力!E143)))</f>
        <v/>
      </c>
      <c r="G137" s="15" t="str">
        <f>IF($A137="","",IF(入力!$N143=1,"",IF(入力!G143="","",入力!G143)))</f>
        <v/>
      </c>
      <c r="H137" s="15" t="str">
        <f>IF($A137="","",IF(入力!$N143=1,"対象外",IF(入力!F143="","対象外",入力!F143)))</f>
        <v/>
      </c>
      <c r="I137" s="15" t="str">
        <f>IF($A137="","",SUM(入力!H143:I143))</f>
        <v/>
      </c>
      <c r="J137" s="15" t="str">
        <f t="shared" si="8"/>
        <v/>
      </c>
      <c r="K137" s="15" t="str">
        <f>IF($A137="","",IF(入力!$N143=-1,入力!$E$3,IF(入力!D143="","未確定勘定",入力!D143)))</f>
        <v/>
      </c>
      <c r="L137" s="15" t="str">
        <f>IF($A137="","",IF(入力!$N143=-1,IF(入力!$G$3="","",入力!$G$3),IF(入力!E143="","",入力!E143)))</f>
        <v/>
      </c>
      <c r="M137" s="15" t="str">
        <f>IF($A137="","",IF(入力!$N143=-1,"",IF(入力!G143="","",入力!G143)))</f>
        <v/>
      </c>
      <c r="N137" s="15" t="str">
        <f>IF($A137="","",IF(入力!$N143=-1,"対象外",IF(入力!F143="","対象外",入力!F143)))</f>
        <v/>
      </c>
      <c r="O137" s="15" t="str">
        <f t="shared" si="9"/>
        <v/>
      </c>
      <c r="P137" s="15" t="str">
        <f t="shared" si="9"/>
        <v/>
      </c>
      <c r="Q137" s="15" t="str">
        <f>IF($A137="","",IF(入力!C143="","",入力!C143))</f>
        <v/>
      </c>
      <c r="R137" s="15"/>
      <c r="S137" s="15"/>
      <c r="T137" s="15" t="str">
        <f t="shared" si="10"/>
        <v/>
      </c>
      <c r="U137" s="15"/>
      <c r="V137" s="15"/>
      <c r="W137" s="15"/>
      <c r="X137" s="15"/>
      <c r="Y137" s="15" t="str">
        <f t="shared" si="11"/>
        <v/>
      </c>
    </row>
    <row r="138" spans="1:25" x14ac:dyDescent="0.4">
      <c r="A138" s="15" t="str">
        <f>IF(入力!M144="ok",2000,"")</f>
        <v/>
      </c>
      <c r="B138" s="15"/>
      <c r="C138" s="15"/>
      <c r="D138" s="15" t="str">
        <f>IF($A138="","",入力!$E$4&amp;"/"&amp;入力!$G$4&amp;"/"&amp;入力!B144)</f>
        <v/>
      </c>
      <c r="E138" s="15" t="str">
        <f>IF($A138="","",IF(入力!$N144=1,入力!$E$3,IF(入力!D144="","未確定勘定",入力!D144)))</f>
        <v/>
      </c>
      <c r="F138" s="15" t="str">
        <f>IF($A138="","",IF(入力!$N144=1,IF(入力!$G$3="","",入力!$G$3),IF(入力!E144="","",入力!E144)))</f>
        <v/>
      </c>
      <c r="G138" s="15" t="str">
        <f>IF($A138="","",IF(入力!$N144=1,"",IF(入力!G144="","",入力!G144)))</f>
        <v/>
      </c>
      <c r="H138" s="15" t="str">
        <f>IF($A138="","",IF(入力!$N144=1,"対象外",IF(入力!F144="","対象外",入力!F144)))</f>
        <v/>
      </c>
      <c r="I138" s="15" t="str">
        <f>IF($A138="","",SUM(入力!H144:I144))</f>
        <v/>
      </c>
      <c r="J138" s="15" t="str">
        <f t="shared" si="8"/>
        <v/>
      </c>
      <c r="K138" s="15" t="str">
        <f>IF($A138="","",IF(入力!$N144=-1,入力!$E$3,IF(入力!D144="","未確定勘定",入力!D144)))</f>
        <v/>
      </c>
      <c r="L138" s="15" t="str">
        <f>IF($A138="","",IF(入力!$N144=-1,IF(入力!$G$3="","",入力!$G$3),IF(入力!E144="","",入力!E144)))</f>
        <v/>
      </c>
      <c r="M138" s="15" t="str">
        <f>IF($A138="","",IF(入力!$N144=-1,"",IF(入力!G144="","",入力!G144)))</f>
        <v/>
      </c>
      <c r="N138" s="15" t="str">
        <f>IF($A138="","",IF(入力!$N144=-1,"対象外",IF(入力!F144="","対象外",入力!F144)))</f>
        <v/>
      </c>
      <c r="O138" s="15" t="str">
        <f t="shared" si="9"/>
        <v/>
      </c>
      <c r="P138" s="15" t="str">
        <f t="shared" si="9"/>
        <v/>
      </c>
      <c r="Q138" s="15" t="str">
        <f>IF($A138="","",IF(入力!C144="","",入力!C144))</f>
        <v/>
      </c>
      <c r="R138" s="15"/>
      <c r="S138" s="15"/>
      <c r="T138" s="15" t="str">
        <f t="shared" si="10"/>
        <v/>
      </c>
      <c r="U138" s="15"/>
      <c r="V138" s="15"/>
      <c r="W138" s="15"/>
      <c r="X138" s="15"/>
      <c r="Y138" s="15" t="str">
        <f t="shared" si="11"/>
        <v/>
      </c>
    </row>
    <row r="139" spans="1:25" x14ac:dyDescent="0.4">
      <c r="A139" s="15" t="str">
        <f>IF(入力!M145="ok",2000,"")</f>
        <v/>
      </c>
      <c r="B139" s="15"/>
      <c r="C139" s="15"/>
      <c r="D139" s="15" t="str">
        <f>IF($A139="","",入力!$E$4&amp;"/"&amp;入力!$G$4&amp;"/"&amp;入力!B145)</f>
        <v/>
      </c>
      <c r="E139" s="15" t="str">
        <f>IF($A139="","",IF(入力!$N145=1,入力!$E$3,IF(入力!D145="","未確定勘定",入力!D145)))</f>
        <v/>
      </c>
      <c r="F139" s="15" t="str">
        <f>IF($A139="","",IF(入力!$N145=1,IF(入力!$G$3="","",入力!$G$3),IF(入力!E145="","",入力!E145)))</f>
        <v/>
      </c>
      <c r="G139" s="15" t="str">
        <f>IF($A139="","",IF(入力!$N145=1,"",IF(入力!G145="","",入力!G145)))</f>
        <v/>
      </c>
      <c r="H139" s="15" t="str">
        <f>IF($A139="","",IF(入力!$N145=1,"対象外",IF(入力!F145="","対象外",入力!F145)))</f>
        <v/>
      </c>
      <c r="I139" s="15" t="str">
        <f>IF($A139="","",SUM(入力!H145:I145))</f>
        <v/>
      </c>
      <c r="J139" s="15" t="str">
        <f t="shared" si="8"/>
        <v/>
      </c>
      <c r="K139" s="15" t="str">
        <f>IF($A139="","",IF(入力!$N145=-1,入力!$E$3,IF(入力!D145="","未確定勘定",入力!D145)))</f>
        <v/>
      </c>
      <c r="L139" s="15" t="str">
        <f>IF($A139="","",IF(入力!$N145=-1,IF(入力!$G$3="","",入力!$G$3),IF(入力!E145="","",入力!E145)))</f>
        <v/>
      </c>
      <c r="M139" s="15" t="str">
        <f>IF($A139="","",IF(入力!$N145=-1,"",IF(入力!G145="","",入力!G145)))</f>
        <v/>
      </c>
      <c r="N139" s="15" t="str">
        <f>IF($A139="","",IF(入力!$N145=-1,"対象外",IF(入力!F145="","対象外",入力!F145)))</f>
        <v/>
      </c>
      <c r="O139" s="15" t="str">
        <f t="shared" si="9"/>
        <v/>
      </c>
      <c r="P139" s="15" t="str">
        <f t="shared" si="9"/>
        <v/>
      </c>
      <c r="Q139" s="15" t="str">
        <f>IF($A139="","",IF(入力!C145="","",入力!C145))</f>
        <v/>
      </c>
      <c r="R139" s="15"/>
      <c r="S139" s="15"/>
      <c r="T139" s="15" t="str">
        <f t="shared" si="10"/>
        <v/>
      </c>
      <c r="U139" s="15"/>
      <c r="V139" s="15"/>
      <c r="W139" s="15"/>
      <c r="X139" s="15"/>
      <c r="Y139" s="15" t="str">
        <f t="shared" si="11"/>
        <v/>
      </c>
    </row>
    <row r="140" spans="1:25" x14ac:dyDescent="0.4">
      <c r="A140" s="15" t="str">
        <f>IF(入力!M146="ok",2000,"")</f>
        <v/>
      </c>
      <c r="B140" s="15"/>
      <c r="C140" s="15"/>
      <c r="D140" s="15" t="str">
        <f>IF($A140="","",入力!$E$4&amp;"/"&amp;入力!$G$4&amp;"/"&amp;入力!B146)</f>
        <v/>
      </c>
      <c r="E140" s="15" t="str">
        <f>IF($A140="","",IF(入力!$N146=1,入力!$E$3,IF(入力!D146="","未確定勘定",入力!D146)))</f>
        <v/>
      </c>
      <c r="F140" s="15" t="str">
        <f>IF($A140="","",IF(入力!$N146=1,IF(入力!$G$3="","",入力!$G$3),IF(入力!E146="","",入力!E146)))</f>
        <v/>
      </c>
      <c r="G140" s="15" t="str">
        <f>IF($A140="","",IF(入力!$N146=1,"",IF(入力!G146="","",入力!G146)))</f>
        <v/>
      </c>
      <c r="H140" s="15" t="str">
        <f>IF($A140="","",IF(入力!$N146=1,"対象外",IF(入力!F146="","対象外",入力!F146)))</f>
        <v/>
      </c>
      <c r="I140" s="15" t="str">
        <f>IF($A140="","",SUM(入力!H146:I146))</f>
        <v/>
      </c>
      <c r="J140" s="15" t="str">
        <f t="shared" si="8"/>
        <v/>
      </c>
      <c r="K140" s="15" t="str">
        <f>IF($A140="","",IF(入力!$N146=-1,入力!$E$3,IF(入力!D146="","未確定勘定",入力!D146)))</f>
        <v/>
      </c>
      <c r="L140" s="15" t="str">
        <f>IF($A140="","",IF(入力!$N146=-1,IF(入力!$G$3="","",入力!$G$3),IF(入力!E146="","",入力!E146)))</f>
        <v/>
      </c>
      <c r="M140" s="15" t="str">
        <f>IF($A140="","",IF(入力!$N146=-1,"",IF(入力!G146="","",入力!G146)))</f>
        <v/>
      </c>
      <c r="N140" s="15" t="str">
        <f>IF($A140="","",IF(入力!$N146=-1,"対象外",IF(入力!F146="","対象外",入力!F146)))</f>
        <v/>
      </c>
      <c r="O140" s="15" t="str">
        <f t="shared" si="9"/>
        <v/>
      </c>
      <c r="P140" s="15" t="str">
        <f t="shared" si="9"/>
        <v/>
      </c>
      <c r="Q140" s="15" t="str">
        <f>IF($A140="","",IF(入力!C146="","",入力!C146))</f>
        <v/>
      </c>
      <c r="R140" s="15"/>
      <c r="S140" s="15"/>
      <c r="T140" s="15" t="str">
        <f t="shared" si="10"/>
        <v/>
      </c>
      <c r="U140" s="15"/>
      <c r="V140" s="15"/>
      <c r="W140" s="15"/>
      <c r="X140" s="15"/>
      <c r="Y140" s="15" t="str">
        <f t="shared" si="11"/>
        <v/>
      </c>
    </row>
    <row r="141" spans="1:25" x14ac:dyDescent="0.4">
      <c r="A141" s="15" t="str">
        <f>IF(入力!M147="ok",2000,"")</f>
        <v/>
      </c>
      <c r="B141" s="15"/>
      <c r="C141" s="15"/>
      <c r="D141" s="15" t="str">
        <f>IF($A141="","",入力!$E$4&amp;"/"&amp;入力!$G$4&amp;"/"&amp;入力!B147)</f>
        <v/>
      </c>
      <c r="E141" s="15" t="str">
        <f>IF($A141="","",IF(入力!$N147=1,入力!$E$3,IF(入力!D147="","未確定勘定",入力!D147)))</f>
        <v/>
      </c>
      <c r="F141" s="15" t="str">
        <f>IF($A141="","",IF(入力!$N147=1,IF(入力!$G$3="","",入力!$G$3),IF(入力!E147="","",入力!E147)))</f>
        <v/>
      </c>
      <c r="G141" s="15" t="str">
        <f>IF($A141="","",IF(入力!$N147=1,"",IF(入力!G147="","",入力!G147)))</f>
        <v/>
      </c>
      <c r="H141" s="15" t="str">
        <f>IF($A141="","",IF(入力!$N147=1,"対象外",IF(入力!F147="","対象外",入力!F147)))</f>
        <v/>
      </c>
      <c r="I141" s="15" t="str">
        <f>IF($A141="","",SUM(入力!H147:I147))</f>
        <v/>
      </c>
      <c r="J141" s="15" t="str">
        <f t="shared" si="8"/>
        <v/>
      </c>
      <c r="K141" s="15" t="str">
        <f>IF($A141="","",IF(入力!$N147=-1,入力!$E$3,IF(入力!D147="","未確定勘定",入力!D147)))</f>
        <v/>
      </c>
      <c r="L141" s="15" t="str">
        <f>IF($A141="","",IF(入力!$N147=-1,IF(入力!$G$3="","",入力!$G$3),IF(入力!E147="","",入力!E147)))</f>
        <v/>
      </c>
      <c r="M141" s="15" t="str">
        <f>IF($A141="","",IF(入力!$N147=-1,"",IF(入力!G147="","",入力!G147)))</f>
        <v/>
      </c>
      <c r="N141" s="15" t="str">
        <f>IF($A141="","",IF(入力!$N147=-1,"対象外",IF(入力!F147="","対象外",入力!F147)))</f>
        <v/>
      </c>
      <c r="O141" s="15" t="str">
        <f t="shared" si="9"/>
        <v/>
      </c>
      <c r="P141" s="15" t="str">
        <f t="shared" si="9"/>
        <v/>
      </c>
      <c r="Q141" s="15" t="str">
        <f>IF($A141="","",IF(入力!C147="","",入力!C147))</f>
        <v/>
      </c>
      <c r="R141" s="15"/>
      <c r="S141" s="15"/>
      <c r="T141" s="15" t="str">
        <f t="shared" si="10"/>
        <v/>
      </c>
      <c r="U141" s="15"/>
      <c r="V141" s="15"/>
      <c r="W141" s="15"/>
      <c r="X141" s="15"/>
      <c r="Y141" s="15" t="str">
        <f t="shared" si="11"/>
        <v/>
      </c>
    </row>
    <row r="142" spans="1:25" x14ac:dyDescent="0.4">
      <c r="A142" s="15" t="str">
        <f>IF(入力!M148="ok",2000,"")</f>
        <v/>
      </c>
      <c r="B142" s="15"/>
      <c r="C142" s="15"/>
      <c r="D142" s="15" t="str">
        <f>IF($A142="","",入力!$E$4&amp;"/"&amp;入力!$G$4&amp;"/"&amp;入力!B148)</f>
        <v/>
      </c>
      <c r="E142" s="15" t="str">
        <f>IF($A142="","",IF(入力!$N148=1,入力!$E$3,IF(入力!D148="","未確定勘定",入力!D148)))</f>
        <v/>
      </c>
      <c r="F142" s="15" t="str">
        <f>IF($A142="","",IF(入力!$N148=1,IF(入力!$G$3="","",入力!$G$3),IF(入力!E148="","",入力!E148)))</f>
        <v/>
      </c>
      <c r="G142" s="15" t="str">
        <f>IF($A142="","",IF(入力!$N148=1,"",IF(入力!G148="","",入力!G148)))</f>
        <v/>
      </c>
      <c r="H142" s="15" t="str">
        <f>IF($A142="","",IF(入力!$N148=1,"対象外",IF(入力!F148="","対象外",入力!F148)))</f>
        <v/>
      </c>
      <c r="I142" s="15" t="str">
        <f>IF($A142="","",SUM(入力!H148:I148))</f>
        <v/>
      </c>
      <c r="J142" s="15" t="str">
        <f t="shared" si="8"/>
        <v/>
      </c>
      <c r="K142" s="15" t="str">
        <f>IF($A142="","",IF(入力!$N148=-1,入力!$E$3,IF(入力!D148="","未確定勘定",入力!D148)))</f>
        <v/>
      </c>
      <c r="L142" s="15" t="str">
        <f>IF($A142="","",IF(入力!$N148=-1,IF(入力!$G$3="","",入力!$G$3),IF(入力!E148="","",入力!E148)))</f>
        <v/>
      </c>
      <c r="M142" s="15" t="str">
        <f>IF($A142="","",IF(入力!$N148=-1,"",IF(入力!G148="","",入力!G148)))</f>
        <v/>
      </c>
      <c r="N142" s="15" t="str">
        <f>IF($A142="","",IF(入力!$N148=-1,"対象外",IF(入力!F148="","対象外",入力!F148)))</f>
        <v/>
      </c>
      <c r="O142" s="15" t="str">
        <f t="shared" si="9"/>
        <v/>
      </c>
      <c r="P142" s="15" t="str">
        <f t="shared" si="9"/>
        <v/>
      </c>
      <c r="Q142" s="15" t="str">
        <f>IF($A142="","",IF(入力!C148="","",入力!C148))</f>
        <v/>
      </c>
      <c r="R142" s="15"/>
      <c r="S142" s="15"/>
      <c r="T142" s="15" t="str">
        <f t="shared" si="10"/>
        <v/>
      </c>
      <c r="U142" s="15"/>
      <c r="V142" s="15"/>
      <c r="W142" s="15"/>
      <c r="X142" s="15"/>
      <c r="Y142" s="15" t="str">
        <f t="shared" si="11"/>
        <v/>
      </c>
    </row>
    <row r="143" spans="1:25" x14ac:dyDescent="0.4">
      <c r="A143" s="15" t="str">
        <f>IF(入力!M149="ok",2000,"")</f>
        <v/>
      </c>
      <c r="B143" s="15"/>
      <c r="C143" s="15"/>
      <c r="D143" s="15" t="str">
        <f>IF($A143="","",入力!$E$4&amp;"/"&amp;入力!$G$4&amp;"/"&amp;入力!B149)</f>
        <v/>
      </c>
      <c r="E143" s="15" t="str">
        <f>IF($A143="","",IF(入力!$N149=1,入力!$E$3,IF(入力!D149="","未確定勘定",入力!D149)))</f>
        <v/>
      </c>
      <c r="F143" s="15" t="str">
        <f>IF($A143="","",IF(入力!$N149=1,IF(入力!$G$3="","",入力!$G$3),IF(入力!E149="","",入力!E149)))</f>
        <v/>
      </c>
      <c r="G143" s="15" t="str">
        <f>IF($A143="","",IF(入力!$N149=1,"",IF(入力!G149="","",入力!G149)))</f>
        <v/>
      </c>
      <c r="H143" s="15" t="str">
        <f>IF($A143="","",IF(入力!$N149=1,"対象外",IF(入力!F149="","対象外",入力!F149)))</f>
        <v/>
      </c>
      <c r="I143" s="15" t="str">
        <f>IF($A143="","",SUM(入力!H149:I149))</f>
        <v/>
      </c>
      <c r="J143" s="15" t="str">
        <f t="shared" si="8"/>
        <v/>
      </c>
      <c r="K143" s="15" t="str">
        <f>IF($A143="","",IF(入力!$N149=-1,入力!$E$3,IF(入力!D149="","未確定勘定",入力!D149)))</f>
        <v/>
      </c>
      <c r="L143" s="15" t="str">
        <f>IF($A143="","",IF(入力!$N149=-1,IF(入力!$G$3="","",入力!$G$3),IF(入力!E149="","",入力!E149)))</f>
        <v/>
      </c>
      <c r="M143" s="15" t="str">
        <f>IF($A143="","",IF(入力!$N149=-1,"",IF(入力!G149="","",入力!G149)))</f>
        <v/>
      </c>
      <c r="N143" s="15" t="str">
        <f>IF($A143="","",IF(入力!$N149=-1,"対象外",IF(入力!F149="","対象外",入力!F149)))</f>
        <v/>
      </c>
      <c r="O143" s="15" t="str">
        <f t="shared" si="9"/>
        <v/>
      </c>
      <c r="P143" s="15" t="str">
        <f t="shared" si="9"/>
        <v/>
      </c>
      <c r="Q143" s="15" t="str">
        <f>IF($A143="","",IF(入力!C149="","",入力!C149))</f>
        <v/>
      </c>
      <c r="R143" s="15"/>
      <c r="S143" s="15"/>
      <c r="T143" s="15" t="str">
        <f t="shared" si="10"/>
        <v/>
      </c>
      <c r="U143" s="15"/>
      <c r="V143" s="15"/>
      <c r="W143" s="15"/>
      <c r="X143" s="15"/>
      <c r="Y143" s="15" t="str">
        <f t="shared" si="11"/>
        <v/>
      </c>
    </row>
    <row r="144" spans="1:25" x14ac:dyDescent="0.4">
      <c r="A144" s="15" t="str">
        <f>IF(入力!M150="ok",2000,"")</f>
        <v/>
      </c>
      <c r="B144" s="15"/>
      <c r="C144" s="15"/>
      <c r="D144" s="15" t="str">
        <f>IF($A144="","",入力!$E$4&amp;"/"&amp;入力!$G$4&amp;"/"&amp;入力!B150)</f>
        <v/>
      </c>
      <c r="E144" s="15" t="str">
        <f>IF($A144="","",IF(入力!$N150=1,入力!$E$3,IF(入力!D150="","未確定勘定",入力!D150)))</f>
        <v/>
      </c>
      <c r="F144" s="15" t="str">
        <f>IF($A144="","",IF(入力!$N150=1,IF(入力!$G$3="","",入力!$G$3),IF(入力!E150="","",入力!E150)))</f>
        <v/>
      </c>
      <c r="G144" s="15" t="str">
        <f>IF($A144="","",IF(入力!$N150=1,"",IF(入力!G150="","",入力!G150)))</f>
        <v/>
      </c>
      <c r="H144" s="15" t="str">
        <f>IF($A144="","",IF(入力!$N150=1,"対象外",IF(入力!F150="","対象外",入力!F150)))</f>
        <v/>
      </c>
      <c r="I144" s="15" t="str">
        <f>IF($A144="","",SUM(入力!H150:I150))</f>
        <v/>
      </c>
      <c r="J144" s="15" t="str">
        <f t="shared" si="8"/>
        <v/>
      </c>
      <c r="K144" s="15" t="str">
        <f>IF($A144="","",IF(入力!$N150=-1,入力!$E$3,IF(入力!D150="","未確定勘定",入力!D150)))</f>
        <v/>
      </c>
      <c r="L144" s="15" t="str">
        <f>IF($A144="","",IF(入力!$N150=-1,IF(入力!$G$3="","",入力!$G$3),IF(入力!E150="","",入力!E150)))</f>
        <v/>
      </c>
      <c r="M144" s="15" t="str">
        <f>IF($A144="","",IF(入力!$N150=-1,"",IF(入力!G150="","",入力!G150)))</f>
        <v/>
      </c>
      <c r="N144" s="15" t="str">
        <f>IF($A144="","",IF(入力!$N150=-1,"対象外",IF(入力!F150="","対象外",入力!F150)))</f>
        <v/>
      </c>
      <c r="O144" s="15" t="str">
        <f t="shared" si="9"/>
        <v/>
      </c>
      <c r="P144" s="15" t="str">
        <f t="shared" si="9"/>
        <v/>
      </c>
      <c r="Q144" s="15" t="str">
        <f>IF($A144="","",IF(入力!C150="","",入力!C150))</f>
        <v/>
      </c>
      <c r="R144" s="15"/>
      <c r="S144" s="15"/>
      <c r="T144" s="15" t="str">
        <f t="shared" si="10"/>
        <v/>
      </c>
      <c r="U144" s="15"/>
      <c r="V144" s="15"/>
      <c r="W144" s="15"/>
      <c r="X144" s="15"/>
      <c r="Y144" s="15" t="str">
        <f t="shared" si="11"/>
        <v/>
      </c>
    </row>
    <row r="145" spans="1:25" x14ac:dyDescent="0.4">
      <c r="A145" s="15" t="str">
        <f>IF(入力!M151="ok",2000,"")</f>
        <v/>
      </c>
      <c r="B145" s="15"/>
      <c r="C145" s="15"/>
      <c r="D145" s="15" t="str">
        <f>IF($A145="","",入力!$E$4&amp;"/"&amp;入力!$G$4&amp;"/"&amp;入力!B151)</f>
        <v/>
      </c>
      <c r="E145" s="15" t="str">
        <f>IF($A145="","",IF(入力!$N151=1,入力!$E$3,IF(入力!D151="","未確定勘定",入力!D151)))</f>
        <v/>
      </c>
      <c r="F145" s="15" t="str">
        <f>IF($A145="","",IF(入力!$N151=1,IF(入力!$G$3="","",入力!$G$3),IF(入力!E151="","",入力!E151)))</f>
        <v/>
      </c>
      <c r="G145" s="15" t="str">
        <f>IF($A145="","",IF(入力!$N151=1,"",IF(入力!G151="","",入力!G151)))</f>
        <v/>
      </c>
      <c r="H145" s="15" t="str">
        <f>IF($A145="","",IF(入力!$N151=1,"対象外",IF(入力!F151="","対象外",入力!F151)))</f>
        <v/>
      </c>
      <c r="I145" s="15" t="str">
        <f>IF($A145="","",SUM(入力!H151:I151))</f>
        <v/>
      </c>
      <c r="J145" s="15" t="str">
        <f t="shared" si="8"/>
        <v/>
      </c>
      <c r="K145" s="15" t="str">
        <f>IF($A145="","",IF(入力!$N151=-1,入力!$E$3,IF(入力!D151="","未確定勘定",入力!D151)))</f>
        <v/>
      </c>
      <c r="L145" s="15" t="str">
        <f>IF($A145="","",IF(入力!$N151=-1,IF(入力!$G$3="","",入力!$G$3),IF(入力!E151="","",入力!E151)))</f>
        <v/>
      </c>
      <c r="M145" s="15" t="str">
        <f>IF($A145="","",IF(入力!$N151=-1,"",IF(入力!G151="","",入力!G151)))</f>
        <v/>
      </c>
      <c r="N145" s="15" t="str">
        <f>IF($A145="","",IF(入力!$N151=-1,"対象外",IF(入力!F151="","対象外",入力!F151)))</f>
        <v/>
      </c>
      <c r="O145" s="15" t="str">
        <f t="shared" si="9"/>
        <v/>
      </c>
      <c r="P145" s="15" t="str">
        <f t="shared" si="9"/>
        <v/>
      </c>
      <c r="Q145" s="15" t="str">
        <f>IF($A145="","",IF(入力!C151="","",入力!C151))</f>
        <v/>
      </c>
      <c r="R145" s="15"/>
      <c r="S145" s="15"/>
      <c r="T145" s="15" t="str">
        <f t="shared" si="10"/>
        <v/>
      </c>
      <c r="U145" s="15"/>
      <c r="V145" s="15"/>
      <c r="W145" s="15"/>
      <c r="X145" s="15"/>
      <c r="Y145" s="15" t="str">
        <f t="shared" si="11"/>
        <v/>
      </c>
    </row>
    <row r="146" spans="1:25" x14ac:dyDescent="0.4">
      <c r="A146" s="15" t="str">
        <f>IF(入力!M152="ok",2000,"")</f>
        <v/>
      </c>
      <c r="B146" s="15"/>
      <c r="C146" s="15"/>
      <c r="D146" s="15" t="str">
        <f>IF($A146="","",入力!$E$4&amp;"/"&amp;入力!$G$4&amp;"/"&amp;入力!B152)</f>
        <v/>
      </c>
      <c r="E146" s="15" t="str">
        <f>IF($A146="","",IF(入力!$N152=1,入力!$E$3,IF(入力!D152="","未確定勘定",入力!D152)))</f>
        <v/>
      </c>
      <c r="F146" s="15" t="str">
        <f>IF($A146="","",IF(入力!$N152=1,IF(入力!$G$3="","",入力!$G$3),IF(入力!E152="","",入力!E152)))</f>
        <v/>
      </c>
      <c r="G146" s="15" t="str">
        <f>IF($A146="","",IF(入力!$N152=1,"",IF(入力!G152="","",入力!G152)))</f>
        <v/>
      </c>
      <c r="H146" s="15" t="str">
        <f>IF($A146="","",IF(入力!$N152=1,"対象外",IF(入力!F152="","対象外",入力!F152)))</f>
        <v/>
      </c>
      <c r="I146" s="15" t="str">
        <f>IF($A146="","",SUM(入力!H152:I152))</f>
        <v/>
      </c>
      <c r="J146" s="15" t="str">
        <f t="shared" si="8"/>
        <v/>
      </c>
      <c r="K146" s="15" t="str">
        <f>IF($A146="","",IF(入力!$N152=-1,入力!$E$3,IF(入力!D152="","未確定勘定",入力!D152)))</f>
        <v/>
      </c>
      <c r="L146" s="15" t="str">
        <f>IF($A146="","",IF(入力!$N152=-1,IF(入力!$G$3="","",入力!$G$3),IF(入力!E152="","",入力!E152)))</f>
        <v/>
      </c>
      <c r="M146" s="15" t="str">
        <f>IF($A146="","",IF(入力!$N152=-1,"",IF(入力!G152="","",入力!G152)))</f>
        <v/>
      </c>
      <c r="N146" s="15" t="str">
        <f>IF($A146="","",IF(入力!$N152=-1,"対象外",IF(入力!F152="","対象外",入力!F152)))</f>
        <v/>
      </c>
      <c r="O146" s="15" t="str">
        <f t="shared" si="9"/>
        <v/>
      </c>
      <c r="P146" s="15" t="str">
        <f t="shared" si="9"/>
        <v/>
      </c>
      <c r="Q146" s="15" t="str">
        <f>IF($A146="","",IF(入力!C152="","",入力!C152))</f>
        <v/>
      </c>
      <c r="R146" s="15"/>
      <c r="S146" s="15"/>
      <c r="T146" s="15" t="str">
        <f t="shared" si="10"/>
        <v/>
      </c>
      <c r="U146" s="15"/>
      <c r="V146" s="15"/>
      <c r="W146" s="15"/>
      <c r="X146" s="15"/>
      <c r="Y146" s="15" t="str">
        <f t="shared" si="11"/>
        <v/>
      </c>
    </row>
    <row r="147" spans="1:25" x14ac:dyDescent="0.4">
      <c r="A147" s="15" t="str">
        <f>IF(入力!M153="ok",2000,"")</f>
        <v/>
      </c>
      <c r="B147" s="15"/>
      <c r="C147" s="15"/>
      <c r="D147" s="15" t="str">
        <f>IF($A147="","",入力!$E$4&amp;"/"&amp;入力!$G$4&amp;"/"&amp;入力!B153)</f>
        <v/>
      </c>
      <c r="E147" s="15" t="str">
        <f>IF($A147="","",IF(入力!$N153=1,入力!$E$3,IF(入力!D153="","未確定勘定",入力!D153)))</f>
        <v/>
      </c>
      <c r="F147" s="15" t="str">
        <f>IF($A147="","",IF(入力!$N153=1,IF(入力!$G$3="","",入力!$G$3),IF(入力!E153="","",入力!E153)))</f>
        <v/>
      </c>
      <c r="G147" s="15" t="str">
        <f>IF($A147="","",IF(入力!$N153=1,"",IF(入力!G153="","",入力!G153)))</f>
        <v/>
      </c>
      <c r="H147" s="15" t="str">
        <f>IF($A147="","",IF(入力!$N153=1,"対象外",IF(入力!F153="","対象外",入力!F153)))</f>
        <v/>
      </c>
      <c r="I147" s="15" t="str">
        <f>IF($A147="","",SUM(入力!H153:I153))</f>
        <v/>
      </c>
      <c r="J147" s="15" t="str">
        <f t="shared" si="8"/>
        <v/>
      </c>
      <c r="K147" s="15" t="str">
        <f>IF($A147="","",IF(入力!$N153=-1,入力!$E$3,IF(入力!D153="","未確定勘定",入力!D153)))</f>
        <v/>
      </c>
      <c r="L147" s="15" t="str">
        <f>IF($A147="","",IF(入力!$N153=-1,IF(入力!$G$3="","",入力!$G$3),IF(入力!E153="","",入力!E153)))</f>
        <v/>
      </c>
      <c r="M147" s="15" t="str">
        <f>IF($A147="","",IF(入力!$N153=-1,"",IF(入力!G153="","",入力!G153)))</f>
        <v/>
      </c>
      <c r="N147" s="15" t="str">
        <f>IF($A147="","",IF(入力!$N153=-1,"対象外",IF(入力!F153="","対象外",入力!F153)))</f>
        <v/>
      </c>
      <c r="O147" s="15" t="str">
        <f t="shared" si="9"/>
        <v/>
      </c>
      <c r="P147" s="15" t="str">
        <f t="shared" si="9"/>
        <v/>
      </c>
      <c r="Q147" s="15" t="str">
        <f>IF($A147="","",IF(入力!C153="","",入力!C153))</f>
        <v/>
      </c>
      <c r="R147" s="15"/>
      <c r="S147" s="15"/>
      <c r="T147" s="15" t="str">
        <f t="shared" si="10"/>
        <v/>
      </c>
      <c r="U147" s="15"/>
      <c r="V147" s="15"/>
      <c r="W147" s="15"/>
      <c r="X147" s="15"/>
      <c r="Y147" s="15" t="str">
        <f t="shared" si="11"/>
        <v/>
      </c>
    </row>
    <row r="148" spans="1:25" x14ac:dyDescent="0.4">
      <c r="A148" s="15" t="str">
        <f>IF(入力!M154="ok",2000,"")</f>
        <v/>
      </c>
      <c r="B148" s="15"/>
      <c r="C148" s="15"/>
      <c r="D148" s="15" t="str">
        <f>IF($A148="","",入力!$E$4&amp;"/"&amp;入力!$G$4&amp;"/"&amp;入力!B154)</f>
        <v/>
      </c>
      <c r="E148" s="15" t="str">
        <f>IF($A148="","",IF(入力!$N154=1,入力!$E$3,IF(入力!D154="","未確定勘定",入力!D154)))</f>
        <v/>
      </c>
      <c r="F148" s="15" t="str">
        <f>IF($A148="","",IF(入力!$N154=1,IF(入力!$G$3="","",入力!$G$3),IF(入力!E154="","",入力!E154)))</f>
        <v/>
      </c>
      <c r="G148" s="15" t="str">
        <f>IF($A148="","",IF(入力!$N154=1,"",IF(入力!G154="","",入力!G154)))</f>
        <v/>
      </c>
      <c r="H148" s="15" t="str">
        <f>IF($A148="","",IF(入力!$N154=1,"対象外",IF(入力!F154="","対象外",入力!F154)))</f>
        <v/>
      </c>
      <c r="I148" s="15" t="str">
        <f>IF($A148="","",SUM(入力!H154:I154))</f>
        <v/>
      </c>
      <c r="J148" s="15" t="str">
        <f t="shared" si="8"/>
        <v/>
      </c>
      <c r="K148" s="15" t="str">
        <f>IF($A148="","",IF(入力!$N154=-1,入力!$E$3,IF(入力!D154="","未確定勘定",入力!D154)))</f>
        <v/>
      </c>
      <c r="L148" s="15" t="str">
        <f>IF($A148="","",IF(入力!$N154=-1,IF(入力!$G$3="","",入力!$G$3),IF(入力!E154="","",入力!E154)))</f>
        <v/>
      </c>
      <c r="M148" s="15" t="str">
        <f>IF($A148="","",IF(入力!$N154=-1,"",IF(入力!G154="","",入力!G154)))</f>
        <v/>
      </c>
      <c r="N148" s="15" t="str">
        <f>IF($A148="","",IF(入力!$N154=-1,"対象外",IF(入力!F154="","対象外",入力!F154)))</f>
        <v/>
      </c>
      <c r="O148" s="15" t="str">
        <f t="shared" si="9"/>
        <v/>
      </c>
      <c r="P148" s="15" t="str">
        <f t="shared" si="9"/>
        <v/>
      </c>
      <c r="Q148" s="15" t="str">
        <f>IF($A148="","",IF(入力!C154="","",入力!C154))</f>
        <v/>
      </c>
      <c r="R148" s="15"/>
      <c r="S148" s="15"/>
      <c r="T148" s="15" t="str">
        <f t="shared" si="10"/>
        <v/>
      </c>
      <c r="U148" s="15"/>
      <c r="V148" s="15"/>
      <c r="W148" s="15"/>
      <c r="X148" s="15"/>
      <c r="Y148" s="15" t="str">
        <f t="shared" si="11"/>
        <v/>
      </c>
    </row>
    <row r="149" spans="1:25" x14ac:dyDescent="0.4">
      <c r="A149" s="15" t="str">
        <f>IF(入力!M155="ok",2000,"")</f>
        <v/>
      </c>
      <c r="B149" s="15"/>
      <c r="C149" s="15"/>
      <c r="D149" s="15" t="str">
        <f>IF($A149="","",入力!$E$4&amp;"/"&amp;入力!$G$4&amp;"/"&amp;入力!B155)</f>
        <v/>
      </c>
      <c r="E149" s="15" t="str">
        <f>IF($A149="","",IF(入力!$N155=1,入力!$E$3,IF(入力!D155="","未確定勘定",入力!D155)))</f>
        <v/>
      </c>
      <c r="F149" s="15" t="str">
        <f>IF($A149="","",IF(入力!$N155=1,IF(入力!$G$3="","",入力!$G$3),IF(入力!E155="","",入力!E155)))</f>
        <v/>
      </c>
      <c r="G149" s="15" t="str">
        <f>IF($A149="","",IF(入力!$N155=1,"",IF(入力!G155="","",入力!G155)))</f>
        <v/>
      </c>
      <c r="H149" s="15" t="str">
        <f>IF($A149="","",IF(入力!$N155=1,"対象外",IF(入力!F155="","対象外",入力!F155)))</f>
        <v/>
      </c>
      <c r="I149" s="15" t="str">
        <f>IF($A149="","",SUM(入力!H155:I155))</f>
        <v/>
      </c>
      <c r="J149" s="15" t="str">
        <f t="shared" si="8"/>
        <v/>
      </c>
      <c r="K149" s="15" t="str">
        <f>IF($A149="","",IF(入力!$N155=-1,入力!$E$3,IF(入力!D155="","未確定勘定",入力!D155)))</f>
        <v/>
      </c>
      <c r="L149" s="15" t="str">
        <f>IF($A149="","",IF(入力!$N155=-1,IF(入力!$G$3="","",入力!$G$3),IF(入力!E155="","",入力!E155)))</f>
        <v/>
      </c>
      <c r="M149" s="15" t="str">
        <f>IF($A149="","",IF(入力!$N155=-1,"",IF(入力!G155="","",入力!G155)))</f>
        <v/>
      </c>
      <c r="N149" s="15" t="str">
        <f>IF($A149="","",IF(入力!$N155=-1,"対象外",IF(入力!F155="","対象外",入力!F155)))</f>
        <v/>
      </c>
      <c r="O149" s="15" t="str">
        <f t="shared" si="9"/>
        <v/>
      </c>
      <c r="P149" s="15" t="str">
        <f t="shared" si="9"/>
        <v/>
      </c>
      <c r="Q149" s="15" t="str">
        <f>IF($A149="","",IF(入力!C155="","",入力!C155))</f>
        <v/>
      </c>
      <c r="R149" s="15"/>
      <c r="S149" s="15"/>
      <c r="T149" s="15" t="str">
        <f t="shared" si="10"/>
        <v/>
      </c>
      <c r="U149" s="15"/>
      <c r="V149" s="15"/>
      <c r="W149" s="15"/>
      <c r="X149" s="15"/>
      <c r="Y149" s="15" t="str">
        <f t="shared" si="11"/>
        <v/>
      </c>
    </row>
    <row r="150" spans="1:25" x14ac:dyDescent="0.4">
      <c r="A150" s="15" t="str">
        <f>IF(入力!M156="ok",2000,"")</f>
        <v/>
      </c>
      <c r="B150" s="15"/>
      <c r="C150" s="15"/>
      <c r="D150" s="15" t="str">
        <f>IF($A150="","",入力!$E$4&amp;"/"&amp;入力!$G$4&amp;"/"&amp;入力!B156)</f>
        <v/>
      </c>
      <c r="E150" s="15" t="str">
        <f>IF($A150="","",IF(入力!$N156=1,入力!$E$3,IF(入力!D156="","未確定勘定",入力!D156)))</f>
        <v/>
      </c>
      <c r="F150" s="15" t="str">
        <f>IF($A150="","",IF(入力!$N156=1,IF(入力!$G$3="","",入力!$G$3),IF(入力!E156="","",入力!E156)))</f>
        <v/>
      </c>
      <c r="G150" s="15" t="str">
        <f>IF($A150="","",IF(入力!$N156=1,"",IF(入力!G156="","",入力!G156)))</f>
        <v/>
      </c>
      <c r="H150" s="15" t="str">
        <f>IF($A150="","",IF(入力!$N156=1,"対象外",IF(入力!F156="","対象外",入力!F156)))</f>
        <v/>
      </c>
      <c r="I150" s="15" t="str">
        <f>IF($A150="","",SUM(入力!H156:I156))</f>
        <v/>
      </c>
      <c r="J150" s="15" t="str">
        <f t="shared" si="8"/>
        <v/>
      </c>
      <c r="K150" s="15" t="str">
        <f>IF($A150="","",IF(入力!$N156=-1,入力!$E$3,IF(入力!D156="","未確定勘定",入力!D156)))</f>
        <v/>
      </c>
      <c r="L150" s="15" t="str">
        <f>IF($A150="","",IF(入力!$N156=-1,IF(入力!$G$3="","",入力!$G$3),IF(入力!E156="","",入力!E156)))</f>
        <v/>
      </c>
      <c r="M150" s="15" t="str">
        <f>IF($A150="","",IF(入力!$N156=-1,"",IF(入力!G156="","",入力!G156)))</f>
        <v/>
      </c>
      <c r="N150" s="15" t="str">
        <f>IF($A150="","",IF(入力!$N156=-1,"対象外",IF(入力!F156="","対象外",入力!F156)))</f>
        <v/>
      </c>
      <c r="O150" s="15" t="str">
        <f t="shared" si="9"/>
        <v/>
      </c>
      <c r="P150" s="15" t="str">
        <f t="shared" si="9"/>
        <v/>
      </c>
      <c r="Q150" s="15" t="str">
        <f>IF($A150="","",IF(入力!C156="","",入力!C156))</f>
        <v/>
      </c>
      <c r="R150" s="15"/>
      <c r="S150" s="15"/>
      <c r="T150" s="15" t="str">
        <f t="shared" si="10"/>
        <v/>
      </c>
      <c r="U150" s="15"/>
      <c r="V150" s="15"/>
      <c r="W150" s="15"/>
      <c r="X150" s="15"/>
      <c r="Y150" s="15" t="str">
        <f t="shared" si="11"/>
        <v/>
      </c>
    </row>
    <row r="151" spans="1:25" x14ac:dyDescent="0.4">
      <c r="A151" s="15" t="str">
        <f>IF(入力!M157="ok",2000,"")</f>
        <v/>
      </c>
      <c r="B151" s="15"/>
      <c r="C151" s="15"/>
      <c r="D151" s="15" t="str">
        <f>IF($A151="","",入力!$E$4&amp;"/"&amp;入力!$G$4&amp;"/"&amp;入力!B157)</f>
        <v/>
      </c>
      <c r="E151" s="15" t="str">
        <f>IF($A151="","",IF(入力!$N157=1,入力!$E$3,IF(入力!D157="","未確定勘定",入力!D157)))</f>
        <v/>
      </c>
      <c r="F151" s="15" t="str">
        <f>IF($A151="","",IF(入力!$N157=1,IF(入力!$G$3="","",入力!$G$3),IF(入力!E157="","",入力!E157)))</f>
        <v/>
      </c>
      <c r="G151" s="15" t="str">
        <f>IF($A151="","",IF(入力!$N157=1,"",IF(入力!G157="","",入力!G157)))</f>
        <v/>
      </c>
      <c r="H151" s="15" t="str">
        <f>IF($A151="","",IF(入力!$N157=1,"対象外",IF(入力!F157="","対象外",入力!F157)))</f>
        <v/>
      </c>
      <c r="I151" s="15" t="str">
        <f>IF($A151="","",SUM(入力!H157:I157))</f>
        <v/>
      </c>
      <c r="J151" s="15" t="str">
        <f t="shared" si="8"/>
        <v/>
      </c>
      <c r="K151" s="15" t="str">
        <f>IF($A151="","",IF(入力!$N157=-1,入力!$E$3,IF(入力!D157="","未確定勘定",入力!D157)))</f>
        <v/>
      </c>
      <c r="L151" s="15" t="str">
        <f>IF($A151="","",IF(入力!$N157=-1,IF(入力!$G$3="","",入力!$G$3),IF(入力!E157="","",入力!E157)))</f>
        <v/>
      </c>
      <c r="M151" s="15" t="str">
        <f>IF($A151="","",IF(入力!$N157=-1,"",IF(入力!G157="","",入力!G157)))</f>
        <v/>
      </c>
      <c r="N151" s="15" t="str">
        <f>IF($A151="","",IF(入力!$N157=-1,"対象外",IF(入力!F157="","対象外",入力!F157)))</f>
        <v/>
      </c>
      <c r="O151" s="15" t="str">
        <f t="shared" si="9"/>
        <v/>
      </c>
      <c r="P151" s="15" t="str">
        <f t="shared" si="9"/>
        <v/>
      </c>
      <c r="Q151" s="15" t="str">
        <f>IF($A151="","",IF(入力!C157="","",入力!C157))</f>
        <v/>
      </c>
      <c r="R151" s="15"/>
      <c r="S151" s="15"/>
      <c r="T151" s="15" t="str">
        <f t="shared" si="10"/>
        <v/>
      </c>
      <c r="U151" s="15"/>
      <c r="V151" s="15"/>
      <c r="W151" s="15"/>
      <c r="X151" s="15"/>
      <c r="Y151" s="15" t="str">
        <f t="shared" si="11"/>
        <v/>
      </c>
    </row>
    <row r="152" spans="1:25" x14ac:dyDescent="0.4">
      <c r="A152" s="15" t="str">
        <f>IF(入力!M158="ok",2000,"")</f>
        <v/>
      </c>
      <c r="B152" s="15"/>
      <c r="C152" s="15"/>
      <c r="D152" s="15" t="str">
        <f>IF($A152="","",入力!$E$4&amp;"/"&amp;入力!$G$4&amp;"/"&amp;入力!B158)</f>
        <v/>
      </c>
      <c r="E152" s="15" t="str">
        <f>IF($A152="","",IF(入力!$N158=1,入力!$E$3,IF(入力!D158="","未確定勘定",入力!D158)))</f>
        <v/>
      </c>
      <c r="F152" s="15" t="str">
        <f>IF($A152="","",IF(入力!$N158=1,IF(入力!$G$3="","",入力!$G$3),IF(入力!E158="","",入力!E158)))</f>
        <v/>
      </c>
      <c r="G152" s="15" t="str">
        <f>IF($A152="","",IF(入力!$N158=1,"",IF(入力!G158="","",入力!G158)))</f>
        <v/>
      </c>
      <c r="H152" s="15" t="str">
        <f>IF($A152="","",IF(入力!$N158=1,"対象外",IF(入力!F158="","対象外",入力!F158)))</f>
        <v/>
      </c>
      <c r="I152" s="15" t="str">
        <f>IF($A152="","",SUM(入力!H158:I158))</f>
        <v/>
      </c>
      <c r="J152" s="15" t="str">
        <f t="shared" si="8"/>
        <v/>
      </c>
      <c r="K152" s="15" t="str">
        <f>IF($A152="","",IF(入力!$N158=-1,入力!$E$3,IF(入力!D158="","未確定勘定",入力!D158)))</f>
        <v/>
      </c>
      <c r="L152" s="15" t="str">
        <f>IF($A152="","",IF(入力!$N158=-1,IF(入力!$G$3="","",入力!$G$3),IF(入力!E158="","",入力!E158)))</f>
        <v/>
      </c>
      <c r="M152" s="15" t="str">
        <f>IF($A152="","",IF(入力!$N158=-1,"",IF(入力!G158="","",入力!G158)))</f>
        <v/>
      </c>
      <c r="N152" s="15" t="str">
        <f>IF($A152="","",IF(入力!$N158=-1,"対象外",IF(入力!F158="","対象外",入力!F158)))</f>
        <v/>
      </c>
      <c r="O152" s="15" t="str">
        <f t="shared" si="9"/>
        <v/>
      </c>
      <c r="P152" s="15" t="str">
        <f t="shared" si="9"/>
        <v/>
      </c>
      <c r="Q152" s="15" t="str">
        <f>IF($A152="","",IF(入力!C158="","",入力!C158))</f>
        <v/>
      </c>
      <c r="R152" s="15"/>
      <c r="S152" s="15"/>
      <c r="T152" s="15" t="str">
        <f t="shared" si="10"/>
        <v/>
      </c>
      <c r="U152" s="15"/>
      <c r="V152" s="15"/>
      <c r="W152" s="15"/>
      <c r="X152" s="15"/>
      <c r="Y152" s="15" t="str">
        <f t="shared" si="11"/>
        <v/>
      </c>
    </row>
    <row r="153" spans="1:25" x14ac:dyDescent="0.4">
      <c r="A153" s="15" t="str">
        <f>IF(入力!M159="ok",2000,"")</f>
        <v/>
      </c>
      <c r="B153" s="15"/>
      <c r="C153" s="15"/>
      <c r="D153" s="15" t="str">
        <f>IF($A153="","",入力!$E$4&amp;"/"&amp;入力!$G$4&amp;"/"&amp;入力!B159)</f>
        <v/>
      </c>
      <c r="E153" s="15" t="str">
        <f>IF($A153="","",IF(入力!$N159=1,入力!$E$3,IF(入力!D159="","未確定勘定",入力!D159)))</f>
        <v/>
      </c>
      <c r="F153" s="15" t="str">
        <f>IF($A153="","",IF(入力!$N159=1,IF(入力!$G$3="","",入力!$G$3),IF(入力!E159="","",入力!E159)))</f>
        <v/>
      </c>
      <c r="G153" s="15" t="str">
        <f>IF($A153="","",IF(入力!$N159=1,"",IF(入力!G159="","",入力!G159)))</f>
        <v/>
      </c>
      <c r="H153" s="15" t="str">
        <f>IF($A153="","",IF(入力!$N159=1,"対象外",IF(入力!F159="","対象外",入力!F159)))</f>
        <v/>
      </c>
      <c r="I153" s="15" t="str">
        <f>IF($A153="","",SUM(入力!H159:I159))</f>
        <v/>
      </c>
      <c r="J153" s="15" t="str">
        <f t="shared" si="8"/>
        <v/>
      </c>
      <c r="K153" s="15" t="str">
        <f>IF($A153="","",IF(入力!$N159=-1,入力!$E$3,IF(入力!D159="","未確定勘定",入力!D159)))</f>
        <v/>
      </c>
      <c r="L153" s="15" t="str">
        <f>IF($A153="","",IF(入力!$N159=-1,IF(入力!$G$3="","",入力!$G$3),IF(入力!E159="","",入力!E159)))</f>
        <v/>
      </c>
      <c r="M153" s="15" t="str">
        <f>IF($A153="","",IF(入力!$N159=-1,"",IF(入力!G159="","",入力!G159)))</f>
        <v/>
      </c>
      <c r="N153" s="15" t="str">
        <f>IF($A153="","",IF(入力!$N159=-1,"対象外",IF(入力!F159="","対象外",入力!F159)))</f>
        <v/>
      </c>
      <c r="O153" s="15" t="str">
        <f t="shared" si="9"/>
        <v/>
      </c>
      <c r="P153" s="15" t="str">
        <f t="shared" si="9"/>
        <v/>
      </c>
      <c r="Q153" s="15" t="str">
        <f>IF($A153="","",IF(入力!C159="","",入力!C159))</f>
        <v/>
      </c>
      <c r="R153" s="15"/>
      <c r="S153" s="15"/>
      <c r="T153" s="15" t="str">
        <f t="shared" si="10"/>
        <v/>
      </c>
      <c r="U153" s="15"/>
      <c r="V153" s="15"/>
      <c r="W153" s="15"/>
      <c r="X153" s="15"/>
      <c r="Y153" s="15" t="str">
        <f t="shared" si="11"/>
        <v/>
      </c>
    </row>
    <row r="154" spans="1:25" x14ac:dyDescent="0.4">
      <c r="A154" s="15" t="str">
        <f>IF(入力!M160="ok",2000,"")</f>
        <v/>
      </c>
      <c r="B154" s="15"/>
      <c r="C154" s="15"/>
      <c r="D154" s="15" t="str">
        <f>IF($A154="","",入力!$E$4&amp;"/"&amp;入力!$G$4&amp;"/"&amp;入力!B160)</f>
        <v/>
      </c>
      <c r="E154" s="15" t="str">
        <f>IF($A154="","",IF(入力!$N160=1,入力!$E$3,IF(入力!D160="","未確定勘定",入力!D160)))</f>
        <v/>
      </c>
      <c r="F154" s="15" t="str">
        <f>IF($A154="","",IF(入力!$N160=1,IF(入力!$G$3="","",入力!$G$3),IF(入力!E160="","",入力!E160)))</f>
        <v/>
      </c>
      <c r="G154" s="15" t="str">
        <f>IF($A154="","",IF(入力!$N160=1,"",IF(入力!G160="","",入力!G160)))</f>
        <v/>
      </c>
      <c r="H154" s="15" t="str">
        <f>IF($A154="","",IF(入力!$N160=1,"対象外",IF(入力!F160="","対象外",入力!F160)))</f>
        <v/>
      </c>
      <c r="I154" s="15" t="str">
        <f>IF($A154="","",SUM(入力!H160:I160))</f>
        <v/>
      </c>
      <c r="J154" s="15" t="str">
        <f t="shared" si="8"/>
        <v/>
      </c>
      <c r="K154" s="15" t="str">
        <f>IF($A154="","",IF(入力!$N160=-1,入力!$E$3,IF(入力!D160="","未確定勘定",入力!D160)))</f>
        <v/>
      </c>
      <c r="L154" s="15" t="str">
        <f>IF($A154="","",IF(入力!$N160=-1,IF(入力!$G$3="","",入力!$G$3),IF(入力!E160="","",入力!E160)))</f>
        <v/>
      </c>
      <c r="M154" s="15" t="str">
        <f>IF($A154="","",IF(入力!$N160=-1,"",IF(入力!G160="","",入力!G160)))</f>
        <v/>
      </c>
      <c r="N154" s="15" t="str">
        <f>IF($A154="","",IF(入力!$N160=-1,"対象外",IF(入力!F160="","対象外",入力!F160)))</f>
        <v/>
      </c>
      <c r="O154" s="15" t="str">
        <f t="shared" si="9"/>
        <v/>
      </c>
      <c r="P154" s="15" t="str">
        <f t="shared" si="9"/>
        <v/>
      </c>
      <c r="Q154" s="15" t="str">
        <f>IF($A154="","",IF(入力!C160="","",入力!C160))</f>
        <v/>
      </c>
      <c r="R154" s="15"/>
      <c r="S154" s="15"/>
      <c r="T154" s="15" t="str">
        <f t="shared" si="10"/>
        <v/>
      </c>
      <c r="U154" s="15"/>
      <c r="V154" s="15"/>
      <c r="W154" s="15"/>
      <c r="X154" s="15"/>
      <c r="Y154" s="15" t="str">
        <f t="shared" si="11"/>
        <v/>
      </c>
    </row>
    <row r="155" spans="1:25" x14ac:dyDescent="0.4">
      <c r="A155" s="15" t="str">
        <f>IF(入力!M161="ok",2000,"")</f>
        <v/>
      </c>
      <c r="B155" s="15"/>
      <c r="C155" s="15"/>
      <c r="D155" s="15" t="str">
        <f>IF($A155="","",入力!$E$4&amp;"/"&amp;入力!$G$4&amp;"/"&amp;入力!B161)</f>
        <v/>
      </c>
      <c r="E155" s="15" t="str">
        <f>IF($A155="","",IF(入力!$N161=1,入力!$E$3,IF(入力!D161="","未確定勘定",入力!D161)))</f>
        <v/>
      </c>
      <c r="F155" s="15" t="str">
        <f>IF($A155="","",IF(入力!$N161=1,IF(入力!$G$3="","",入力!$G$3),IF(入力!E161="","",入力!E161)))</f>
        <v/>
      </c>
      <c r="G155" s="15" t="str">
        <f>IF($A155="","",IF(入力!$N161=1,"",IF(入力!G161="","",入力!G161)))</f>
        <v/>
      </c>
      <c r="H155" s="15" t="str">
        <f>IF($A155="","",IF(入力!$N161=1,"対象外",IF(入力!F161="","対象外",入力!F161)))</f>
        <v/>
      </c>
      <c r="I155" s="15" t="str">
        <f>IF($A155="","",SUM(入力!H161:I161))</f>
        <v/>
      </c>
      <c r="J155" s="15" t="str">
        <f t="shared" si="8"/>
        <v/>
      </c>
      <c r="K155" s="15" t="str">
        <f>IF($A155="","",IF(入力!$N161=-1,入力!$E$3,IF(入力!D161="","未確定勘定",入力!D161)))</f>
        <v/>
      </c>
      <c r="L155" s="15" t="str">
        <f>IF($A155="","",IF(入力!$N161=-1,IF(入力!$G$3="","",入力!$G$3),IF(入力!E161="","",入力!E161)))</f>
        <v/>
      </c>
      <c r="M155" s="15" t="str">
        <f>IF($A155="","",IF(入力!$N161=-1,"",IF(入力!G161="","",入力!G161)))</f>
        <v/>
      </c>
      <c r="N155" s="15" t="str">
        <f>IF($A155="","",IF(入力!$N161=-1,"対象外",IF(入力!F161="","対象外",入力!F161)))</f>
        <v/>
      </c>
      <c r="O155" s="15" t="str">
        <f t="shared" si="9"/>
        <v/>
      </c>
      <c r="P155" s="15" t="str">
        <f t="shared" si="9"/>
        <v/>
      </c>
      <c r="Q155" s="15" t="str">
        <f>IF($A155="","",IF(入力!C161="","",入力!C161))</f>
        <v/>
      </c>
      <c r="R155" s="15"/>
      <c r="S155" s="15"/>
      <c r="T155" s="15" t="str">
        <f t="shared" si="10"/>
        <v/>
      </c>
      <c r="U155" s="15"/>
      <c r="V155" s="15"/>
      <c r="W155" s="15"/>
      <c r="X155" s="15"/>
      <c r="Y155" s="15" t="str">
        <f t="shared" si="11"/>
        <v/>
      </c>
    </row>
    <row r="156" spans="1:25" x14ac:dyDescent="0.4">
      <c r="A156" s="15" t="str">
        <f>IF(入力!M162="ok",2000,"")</f>
        <v/>
      </c>
      <c r="B156" s="15"/>
      <c r="C156" s="15"/>
      <c r="D156" s="15" t="str">
        <f>IF($A156="","",入力!$E$4&amp;"/"&amp;入力!$G$4&amp;"/"&amp;入力!B162)</f>
        <v/>
      </c>
      <c r="E156" s="15" t="str">
        <f>IF($A156="","",IF(入力!$N162=1,入力!$E$3,IF(入力!D162="","未確定勘定",入力!D162)))</f>
        <v/>
      </c>
      <c r="F156" s="15" t="str">
        <f>IF($A156="","",IF(入力!$N162=1,IF(入力!$G$3="","",入力!$G$3),IF(入力!E162="","",入力!E162)))</f>
        <v/>
      </c>
      <c r="G156" s="15" t="str">
        <f>IF($A156="","",IF(入力!$N162=1,"",IF(入力!G162="","",入力!G162)))</f>
        <v/>
      </c>
      <c r="H156" s="15" t="str">
        <f>IF($A156="","",IF(入力!$N162=1,"対象外",IF(入力!F162="","対象外",入力!F162)))</f>
        <v/>
      </c>
      <c r="I156" s="15" t="str">
        <f>IF($A156="","",SUM(入力!H162:I162))</f>
        <v/>
      </c>
      <c r="J156" s="15" t="str">
        <f t="shared" si="8"/>
        <v/>
      </c>
      <c r="K156" s="15" t="str">
        <f>IF($A156="","",IF(入力!$N162=-1,入力!$E$3,IF(入力!D162="","未確定勘定",入力!D162)))</f>
        <v/>
      </c>
      <c r="L156" s="15" t="str">
        <f>IF($A156="","",IF(入力!$N162=-1,IF(入力!$G$3="","",入力!$G$3),IF(入力!E162="","",入力!E162)))</f>
        <v/>
      </c>
      <c r="M156" s="15" t="str">
        <f>IF($A156="","",IF(入力!$N162=-1,"",IF(入力!G162="","",入力!G162)))</f>
        <v/>
      </c>
      <c r="N156" s="15" t="str">
        <f>IF($A156="","",IF(入力!$N162=-1,"対象外",IF(入力!F162="","対象外",入力!F162)))</f>
        <v/>
      </c>
      <c r="O156" s="15" t="str">
        <f t="shared" si="9"/>
        <v/>
      </c>
      <c r="P156" s="15" t="str">
        <f t="shared" si="9"/>
        <v/>
      </c>
      <c r="Q156" s="15" t="str">
        <f>IF($A156="","",IF(入力!C162="","",入力!C162))</f>
        <v/>
      </c>
      <c r="R156" s="15"/>
      <c r="S156" s="15"/>
      <c r="T156" s="15" t="str">
        <f t="shared" si="10"/>
        <v/>
      </c>
      <c r="U156" s="15"/>
      <c r="V156" s="15"/>
      <c r="W156" s="15"/>
      <c r="X156" s="15"/>
      <c r="Y156" s="15" t="str">
        <f t="shared" si="11"/>
        <v/>
      </c>
    </row>
    <row r="157" spans="1:25" x14ac:dyDescent="0.4">
      <c r="A157" s="15" t="str">
        <f>IF(入力!M163="ok",2000,"")</f>
        <v/>
      </c>
      <c r="B157" s="15"/>
      <c r="C157" s="15"/>
      <c r="D157" s="15" t="str">
        <f>IF($A157="","",入力!$E$4&amp;"/"&amp;入力!$G$4&amp;"/"&amp;入力!B163)</f>
        <v/>
      </c>
      <c r="E157" s="15" t="str">
        <f>IF($A157="","",IF(入力!$N163=1,入力!$E$3,IF(入力!D163="","未確定勘定",入力!D163)))</f>
        <v/>
      </c>
      <c r="F157" s="15" t="str">
        <f>IF($A157="","",IF(入力!$N163=1,IF(入力!$G$3="","",入力!$G$3),IF(入力!E163="","",入力!E163)))</f>
        <v/>
      </c>
      <c r="G157" s="15" t="str">
        <f>IF($A157="","",IF(入力!$N163=1,"",IF(入力!G163="","",入力!G163)))</f>
        <v/>
      </c>
      <c r="H157" s="15" t="str">
        <f>IF($A157="","",IF(入力!$N163=1,"対象外",IF(入力!F163="","対象外",入力!F163)))</f>
        <v/>
      </c>
      <c r="I157" s="15" t="str">
        <f>IF($A157="","",SUM(入力!H163:I163))</f>
        <v/>
      </c>
      <c r="J157" s="15" t="str">
        <f t="shared" si="8"/>
        <v/>
      </c>
      <c r="K157" s="15" t="str">
        <f>IF($A157="","",IF(入力!$N163=-1,入力!$E$3,IF(入力!D163="","未確定勘定",入力!D163)))</f>
        <v/>
      </c>
      <c r="L157" s="15" t="str">
        <f>IF($A157="","",IF(入力!$N163=-1,IF(入力!$G$3="","",入力!$G$3),IF(入力!E163="","",入力!E163)))</f>
        <v/>
      </c>
      <c r="M157" s="15" t="str">
        <f>IF($A157="","",IF(入力!$N163=-1,"",IF(入力!G163="","",入力!G163)))</f>
        <v/>
      </c>
      <c r="N157" s="15" t="str">
        <f>IF($A157="","",IF(入力!$N163=-1,"対象外",IF(入力!F163="","対象外",入力!F163)))</f>
        <v/>
      </c>
      <c r="O157" s="15" t="str">
        <f t="shared" si="9"/>
        <v/>
      </c>
      <c r="P157" s="15" t="str">
        <f t="shared" si="9"/>
        <v/>
      </c>
      <c r="Q157" s="15" t="str">
        <f>IF($A157="","",IF(入力!C163="","",入力!C163))</f>
        <v/>
      </c>
      <c r="R157" s="15"/>
      <c r="S157" s="15"/>
      <c r="T157" s="15" t="str">
        <f t="shared" si="10"/>
        <v/>
      </c>
      <c r="U157" s="15"/>
      <c r="V157" s="15"/>
      <c r="W157" s="15"/>
      <c r="X157" s="15"/>
      <c r="Y157" s="15" t="str">
        <f t="shared" si="11"/>
        <v/>
      </c>
    </row>
    <row r="158" spans="1:25" x14ac:dyDescent="0.4">
      <c r="A158" s="15" t="str">
        <f>IF(入力!M164="ok",2000,"")</f>
        <v/>
      </c>
      <c r="B158" s="15"/>
      <c r="C158" s="15"/>
      <c r="D158" s="15" t="str">
        <f>IF($A158="","",入力!$E$4&amp;"/"&amp;入力!$G$4&amp;"/"&amp;入力!B164)</f>
        <v/>
      </c>
      <c r="E158" s="15" t="str">
        <f>IF($A158="","",IF(入力!$N164=1,入力!$E$3,IF(入力!D164="","未確定勘定",入力!D164)))</f>
        <v/>
      </c>
      <c r="F158" s="15" t="str">
        <f>IF($A158="","",IF(入力!$N164=1,IF(入力!$G$3="","",入力!$G$3),IF(入力!E164="","",入力!E164)))</f>
        <v/>
      </c>
      <c r="G158" s="15" t="str">
        <f>IF($A158="","",IF(入力!$N164=1,"",IF(入力!G164="","",入力!G164)))</f>
        <v/>
      </c>
      <c r="H158" s="15" t="str">
        <f>IF($A158="","",IF(入力!$N164=1,"対象外",IF(入力!F164="","対象外",入力!F164)))</f>
        <v/>
      </c>
      <c r="I158" s="15" t="str">
        <f>IF($A158="","",SUM(入力!H164:I164))</f>
        <v/>
      </c>
      <c r="J158" s="15" t="str">
        <f t="shared" si="8"/>
        <v/>
      </c>
      <c r="K158" s="15" t="str">
        <f>IF($A158="","",IF(入力!$N164=-1,入力!$E$3,IF(入力!D164="","未確定勘定",入力!D164)))</f>
        <v/>
      </c>
      <c r="L158" s="15" t="str">
        <f>IF($A158="","",IF(入力!$N164=-1,IF(入力!$G$3="","",入力!$G$3),IF(入力!E164="","",入力!E164)))</f>
        <v/>
      </c>
      <c r="M158" s="15" t="str">
        <f>IF($A158="","",IF(入力!$N164=-1,"",IF(入力!G164="","",入力!G164)))</f>
        <v/>
      </c>
      <c r="N158" s="15" t="str">
        <f>IF($A158="","",IF(入力!$N164=-1,"対象外",IF(入力!F164="","対象外",入力!F164)))</f>
        <v/>
      </c>
      <c r="O158" s="15" t="str">
        <f t="shared" si="9"/>
        <v/>
      </c>
      <c r="P158" s="15" t="str">
        <f t="shared" si="9"/>
        <v/>
      </c>
      <c r="Q158" s="15" t="str">
        <f>IF($A158="","",IF(入力!C164="","",入力!C164))</f>
        <v/>
      </c>
      <c r="R158" s="15"/>
      <c r="S158" s="15"/>
      <c r="T158" s="15" t="str">
        <f t="shared" si="10"/>
        <v/>
      </c>
      <c r="U158" s="15"/>
      <c r="V158" s="15"/>
      <c r="W158" s="15"/>
      <c r="X158" s="15"/>
      <c r="Y158" s="15" t="str">
        <f t="shared" si="11"/>
        <v/>
      </c>
    </row>
    <row r="159" spans="1:25" x14ac:dyDescent="0.4">
      <c r="A159" s="15" t="str">
        <f>IF(入力!M165="ok",2000,"")</f>
        <v/>
      </c>
      <c r="B159" s="15"/>
      <c r="C159" s="15"/>
      <c r="D159" s="15" t="str">
        <f>IF($A159="","",入力!$E$4&amp;"/"&amp;入力!$G$4&amp;"/"&amp;入力!B165)</f>
        <v/>
      </c>
      <c r="E159" s="15" t="str">
        <f>IF($A159="","",IF(入力!$N165=1,入力!$E$3,IF(入力!D165="","未確定勘定",入力!D165)))</f>
        <v/>
      </c>
      <c r="F159" s="15" t="str">
        <f>IF($A159="","",IF(入力!$N165=1,IF(入力!$G$3="","",入力!$G$3),IF(入力!E165="","",入力!E165)))</f>
        <v/>
      </c>
      <c r="G159" s="15" t="str">
        <f>IF($A159="","",IF(入力!$N165=1,"",IF(入力!G165="","",入力!G165)))</f>
        <v/>
      </c>
      <c r="H159" s="15" t="str">
        <f>IF($A159="","",IF(入力!$N165=1,"対象外",IF(入力!F165="","対象外",入力!F165)))</f>
        <v/>
      </c>
      <c r="I159" s="15" t="str">
        <f>IF($A159="","",SUM(入力!H165:I165))</f>
        <v/>
      </c>
      <c r="J159" s="15" t="str">
        <f t="shared" si="8"/>
        <v/>
      </c>
      <c r="K159" s="15" t="str">
        <f>IF($A159="","",IF(入力!$N165=-1,入力!$E$3,IF(入力!D165="","未確定勘定",入力!D165)))</f>
        <v/>
      </c>
      <c r="L159" s="15" t="str">
        <f>IF($A159="","",IF(入力!$N165=-1,IF(入力!$G$3="","",入力!$G$3),IF(入力!E165="","",入力!E165)))</f>
        <v/>
      </c>
      <c r="M159" s="15" t="str">
        <f>IF($A159="","",IF(入力!$N165=-1,"",IF(入力!G165="","",入力!G165)))</f>
        <v/>
      </c>
      <c r="N159" s="15" t="str">
        <f>IF($A159="","",IF(入力!$N165=-1,"対象外",IF(入力!F165="","対象外",入力!F165)))</f>
        <v/>
      </c>
      <c r="O159" s="15" t="str">
        <f t="shared" si="9"/>
        <v/>
      </c>
      <c r="P159" s="15" t="str">
        <f t="shared" si="9"/>
        <v/>
      </c>
      <c r="Q159" s="15" t="str">
        <f>IF($A159="","",IF(入力!C165="","",入力!C165))</f>
        <v/>
      </c>
      <c r="R159" s="15"/>
      <c r="S159" s="15"/>
      <c r="T159" s="15" t="str">
        <f t="shared" si="10"/>
        <v/>
      </c>
      <c r="U159" s="15"/>
      <c r="V159" s="15"/>
      <c r="W159" s="15"/>
      <c r="X159" s="15"/>
      <c r="Y159" s="15" t="str">
        <f t="shared" si="11"/>
        <v/>
      </c>
    </row>
    <row r="160" spans="1:25" x14ac:dyDescent="0.4">
      <c r="A160" s="15" t="str">
        <f>IF(入力!M166="ok",2000,"")</f>
        <v/>
      </c>
      <c r="B160" s="15"/>
      <c r="C160" s="15"/>
      <c r="D160" s="15" t="str">
        <f>IF($A160="","",入力!$E$4&amp;"/"&amp;入力!$G$4&amp;"/"&amp;入力!B166)</f>
        <v/>
      </c>
      <c r="E160" s="15" t="str">
        <f>IF($A160="","",IF(入力!$N166=1,入力!$E$3,IF(入力!D166="","未確定勘定",入力!D166)))</f>
        <v/>
      </c>
      <c r="F160" s="15" t="str">
        <f>IF($A160="","",IF(入力!$N166=1,IF(入力!$G$3="","",入力!$G$3),IF(入力!E166="","",入力!E166)))</f>
        <v/>
      </c>
      <c r="G160" s="15" t="str">
        <f>IF($A160="","",IF(入力!$N166=1,"",IF(入力!G166="","",入力!G166)))</f>
        <v/>
      </c>
      <c r="H160" s="15" t="str">
        <f>IF($A160="","",IF(入力!$N166=1,"対象外",IF(入力!F166="","対象外",入力!F166)))</f>
        <v/>
      </c>
      <c r="I160" s="15" t="str">
        <f>IF($A160="","",SUM(入力!H166:I166))</f>
        <v/>
      </c>
      <c r="J160" s="15" t="str">
        <f t="shared" si="8"/>
        <v/>
      </c>
      <c r="K160" s="15" t="str">
        <f>IF($A160="","",IF(入力!$N166=-1,入力!$E$3,IF(入力!D166="","未確定勘定",入力!D166)))</f>
        <v/>
      </c>
      <c r="L160" s="15" t="str">
        <f>IF($A160="","",IF(入力!$N166=-1,IF(入力!$G$3="","",入力!$G$3),IF(入力!E166="","",入力!E166)))</f>
        <v/>
      </c>
      <c r="M160" s="15" t="str">
        <f>IF($A160="","",IF(入力!$N166=-1,"",IF(入力!G166="","",入力!G166)))</f>
        <v/>
      </c>
      <c r="N160" s="15" t="str">
        <f>IF($A160="","",IF(入力!$N166=-1,"対象外",IF(入力!F166="","対象外",入力!F166)))</f>
        <v/>
      </c>
      <c r="O160" s="15" t="str">
        <f t="shared" si="9"/>
        <v/>
      </c>
      <c r="P160" s="15" t="str">
        <f t="shared" si="9"/>
        <v/>
      </c>
      <c r="Q160" s="15" t="str">
        <f>IF($A160="","",IF(入力!C166="","",入力!C166))</f>
        <v/>
      </c>
      <c r="R160" s="15"/>
      <c r="S160" s="15"/>
      <c r="T160" s="15" t="str">
        <f t="shared" si="10"/>
        <v/>
      </c>
      <c r="U160" s="15"/>
      <c r="V160" s="15"/>
      <c r="W160" s="15"/>
      <c r="X160" s="15"/>
      <c r="Y160" s="15" t="str">
        <f t="shared" si="11"/>
        <v/>
      </c>
    </row>
    <row r="161" spans="1:25" x14ac:dyDescent="0.4">
      <c r="A161" s="15" t="str">
        <f>IF(入力!M167="ok",2000,"")</f>
        <v/>
      </c>
      <c r="B161" s="15"/>
      <c r="C161" s="15"/>
      <c r="D161" s="15" t="str">
        <f>IF($A161="","",入力!$E$4&amp;"/"&amp;入力!$G$4&amp;"/"&amp;入力!B167)</f>
        <v/>
      </c>
      <c r="E161" s="15" t="str">
        <f>IF($A161="","",IF(入力!$N167=1,入力!$E$3,IF(入力!D167="","未確定勘定",入力!D167)))</f>
        <v/>
      </c>
      <c r="F161" s="15" t="str">
        <f>IF($A161="","",IF(入力!$N167=1,IF(入力!$G$3="","",入力!$G$3),IF(入力!E167="","",入力!E167)))</f>
        <v/>
      </c>
      <c r="G161" s="15" t="str">
        <f>IF($A161="","",IF(入力!$N167=1,"",IF(入力!G167="","",入力!G167)))</f>
        <v/>
      </c>
      <c r="H161" s="15" t="str">
        <f>IF($A161="","",IF(入力!$N167=1,"対象外",IF(入力!F167="","対象外",入力!F167)))</f>
        <v/>
      </c>
      <c r="I161" s="15" t="str">
        <f>IF($A161="","",SUM(入力!H167:I167))</f>
        <v/>
      </c>
      <c r="J161" s="15" t="str">
        <f t="shared" si="8"/>
        <v/>
      </c>
      <c r="K161" s="15" t="str">
        <f>IF($A161="","",IF(入力!$N167=-1,入力!$E$3,IF(入力!D167="","未確定勘定",入力!D167)))</f>
        <v/>
      </c>
      <c r="L161" s="15" t="str">
        <f>IF($A161="","",IF(入力!$N167=-1,IF(入力!$G$3="","",入力!$G$3),IF(入力!E167="","",入力!E167)))</f>
        <v/>
      </c>
      <c r="M161" s="15" t="str">
        <f>IF($A161="","",IF(入力!$N167=-1,"",IF(入力!G167="","",入力!G167)))</f>
        <v/>
      </c>
      <c r="N161" s="15" t="str">
        <f>IF($A161="","",IF(入力!$N167=-1,"対象外",IF(入力!F167="","対象外",入力!F167)))</f>
        <v/>
      </c>
      <c r="O161" s="15" t="str">
        <f t="shared" si="9"/>
        <v/>
      </c>
      <c r="P161" s="15" t="str">
        <f t="shared" si="9"/>
        <v/>
      </c>
      <c r="Q161" s="15" t="str">
        <f>IF($A161="","",IF(入力!C167="","",入力!C167))</f>
        <v/>
      </c>
      <c r="R161" s="15"/>
      <c r="S161" s="15"/>
      <c r="T161" s="15" t="str">
        <f t="shared" si="10"/>
        <v/>
      </c>
      <c r="U161" s="15"/>
      <c r="V161" s="15"/>
      <c r="W161" s="15"/>
      <c r="X161" s="15"/>
      <c r="Y161" s="15" t="str">
        <f t="shared" si="11"/>
        <v/>
      </c>
    </row>
    <row r="162" spans="1:25" x14ac:dyDescent="0.4">
      <c r="A162" s="15" t="str">
        <f>IF(入力!M168="ok",2000,"")</f>
        <v/>
      </c>
      <c r="B162" s="15"/>
      <c r="C162" s="15"/>
      <c r="D162" s="15" t="str">
        <f>IF($A162="","",入力!$E$4&amp;"/"&amp;入力!$G$4&amp;"/"&amp;入力!B168)</f>
        <v/>
      </c>
      <c r="E162" s="15" t="str">
        <f>IF($A162="","",IF(入力!$N168=1,入力!$E$3,IF(入力!D168="","未確定勘定",入力!D168)))</f>
        <v/>
      </c>
      <c r="F162" s="15" t="str">
        <f>IF($A162="","",IF(入力!$N168=1,IF(入力!$G$3="","",入力!$G$3),IF(入力!E168="","",入力!E168)))</f>
        <v/>
      </c>
      <c r="G162" s="15" t="str">
        <f>IF($A162="","",IF(入力!$N168=1,"",IF(入力!G168="","",入力!G168)))</f>
        <v/>
      </c>
      <c r="H162" s="15" t="str">
        <f>IF($A162="","",IF(入力!$N168=1,"対象外",IF(入力!F168="","対象外",入力!F168)))</f>
        <v/>
      </c>
      <c r="I162" s="15" t="str">
        <f>IF($A162="","",SUM(入力!H168:I168))</f>
        <v/>
      </c>
      <c r="J162" s="15" t="str">
        <f t="shared" si="8"/>
        <v/>
      </c>
      <c r="K162" s="15" t="str">
        <f>IF($A162="","",IF(入力!$N168=-1,入力!$E$3,IF(入力!D168="","未確定勘定",入力!D168)))</f>
        <v/>
      </c>
      <c r="L162" s="15" t="str">
        <f>IF($A162="","",IF(入力!$N168=-1,IF(入力!$G$3="","",入力!$G$3),IF(入力!E168="","",入力!E168)))</f>
        <v/>
      </c>
      <c r="M162" s="15" t="str">
        <f>IF($A162="","",IF(入力!$N168=-1,"",IF(入力!G168="","",入力!G168)))</f>
        <v/>
      </c>
      <c r="N162" s="15" t="str">
        <f>IF($A162="","",IF(入力!$N168=-1,"対象外",IF(入力!F168="","対象外",入力!F168)))</f>
        <v/>
      </c>
      <c r="O162" s="15" t="str">
        <f t="shared" si="9"/>
        <v/>
      </c>
      <c r="P162" s="15" t="str">
        <f t="shared" si="9"/>
        <v/>
      </c>
      <c r="Q162" s="15" t="str">
        <f>IF($A162="","",IF(入力!C168="","",入力!C168))</f>
        <v/>
      </c>
      <c r="R162" s="15"/>
      <c r="S162" s="15"/>
      <c r="T162" s="15" t="str">
        <f t="shared" si="10"/>
        <v/>
      </c>
      <c r="U162" s="15"/>
      <c r="V162" s="15"/>
      <c r="W162" s="15"/>
      <c r="X162" s="15"/>
      <c r="Y162" s="15" t="str">
        <f t="shared" si="11"/>
        <v/>
      </c>
    </row>
    <row r="163" spans="1:25" x14ac:dyDescent="0.4">
      <c r="A163" s="15" t="str">
        <f>IF(入力!M169="ok",2000,"")</f>
        <v/>
      </c>
      <c r="B163" s="15"/>
      <c r="C163" s="15"/>
      <c r="D163" s="15" t="str">
        <f>IF($A163="","",入力!$E$4&amp;"/"&amp;入力!$G$4&amp;"/"&amp;入力!B169)</f>
        <v/>
      </c>
      <c r="E163" s="15" t="str">
        <f>IF($A163="","",IF(入力!$N169=1,入力!$E$3,IF(入力!D169="","未確定勘定",入力!D169)))</f>
        <v/>
      </c>
      <c r="F163" s="15" t="str">
        <f>IF($A163="","",IF(入力!$N169=1,IF(入力!$G$3="","",入力!$G$3),IF(入力!E169="","",入力!E169)))</f>
        <v/>
      </c>
      <c r="G163" s="15" t="str">
        <f>IF($A163="","",IF(入力!$N169=1,"",IF(入力!G169="","",入力!G169)))</f>
        <v/>
      </c>
      <c r="H163" s="15" t="str">
        <f>IF($A163="","",IF(入力!$N169=1,"対象外",IF(入力!F169="","対象外",入力!F169)))</f>
        <v/>
      </c>
      <c r="I163" s="15" t="str">
        <f>IF($A163="","",SUM(入力!H169:I169))</f>
        <v/>
      </c>
      <c r="J163" s="15" t="str">
        <f t="shared" si="8"/>
        <v/>
      </c>
      <c r="K163" s="15" t="str">
        <f>IF($A163="","",IF(入力!$N169=-1,入力!$E$3,IF(入力!D169="","未確定勘定",入力!D169)))</f>
        <v/>
      </c>
      <c r="L163" s="15" t="str">
        <f>IF($A163="","",IF(入力!$N169=-1,IF(入力!$G$3="","",入力!$G$3),IF(入力!E169="","",入力!E169)))</f>
        <v/>
      </c>
      <c r="M163" s="15" t="str">
        <f>IF($A163="","",IF(入力!$N169=-1,"",IF(入力!G169="","",入力!G169)))</f>
        <v/>
      </c>
      <c r="N163" s="15" t="str">
        <f>IF($A163="","",IF(入力!$N169=-1,"対象外",IF(入力!F169="","対象外",入力!F169)))</f>
        <v/>
      </c>
      <c r="O163" s="15" t="str">
        <f t="shared" si="9"/>
        <v/>
      </c>
      <c r="P163" s="15" t="str">
        <f t="shared" si="9"/>
        <v/>
      </c>
      <c r="Q163" s="15" t="str">
        <f>IF($A163="","",IF(入力!C169="","",入力!C169))</f>
        <v/>
      </c>
      <c r="R163" s="15"/>
      <c r="S163" s="15"/>
      <c r="T163" s="15" t="str">
        <f t="shared" si="10"/>
        <v/>
      </c>
      <c r="U163" s="15"/>
      <c r="V163" s="15"/>
      <c r="W163" s="15"/>
      <c r="X163" s="15"/>
      <c r="Y163" s="15" t="str">
        <f t="shared" si="11"/>
        <v/>
      </c>
    </row>
    <row r="164" spans="1:25" x14ac:dyDescent="0.4">
      <c r="A164" s="15" t="str">
        <f>IF(入力!M170="ok",2000,"")</f>
        <v/>
      </c>
      <c r="B164" s="15"/>
      <c r="C164" s="15"/>
      <c r="D164" s="15" t="str">
        <f>IF($A164="","",入力!$E$4&amp;"/"&amp;入力!$G$4&amp;"/"&amp;入力!B170)</f>
        <v/>
      </c>
      <c r="E164" s="15" t="str">
        <f>IF($A164="","",IF(入力!$N170=1,入力!$E$3,IF(入力!D170="","未確定勘定",入力!D170)))</f>
        <v/>
      </c>
      <c r="F164" s="15" t="str">
        <f>IF($A164="","",IF(入力!$N170=1,IF(入力!$G$3="","",入力!$G$3),IF(入力!E170="","",入力!E170)))</f>
        <v/>
      </c>
      <c r="G164" s="15" t="str">
        <f>IF($A164="","",IF(入力!$N170=1,"",IF(入力!G170="","",入力!G170)))</f>
        <v/>
      </c>
      <c r="H164" s="15" t="str">
        <f>IF($A164="","",IF(入力!$N170=1,"対象外",IF(入力!F170="","対象外",入力!F170)))</f>
        <v/>
      </c>
      <c r="I164" s="15" t="str">
        <f>IF($A164="","",SUM(入力!H170:I170))</f>
        <v/>
      </c>
      <c r="J164" s="15" t="str">
        <f t="shared" si="8"/>
        <v/>
      </c>
      <c r="K164" s="15" t="str">
        <f>IF($A164="","",IF(入力!$N170=-1,入力!$E$3,IF(入力!D170="","未確定勘定",入力!D170)))</f>
        <v/>
      </c>
      <c r="L164" s="15" t="str">
        <f>IF($A164="","",IF(入力!$N170=-1,IF(入力!$G$3="","",入力!$G$3),IF(入力!E170="","",入力!E170)))</f>
        <v/>
      </c>
      <c r="M164" s="15" t="str">
        <f>IF($A164="","",IF(入力!$N170=-1,"",IF(入力!G170="","",入力!G170)))</f>
        <v/>
      </c>
      <c r="N164" s="15" t="str">
        <f>IF($A164="","",IF(入力!$N170=-1,"対象外",IF(入力!F170="","対象外",入力!F170)))</f>
        <v/>
      </c>
      <c r="O164" s="15" t="str">
        <f t="shared" si="9"/>
        <v/>
      </c>
      <c r="P164" s="15" t="str">
        <f t="shared" si="9"/>
        <v/>
      </c>
      <c r="Q164" s="15" t="str">
        <f>IF($A164="","",IF(入力!C170="","",入力!C170))</f>
        <v/>
      </c>
      <c r="R164" s="15"/>
      <c r="S164" s="15"/>
      <c r="T164" s="15" t="str">
        <f t="shared" si="10"/>
        <v/>
      </c>
      <c r="U164" s="15"/>
      <c r="V164" s="15"/>
      <c r="W164" s="15"/>
      <c r="X164" s="15"/>
      <c r="Y164" s="15" t="str">
        <f t="shared" si="11"/>
        <v/>
      </c>
    </row>
    <row r="165" spans="1:25" x14ac:dyDescent="0.4">
      <c r="A165" s="15" t="str">
        <f>IF(入力!M171="ok",2000,"")</f>
        <v/>
      </c>
      <c r="B165" s="15"/>
      <c r="C165" s="15"/>
      <c r="D165" s="15" t="str">
        <f>IF($A165="","",入力!$E$4&amp;"/"&amp;入力!$G$4&amp;"/"&amp;入力!B171)</f>
        <v/>
      </c>
      <c r="E165" s="15" t="str">
        <f>IF($A165="","",IF(入力!$N171=1,入力!$E$3,IF(入力!D171="","未確定勘定",入力!D171)))</f>
        <v/>
      </c>
      <c r="F165" s="15" t="str">
        <f>IF($A165="","",IF(入力!$N171=1,IF(入力!$G$3="","",入力!$G$3),IF(入力!E171="","",入力!E171)))</f>
        <v/>
      </c>
      <c r="G165" s="15" t="str">
        <f>IF($A165="","",IF(入力!$N171=1,"",IF(入力!G171="","",入力!G171)))</f>
        <v/>
      </c>
      <c r="H165" s="15" t="str">
        <f>IF($A165="","",IF(入力!$N171=1,"対象外",IF(入力!F171="","対象外",入力!F171)))</f>
        <v/>
      </c>
      <c r="I165" s="15" t="str">
        <f>IF($A165="","",SUM(入力!H171:I171))</f>
        <v/>
      </c>
      <c r="J165" s="15" t="str">
        <f t="shared" si="8"/>
        <v/>
      </c>
      <c r="K165" s="15" t="str">
        <f>IF($A165="","",IF(入力!$N171=-1,入力!$E$3,IF(入力!D171="","未確定勘定",入力!D171)))</f>
        <v/>
      </c>
      <c r="L165" s="15" t="str">
        <f>IF($A165="","",IF(入力!$N171=-1,IF(入力!$G$3="","",入力!$G$3),IF(入力!E171="","",入力!E171)))</f>
        <v/>
      </c>
      <c r="M165" s="15" t="str">
        <f>IF($A165="","",IF(入力!$N171=-1,"",IF(入力!G171="","",入力!G171)))</f>
        <v/>
      </c>
      <c r="N165" s="15" t="str">
        <f>IF($A165="","",IF(入力!$N171=-1,"対象外",IF(入力!F171="","対象外",入力!F171)))</f>
        <v/>
      </c>
      <c r="O165" s="15" t="str">
        <f t="shared" si="9"/>
        <v/>
      </c>
      <c r="P165" s="15" t="str">
        <f t="shared" si="9"/>
        <v/>
      </c>
      <c r="Q165" s="15" t="str">
        <f>IF($A165="","",IF(入力!C171="","",入力!C171))</f>
        <v/>
      </c>
      <c r="R165" s="15"/>
      <c r="S165" s="15"/>
      <c r="T165" s="15" t="str">
        <f t="shared" si="10"/>
        <v/>
      </c>
      <c r="U165" s="15"/>
      <c r="V165" s="15"/>
      <c r="W165" s="15"/>
      <c r="X165" s="15"/>
      <c r="Y165" s="15" t="str">
        <f t="shared" si="11"/>
        <v/>
      </c>
    </row>
    <row r="166" spans="1:25" x14ac:dyDescent="0.4">
      <c r="A166" s="15" t="str">
        <f>IF(入力!M172="ok",2000,"")</f>
        <v/>
      </c>
      <c r="B166" s="15"/>
      <c r="C166" s="15"/>
      <c r="D166" s="15" t="str">
        <f>IF($A166="","",入力!$E$4&amp;"/"&amp;入力!$G$4&amp;"/"&amp;入力!B172)</f>
        <v/>
      </c>
      <c r="E166" s="15" t="str">
        <f>IF($A166="","",IF(入力!$N172=1,入力!$E$3,IF(入力!D172="","未確定勘定",入力!D172)))</f>
        <v/>
      </c>
      <c r="F166" s="15" t="str">
        <f>IF($A166="","",IF(入力!$N172=1,IF(入力!$G$3="","",入力!$G$3),IF(入力!E172="","",入力!E172)))</f>
        <v/>
      </c>
      <c r="G166" s="15" t="str">
        <f>IF($A166="","",IF(入力!$N172=1,"",IF(入力!G172="","",入力!G172)))</f>
        <v/>
      </c>
      <c r="H166" s="15" t="str">
        <f>IF($A166="","",IF(入力!$N172=1,"対象外",IF(入力!F172="","対象外",入力!F172)))</f>
        <v/>
      </c>
      <c r="I166" s="15" t="str">
        <f>IF($A166="","",SUM(入力!H172:I172))</f>
        <v/>
      </c>
      <c r="J166" s="15" t="str">
        <f t="shared" si="8"/>
        <v/>
      </c>
      <c r="K166" s="15" t="str">
        <f>IF($A166="","",IF(入力!$N172=-1,入力!$E$3,IF(入力!D172="","未確定勘定",入力!D172)))</f>
        <v/>
      </c>
      <c r="L166" s="15" t="str">
        <f>IF($A166="","",IF(入力!$N172=-1,IF(入力!$G$3="","",入力!$G$3),IF(入力!E172="","",入力!E172)))</f>
        <v/>
      </c>
      <c r="M166" s="15" t="str">
        <f>IF($A166="","",IF(入力!$N172=-1,"",IF(入力!G172="","",入力!G172)))</f>
        <v/>
      </c>
      <c r="N166" s="15" t="str">
        <f>IF($A166="","",IF(入力!$N172=-1,"対象外",IF(入力!F172="","対象外",入力!F172)))</f>
        <v/>
      </c>
      <c r="O166" s="15" t="str">
        <f t="shared" si="9"/>
        <v/>
      </c>
      <c r="P166" s="15" t="str">
        <f t="shared" si="9"/>
        <v/>
      </c>
      <c r="Q166" s="15" t="str">
        <f>IF($A166="","",IF(入力!C172="","",入力!C172))</f>
        <v/>
      </c>
      <c r="R166" s="15"/>
      <c r="S166" s="15"/>
      <c r="T166" s="15" t="str">
        <f t="shared" si="10"/>
        <v/>
      </c>
      <c r="U166" s="15"/>
      <c r="V166" s="15"/>
      <c r="W166" s="15"/>
      <c r="X166" s="15"/>
      <c r="Y166" s="15" t="str">
        <f t="shared" si="11"/>
        <v/>
      </c>
    </row>
    <row r="167" spans="1:25" x14ac:dyDescent="0.4">
      <c r="A167" s="15" t="str">
        <f>IF(入力!M173="ok",2000,"")</f>
        <v/>
      </c>
      <c r="B167" s="15"/>
      <c r="C167" s="15"/>
      <c r="D167" s="15" t="str">
        <f>IF($A167="","",入力!$E$4&amp;"/"&amp;入力!$G$4&amp;"/"&amp;入力!B173)</f>
        <v/>
      </c>
      <c r="E167" s="15" t="str">
        <f>IF($A167="","",IF(入力!$N173=1,入力!$E$3,IF(入力!D173="","未確定勘定",入力!D173)))</f>
        <v/>
      </c>
      <c r="F167" s="15" t="str">
        <f>IF($A167="","",IF(入力!$N173=1,IF(入力!$G$3="","",入力!$G$3),IF(入力!E173="","",入力!E173)))</f>
        <v/>
      </c>
      <c r="G167" s="15" t="str">
        <f>IF($A167="","",IF(入力!$N173=1,"",IF(入力!G173="","",入力!G173)))</f>
        <v/>
      </c>
      <c r="H167" s="15" t="str">
        <f>IF($A167="","",IF(入力!$N173=1,"対象外",IF(入力!F173="","対象外",入力!F173)))</f>
        <v/>
      </c>
      <c r="I167" s="15" t="str">
        <f>IF($A167="","",SUM(入力!H173:I173))</f>
        <v/>
      </c>
      <c r="J167" s="15" t="str">
        <f t="shared" si="8"/>
        <v/>
      </c>
      <c r="K167" s="15" t="str">
        <f>IF($A167="","",IF(入力!$N173=-1,入力!$E$3,IF(入力!D173="","未確定勘定",入力!D173)))</f>
        <v/>
      </c>
      <c r="L167" s="15" t="str">
        <f>IF($A167="","",IF(入力!$N173=-1,IF(入力!$G$3="","",入力!$G$3),IF(入力!E173="","",入力!E173)))</f>
        <v/>
      </c>
      <c r="M167" s="15" t="str">
        <f>IF($A167="","",IF(入力!$N173=-1,"",IF(入力!G173="","",入力!G173)))</f>
        <v/>
      </c>
      <c r="N167" s="15" t="str">
        <f>IF($A167="","",IF(入力!$N173=-1,"対象外",IF(入力!F173="","対象外",入力!F173)))</f>
        <v/>
      </c>
      <c r="O167" s="15" t="str">
        <f t="shared" si="9"/>
        <v/>
      </c>
      <c r="P167" s="15" t="str">
        <f t="shared" si="9"/>
        <v/>
      </c>
      <c r="Q167" s="15" t="str">
        <f>IF($A167="","",IF(入力!C173="","",入力!C173))</f>
        <v/>
      </c>
      <c r="R167" s="15"/>
      <c r="S167" s="15"/>
      <c r="T167" s="15" t="str">
        <f t="shared" si="10"/>
        <v/>
      </c>
      <c r="U167" s="15"/>
      <c r="V167" s="15"/>
      <c r="W167" s="15"/>
      <c r="X167" s="15"/>
      <c r="Y167" s="15" t="str">
        <f t="shared" si="11"/>
        <v/>
      </c>
    </row>
    <row r="168" spans="1:25" x14ac:dyDescent="0.4">
      <c r="A168" s="15" t="str">
        <f>IF(入力!M174="ok",2000,"")</f>
        <v/>
      </c>
      <c r="B168" s="15"/>
      <c r="C168" s="15"/>
      <c r="D168" s="15" t="str">
        <f>IF($A168="","",入力!$E$4&amp;"/"&amp;入力!$G$4&amp;"/"&amp;入力!B174)</f>
        <v/>
      </c>
      <c r="E168" s="15" t="str">
        <f>IF($A168="","",IF(入力!$N174=1,入力!$E$3,IF(入力!D174="","未確定勘定",入力!D174)))</f>
        <v/>
      </c>
      <c r="F168" s="15" t="str">
        <f>IF($A168="","",IF(入力!$N174=1,IF(入力!$G$3="","",入力!$G$3),IF(入力!E174="","",入力!E174)))</f>
        <v/>
      </c>
      <c r="G168" s="15" t="str">
        <f>IF($A168="","",IF(入力!$N174=1,"",IF(入力!G174="","",入力!G174)))</f>
        <v/>
      </c>
      <c r="H168" s="15" t="str">
        <f>IF($A168="","",IF(入力!$N174=1,"対象外",IF(入力!F174="","対象外",入力!F174)))</f>
        <v/>
      </c>
      <c r="I168" s="15" t="str">
        <f>IF($A168="","",SUM(入力!H174:I174))</f>
        <v/>
      </c>
      <c r="J168" s="15" t="str">
        <f t="shared" si="8"/>
        <v/>
      </c>
      <c r="K168" s="15" t="str">
        <f>IF($A168="","",IF(入力!$N174=-1,入力!$E$3,IF(入力!D174="","未確定勘定",入力!D174)))</f>
        <v/>
      </c>
      <c r="L168" s="15" t="str">
        <f>IF($A168="","",IF(入力!$N174=-1,IF(入力!$G$3="","",入力!$G$3),IF(入力!E174="","",入力!E174)))</f>
        <v/>
      </c>
      <c r="M168" s="15" t="str">
        <f>IF($A168="","",IF(入力!$N174=-1,"",IF(入力!G174="","",入力!G174)))</f>
        <v/>
      </c>
      <c r="N168" s="15" t="str">
        <f>IF($A168="","",IF(入力!$N174=-1,"対象外",IF(入力!F174="","対象外",入力!F174)))</f>
        <v/>
      </c>
      <c r="O168" s="15" t="str">
        <f t="shared" si="9"/>
        <v/>
      </c>
      <c r="P168" s="15" t="str">
        <f t="shared" si="9"/>
        <v/>
      </c>
      <c r="Q168" s="15" t="str">
        <f>IF($A168="","",IF(入力!C174="","",入力!C174))</f>
        <v/>
      </c>
      <c r="R168" s="15"/>
      <c r="S168" s="15"/>
      <c r="T168" s="15" t="str">
        <f t="shared" si="10"/>
        <v/>
      </c>
      <c r="U168" s="15"/>
      <c r="V168" s="15"/>
      <c r="W168" s="15"/>
      <c r="X168" s="15"/>
      <c r="Y168" s="15" t="str">
        <f t="shared" si="11"/>
        <v/>
      </c>
    </row>
    <row r="169" spans="1:25" x14ac:dyDescent="0.4">
      <c r="A169" s="15" t="str">
        <f>IF(入力!M175="ok",2000,"")</f>
        <v/>
      </c>
      <c r="B169" s="15"/>
      <c r="C169" s="15"/>
      <c r="D169" s="15" t="str">
        <f>IF($A169="","",入力!$E$4&amp;"/"&amp;入力!$G$4&amp;"/"&amp;入力!B175)</f>
        <v/>
      </c>
      <c r="E169" s="15" t="str">
        <f>IF($A169="","",IF(入力!$N175=1,入力!$E$3,IF(入力!D175="","未確定勘定",入力!D175)))</f>
        <v/>
      </c>
      <c r="F169" s="15" t="str">
        <f>IF($A169="","",IF(入力!$N175=1,IF(入力!$G$3="","",入力!$G$3),IF(入力!E175="","",入力!E175)))</f>
        <v/>
      </c>
      <c r="G169" s="15" t="str">
        <f>IF($A169="","",IF(入力!$N175=1,"",IF(入力!G175="","",入力!G175)))</f>
        <v/>
      </c>
      <c r="H169" s="15" t="str">
        <f>IF($A169="","",IF(入力!$N175=1,"対象外",IF(入力!F175="","対象外",入力!F175)))</f>
        <v/>
      </c>
      <c r="I169" s="15" t="str">
        <f>IF($A169="","",SUM(入力!H175:I175))</f>
        <v/>
      </c>
      <c r="J169" s="15" t="str">
        <f t="shared" si="8"/>
        <v/>
      </c>
      <c r="K169" s="15" t="str">
        <f>IF($A169="","",IF(入力!$N175=-1,入力!$E$3,IF(入力!D175="","未確定勘定",入力!D175)))</f>
        <v/>
      </c>
      <c r="L169" s="15" t="str">
        <f>IF($A169="","",IF(入力!$N175=-1,IF(入力!$G$3="","",入力!$G$3),IF(入力!E175="","",入力!E175)))</f>
        <v/>
      </c>
      <c r="M169" s="15" t="str">
        <f>IF($A169="","",IF(入力!$N175=-1,"",IF(入力!G175="","",入力!G175)))</f>
        <v/>
      </c>
      <c r="N169" s="15" t="str">
        <f>IF($A169="","",IF(入力!$N175=-1,"対象外",IF(入力!F175="","対象外",入力!F175)))</f>
        <v/>
      </c>
      <c r="O169" s="15" t="str">
        <f t="shared" si="9"/>
        <v/>
      </c>
      <c r="P169" s="15" t="str">
        <f t="shared" si="9"/>
        <v/>
      </c>
      <c r="Q169" s="15" t="str">
        <f>IF($A169="","",IF(入力!C175="","",入力!C175))</f>
        <v/>
      </c>
      <c r="R169" s="15"/>
      <c r="S169" s="15"/>
      <c r="T169" s="15" t="str">
        <f t="shared" si="10"/>
        <v/>
      </c>
      <c r="U169" s="15"/>
      <c r="V169" s="15"/>
      <c r="W169" s="15"/>
      <c r="X169" s="15"/>
      <c r="Y169" s="15" t="str">
        <f t="shared" si="11"/>
        <v/>
      </c>
    </row>
    <row r="170" spans="1:25" x14ac:dyDescent="0.4">
      <c r="A170" s="15" t="str">
        <f>IF(入力!M176="ok",2000,"")</f>
        <v/>
      </c>
      <c r="B170" s="15"/>
      <c r="C170" s="15"/>
      <c r="D170" s="15" t="str">
        <f>IF($A170="","",入力!$E$4&amp;"/"&amp;入力!$G$4&amp;"/"&amp;入力!B176)</f>
        <v/>
      </c>
      <c r="E170" s="15" t="str">
        <f>IF($A170="","",IF(入力!$N176=1,入力!$E$3,IF(入力!D176="","未確定勘定",入力!D176)))</f>
        <v/>
      </c>
      <c r="F170" s="15" t="str">
        <f>IF($A170="","",IF(入力!$N176=1,IF(入力!$G$3="","",入力!$G$3),IF(入力!E176="","",入力!E176)))</f>
        <v/>
      </c>
      <c r="G170" s="15" t="str">
        <f>IF($A170="","",IF(入力!$N176=1,"",IF(入力!G176="","",入力!G176)))</f>
        <v/>
      </c>
      <c r="H170" s="15" t="str">
        <f>IF($A170="","",IF(入力!$N176=1,"対象外",IF(入力!F176="","対象外",入力!F176)))</f>
        <v/>
      </c>
      <c r="I170" s="15" t="str">
        <f>IF($A170="","",SUM(入力!H176:I176))</f>
        <v/>
      </c>
      <c r="J170" s="15" t="str">
        <f t="shared" si="8"/>
        <v/>
      </c>
      <c r="K170" s="15" t="str">
        <f>IF($A170="","",IF(入力!$N176=-1,入力!$E$3,IF(入力!D176="","未確定勘定",入力!D176)))</f>
        <v/>
      </c>
      <c r="L170" s="15" t="str">
        <f>IF($A170="","",IF(入力!$N176=-1,IF(入力!$G$3="","",入力!$G$3),IF(入力!E176="","",入力!E176)))</f>
        <v/>
      </c>
      <c r="M170" s="15" t="str">
        <f>IF($A170="","",IF(入力!$N176=-1,"",IF(入力!G176="","",入力!G176)))</f>
        <v/>
      </c>
      <c r="N170" s="15" t="str">
        <f>IF($A170="","",IF(入力!$N176=-1,"対象外",IF(入力!F176="","対象外",入力!F176)))</f>
        <v/>
      </c>
      <c r="O170" s="15" t="str">
        <f t="shared" si="9"/>
        <v/>
      </c>
      <c r="P170" s="15" t="str">
        <f t="shared" si="9"/>
        <v/>
      </c>
      <c r="Q170" s="15" t="str">
        <f>IF($A170="","",IF(入力!C176="","",入力!C176))</f>
        <v/>
      </c>
      <c r="R170" s="15"/>
      <c r="S170" s="15"/>
      <c r="T170" s="15" t="str">
        <f t="shared" si="10"/>
        <v/>
      </c>
      <c r="U170" s="15"/>
      <c r="V170" s="15"/>
      <c r="W170" s="15"/>
      <c r="X170" s="15"/>
      <c r="Y170" s="15" t="str">
        <f t="shared" si="11"/>
        <v/>
      </c>
    </row>
    <row r="171" spans="1:25" x14ac:dyDescent="0.4">
      <c r="A171" s="15" t="str">
        <f>IF(入力!M177="ok",2000,"")</f>
        <v/>
      </c>
      <c r="B171" s="15"/>
      <c r="C171" s="15"/>
      <c r="D171" s="15" t="str">
        <f>IF($A171="","",入力!$E$4&amp;"/"&amp;入力!$G$4&amp;"/"&amp;入力!B177)</f>
        <v/>
      </c>
      <c r="E171" s="15" t="str">
        <f>IF($A171="","",IF(入力!$N177=1,入力!$E$3,IF(入力!D177="","未確定勘定",入力!D177)))</f>
        <v/>
      </c>
      <c r="F171" s="15" t="str">
        <f>IF($A171="","",IF(入力!$N177=1,IF(入力!$G$3="","",入力!$G$3),IF(入力!E177="","",入力!E177)))</f>
        <v/>
      </c>
      <c r="G171" s="15" t="str">
        <f>IF($A171="","",IF(入力!$N177=1,"",IF(入力!G177="","",入力!G177)))</f>
        <v/>
      </c>
      <c r="H171" s="15" t="str">
        <f>IF($A171="","",IF(入力!$N177=1,"対象外",IF(入力!F177="","対象外",入力!F177)))</f>
        <v/>
      </c>
      <c r="I171" s="15" t="str">
        <f>IF($A171="","",SUM(入力!H177:I177))</f>
        <v/>
      </c>
      <c r="J171" s="15" t="str">
        <f t="shared" si="8"/>
        <v/>
      </c>
      <c r="K171" s="15" t="str">
        <f>IF($A171="","",IF(入力!$N177=-1,入力!$E$3,IF(入力!D177="","未確定勘定",入力!D177)))</f>
        <v/>
      </c>
      <c r="L171" s="15" t="str">
        <f>IF($A171="","",IF(入力!$N177=-1,IF(入力!$G$3="","",入力!$G$3),IF(入力!E177="","",入力!E177)))</f>
        <v/>
      </c>
      <c r="M171" s="15" t="str">
        <f>IF($A171="","",IF(入力!$N177=-1,"",IF(入力!G177="","",入力!G177)))</f>
        <v/>
      </c>
      <c r="N171" s="15" t="str">
        <f>IF($A171="","",IF(入力!$N177=-1,"対象外",IF(入力!F177="","対象外",入力!F177)))</f>
        <v/>
      </c>
      <c r="O171" s="15" t="str">
        <f t="shared" si="9"/>
        <v/>
      </c>
      <c r="P171" s="15" t="str">
        <f t="shared" si="9"/>
        <v/>
      </c>
      <c r="Q171" s="15" t="str">
        <f>IF($A171="","",IF(入力!C177="","",入力!C177))</f>
        <v/>
      </c>
      <c r="R171" s="15"/>
      <c r="S171" s="15"/>
      <c r="T171" s="15" t="str">
        <f t="shared" si="10"/>
        <v/>
      </c>
      <c r="U171" s="15"/>
      <c r="V171" s="15"/>
      <c r="W171" s="15"/>
      <c r="X171" s="15"/>
      <c r="Y171" s="15" t="str">
        <f t="shared" si="11"/>
        <v/>
      </c>
    </row>
    <row r="172" spans="1:25" x14ac:dyDescent="0.4">
      <c r="A172" s="15" t="str">
        <f>IF(入力!M178="ok",2000,"")</f>
        <v/>
      </c>
      <c r="B172" s="15"/>
      <c r="C172" s="15"/>
      <c r="D172" s="15" t="str">
        <f>IF($A172="","",入力!$E$4&amp;"/"&amp;入力!$G$4&amp;"/"&amp;入力!B178)</f>
        <v/>
      </c>
      <c r="E172" s="15" t="str">
        <f>IF($A172="","",IF(入力!$N178=1,入力!$E$3,IF(入力!D178="","未確定勘定",入力!D178)))</f>
        <v/>
      </c>
      <c r="F172" s="15" t="str">
        <f>IF($A172="","",IF(入力!$N178=1,IF(入力!$G$3="","",入力!$G$3),IF(入力!E178="","",入力!E178)))</f>
        <v/>
      </c>
      <c r="G172" s="15" t="str">
        <f>IF($A172="","",IF(入力!$N178=1,"",IF(入力!G178="","",入力!G178)))</f>
        <v/>
      </c>
      <c r="H172" s="15" t="str">
        <f>IF($A172="","",IF(入力!$N178=1,"対象外",IF(入力!F178="","対象外",入力!F178)))</f>
        <v/>
      </c>
      <c r="I172" s="15" t="str">
        <f>IF($A172="","",SUM(入力!H178:I178))</f>
        <v/>
      </c>
      <c r="J172" s="15" t="str">
        <f t="shared" si="8"/>
        <v/>
      </c>
      <c r="K172" s="15" t="str">
        <f>IF($A172="","",IF(入力!$N178=-1,入力!$E$3,IF(入力!D178="","未確定勘定",入力!D178)))</f>
        <v/>
      </c>
      <c r="L172" s="15" t="str">
        <f>IF($A172="","",IF(入力!$N178=-1,IF(入力!$G$3="","",入力!$G$3),IF(入力!E178="","",入力!E178)))</f>
        <v/>
      </c>
      <c r="M172" s="15" t="str">
        <f>IF($A172="","",IF(入力!$N178=-1,"",IF(入力!G178="","",入力!G178)))</f>
        <v/>
      </c>
      <c r="N172" s="15" t="str">
        <f>IF($A172="","",IF(入力!$N178=-1,"対象外",IF(入力!F178="","対象外",入力!F178)))</f>
        <v/>
      </c>
      <c r="O172" s="15" t="str">
        <f t="shared" si="9"/>
        <v/>
      </c>
      <c r="P172" s="15" t="str">
        <f t="shared" si="9"/>
        <v/>
      </c>
      <c r="Q172" s="15" t="str">
        <f>IF($A172="","",IF(入力!C178="","",入力!C178))</f>
        <v/>
      </c>
      <c r="R172" s="15"/>
      <c r="S172" s="15"/>
      <c r="T172" s="15" t="str">
        <f t="shared" si="10"/>
        <v/>
      </c>
      <c r="U172" s="15"/>
      <c r="V172" s="15"/>
      <c r="W172" s="15"/>
      <c r="X172" s="15"/>
      <c r="Y172" s="15" t="str">
        <f t="shared" si="11"/>
        <v/>
      </c>
    </row>
    <row r="173" spans="1:25" x14ac:dyDescent="0.4">
      <c r="A173" s="15" t="str">
        <f>IF(入力!M179="ok",2000,"")</f>
        <v/>
      </c>
      <c r="B173" s="15"/>
      <c r="C173" s="15"/>
      <c r="D173" s="15" t="str">
        <f>IF($A173="","",入力!$E$4&amp;"/"&amp;入力!$G$4&amp;"/"&amp;入力!B179)</f>
        <v/>
      </c>
      <c r="E173" s="15" t="str">
        <f>IF($A173="","",IF(入力!$N179=1,入力!$E$3,IF(入力!D179="","未確定勘定",入力!D179)))</f>
        <v/>
      </c>
      <c r="F173" s="15" t="str">
        <f>IF($A173="","",IF(入力!$N179=1,IF(入力!$G$3="","",入力!$G$3),IF(入力!E179="","",入力!E179)))</f>
        <v/>
      </c>
      <c r="G173" s="15" t="str">
        <f>IF($A173="","",IF(入力!$N179=1,"",IF(入力!G179="","",入力!G179)))</f>
        <v/>
      </c>
      <c r="H173" s="15" t="str">
        <f>IF($A173="","",IF(入力!$N179=1,"対象外",IF(入力!F179="","対象外",入力!F179)))</f>
        <v/>
      </c>
      <c r="I173" s="15" t="str">
        <f>IF($A173="","",SUM(入力!H179:I179))</f>
        <v/>
      </c>
      <c r="J173" s="15" t="str">
        <f t="shared" si="8"/>
        <v/>
      </c>
      <c r="K173" s="15" t="str">
        <f>IF($A173="","",IF(入力!$N179=-1,入力!$E$3,IF(入力!D179="","未確定勘定",入力!D179)))</f>
        <v/>
      </c>
      <c r="L173" s="15" t="str">
        <f>IF($A173="","",IF(入力!$N179=-1,IF(入力!$G$3="","",入力!$G$3),IF(入力!E179="","",入力!E179)))</f>
        <v/>
      </c>
      <c r="M173" s="15" t="str">
        <f>IF($A173="","",IF(入力!$N179=-1,"",IF(入力!G179="","",入力!G179)))</f>
        <v/>
      </c>
      <c r="N173" s="15" t="str">
        <f>IF($A173="","",IF(入力!$N179=-1,"対象外",IF(入力!F179="","対象外",入力!F179)))</f>
        <v/>
      </c>
      <c r="O173" s="15" t="str">
        <f t="shared" si="9"/>
        <v/>
      </c>
      <c r="P173" s="15" t="str">
        <f t="shared" si="9"/>
        <v/>
      </c>
      <c r="Q173" s="15" t="str">
        <f>IF($A173="","",IF(入力!C179="","",入力!C179))</f>
        <v/>
      </c>
      <c r="R173" s="15"/>
      <c r="S173" s="15"/>
      <c r="T173" s="15" t="str">
        <f t="shared" si="10"/>
        <v/>
      </c>
      <c r="U173" s="15"/>
      <c r="V173" s="15"/>
      <c r="W173" s="15"/>
      <c r="X173" s="15"/>
      <c r="Y173" s="15" t="str">
        <f t="shared" si="11"/>
        <v/>
      </c>
    </row>
    <row r="174" spans="1:25" x14ac:dyDescent="0.4">
      <c r="A174" s="15" t="str">
        <f>IF(入力!M180="ok",2000,"")</f>
        <v/>
      </c>
      <c r="B174" s="15"/>
      <c r="C174" s="15"/>
      <c r="D174" s="15" t="str">
        <f>IF($A174="","",入力!$E$4&amp;"/"&amp;入力!$G$4&amp;"/"&amp;入力!B180)</f>
        <v/>
      </c>
      <c r="E174" s="15" t="str">
        <f>IF($A174="","",IF(入力!$N180=1,入力!$E$3,IF(入力!D180="","未確定勘定",入力!D180)))</f>
        <v/>
      </c>
      <c r="F174" s="15" t="str">
        <f>IF($A174="","",IF(入力!$N180=1,IF(入力!$G$3="","",入力!$G$3),IF(入力!E180="","",入力!E180)))</f>
        <v/>
      </c>
      <c r="G174" s="15" t="str">
        <f>IF($A174="","",IF(入力!$N180=1,"",IF(入力!G180="","",入力!G180)))</f>
        <v/>
      </c>
      <c r="H174" s="15" t="str">
        <f>IF($A174="","",IF(入力!$N180=1,"対象外",IF(入力!F180="","対象外",入力!F180)))</f>
        <v/>
      </c>
      <c r="I174" s="15" t="str">
        <f>IF($A174="","",SUM(入力!H180:I180))</f>
        <v/>
      </c>
      <c r="J174" s="15" t="str">
        <f t="shared" si="8"/>
        <v/>
      </c>
      <c r="K174" s="15" t="str">
        <f>IF($A174="","",IF(入力!$N180=-1,入力!$E$3,IF(入力!D180="","未確定勘定",入力!D180)))</f>
        <v/>
      </c>
      <c r="L174" s="15" t="str">
        <f>IF($A174="","",IF(入力!$N180=-1,IF(入力!$G$3="","",入力!$G$3),IF(入力!E180="","",入力!E180)))</f>
        <v/>
      </c>
      <c r="M174" s="15" t="str">
        <f>IF($A174="","",IF(入力!$N180=-1,"",IF(入力!G180="","",入力!G180)))</f>
        <v/>
      </c>
      <c r="N174" s="15" t="str">
        <f>IF($A174="","",IF(入力!$N180=-1,"対象外",IF(入力!F180="","対象外",入力!F180)))</f>
        <v/>
      </c>
      <c r="O174" s="15" t="str">
        <f t="shared" si="9"/>
        <v/>
      </c>
      <c r="P174" s="15" t="str">
        <f t="shared" si="9"/>
        <v/>
      </c>
      <c r="Q174" s="15" t="str">
        <f>IF($A174="","",IF(入力!C180="","",入力!C180))</f>
        <v/>
      </c>
      <c r="R174" s="15"/>
      <c r="S174" s="15"/>
      <c r="T174" s="15" t="str">
        <f t="shared" si="10"/>
        <v/>
      </c>
      <c r="U174" s="15"/>
      <c r="V174" s="15"/>
      <c r="W174" s="15"/>
      <c r="X174" s="15"/>
      <c r="Y174" s="15" t="str">
        <f t="shared" si="11"/>
        <v/>
      </c>
    </row>
    <row r="175" spans="1:25" x14ac:dyDescent="0.4">
      <c r="A175" s="15" t="str">
        <f>IF(入力!M181="ok",2000,"")</f>
        <v/>
      </c>
      <c r="B175" s="15"/>
      <c r="C175" s="15"/>
      <c r="D175" s="15" t="str">
        <f>IF($A175="","",入力!$E$4&amp;"/"&amp;入力!$G$4&amp;"/"&amp;入力!B181)</f>
        <v/>
      </c>
      <c r="E175" s="15" t="str">
        <f>IF($A175="","",IF(入力!$N181=1,入力!$E$3,IF(入力!D181="","未確定勘定",入力!D181)))</f>
        <v/>
      </c>
      <c r="F175" s="15" t="str">
        <f>IF($A175="","",IF(入力!$N181=1,IF(入力!$G$3="","",入力!$G$3),IF(入力!E181="","",入力!E181)))</f>
        <v/>
      </c>
      <c r="G175" s="15" t="str">
        <f>IF($A175="","",IF(入力!$N181=1,"",IF(入力!G181="","",入力!G181)))</f>
        <v/>
      </c>
      <c r="H175" s="15" t="str">
        <f>IF($A175="","",IF(入力!$N181=1,"対象外",IF(入力!F181="","対象外",入力!F181)))</f>
        <v/>
      </c>
      <c r="I175" s="15" t="str">
        <f>IF($A175="","",SUM(入力!H181:I181))</f>
        <v/>
      </c>
      <c r="J175" s="15" t="str">
        <f t="shared" si="8"/>
        <v/>
      </c>
      <c r="K175" s="15" t="str">
        <f>IF($A175="","",IF(入力!$N181=-1,入力!$E$3,IF(入力!D181="","未確定勘定",入力!D181)))</f>
        <v/>
      </c>
      <c r="L175" s="15" t="str">
        <f>IF($A175="","",IF(入力!$N181=-1,IF(入力!$G$3="","",入力!$G$3),IF(入力!E181="","",入力!E181)))</f>
        <v/>
      </c>
      <c r="M175" s="15" t="str">
        <f>IF($A175="","",IF(入力!$N181=-1,"",IF(入力!G181="","",入力!G181)))</f>
        <v/>
      </c>
      <c r="N175" s="15" t="str">
        <f>IF($A175="","",IF(入力!$N181=-1,"対象外",IF(入力!F181="","対象外",入力!F181)))</f>
        <v/>
      </c>
      <c r="O175" s="15" t="str">
        <f t="shared" si="9"/>
        <v/>
      </c>
      <c r="P175" s="15" t="str">
        <f t="shared" si="9"/>
        <v/>
      </c>
      <c r="Q175" s="15" t="str">
        <f>IF($A175="","",IF(入力!C181="","",入力!C181))</f>
        <v/>
      </c>
      <c r="R175" s="15"/>
      <c r="S175" s="15"/>
      <c r="T175" s="15" t="str">
        <f t="shared" si="10"/>
        <v/>
      </c>
      <c r="U175" s="15"/>
      <c r="V175" s="15"/>
      <c r="W175" s="15"/>
      <c r="X175" s="15"/>
      <c r="Y175" s="15" t="str">
        <f t="shared" si="11"/>
        <v/>
      </c>
    </row>
    <row r="176" spans="1:25" x14ac:dyDescent="0.4">
      <c r="A176" s="15" t="str">
        <f>IF(入力!M182="ok",2000,"")</f>
        <v/>
      </c>
      <c r="B176" s="15"/>
      <c r="C176" s="15"/>
      <c r="D176" s="15" t="str">
        <f>IF($A176="","",入力!$E$4&amp;"/"&amp;入力!$G$4&amp;"/"&amp;入力!B182)</f>
        <v/>
      </c>
      <c r="E176" s="15" t="str">
        <f>IF($A176="","",IF(入力!$N182=1,入力!$E$3,IF(入力!D182="","未確定勘定",入力!D182)))</f>
        <v/>
      </c>
      <c r="F176" s="15" t="str">
        <f>IF($A176="","",IF(入力!$N182=1,IF(入力!$G$3="","",入力!$G$3),IF(入力!E182="","",入力!E182)))</f>
        <v/>
      </c>
      <c r="G176" s="15" t="str">
        <f>IF($A176="","",IF(入力!$N182=1,"",IF(入力!G182="","",入力!G182)))</f>
        <v/>
      </c>
      <c r="H176" s="15" t="str">
        <f>IF($A176="","",IF(入力!$N182=1,"対象外",IF(入力!F182="","対象外",入力!F182)))</f>
        <v/>
      </c>
      <c r="I176" s="15" t="str">
        <f>IF($A176="","",SUM(入力!H182:I182))</f>
        <v/>
      </c>
      <c r="J176" s="15" t="str">
        <f t="shared" si="8"/>
        <v/>
      </c>
      <c r="K176" s="15" t="str">
        <f>IF($A176="","",IF(入力!$N182=-1,入力!$E$3,IF(入力!D182="","未確定勘定",入力!D182)))</f>
        <v/>
      </c>
      <c r="L176" s="15" t="str">
        <f>IF($A176="","",IF(入力!$N182=-1,IF(入力!$G$3="","",入力!$G$3),IF(入力!E182="","",入力!E182)))</f>
        <v/>
      </c>
      <c r="M176" s="15" t="str">
        <f>IF($A176="","",IF(入力!$N182=-1,"",IF(入力!G182="","",入力!G182)))</f>
        <v/>
      </c>
      <c r="N176" s="15" t="str">
        <f>IF($A176="","",IF(入力!$N182=-1,"対象外",IF(入力!F182="","対象外",入力!F182)))</f>
        <v/>
      </c>
      <c r="O176" s="15" t="str">
        <f t="shared" si="9"/>
        <v/>
      </c>
      <c r="P176" s="15" t="str">
        <f t="shared" si="9"/>
        <v/>
      </c>
      <c r="Q176" s="15" t="str">
        <f>IF($A176="","",IF(入力!C182="","",入力!C182))</f>
        <v/>
      </c>
      <c r="R176" s="15"/>
      <c r="S176" s="15"/>
      <c r="T176" s="15" t="str">
        <f t="shared" si="10"/>
        <v/>
      </c>
      <c r="U176" s="15"/>
      <c r="V176" s="15"/>
      <c r="W176" s="15"/>
      <c r="X176" s="15"/>
      <c r="Y176" s="15" t="str">
        <f t="shared" si="11"/>
        <v/>
      </c>
    </row>
    <row r="177" spans="1:25" x14ac:dyDescent="0.4">
      <c r="A177" s="15" t="str">
        <f>IF(入力!M183="ok",2000,"")</f>
        <v/>
      </c>
      <c r="B177" s="15"/>
      <c r="C177" s="15"/>
      <c r="D177" s="15" t="str">
        <f>IF($A177="","",入力!$E$4&amp;"/"&amp;入力!$G$4&amp;"/"&amp;入力!B183)</f>
        <v/>
      </c>
      <c r="E177" s="15" t="str">
        <f>IF($A177="","",IF(入力!$N183=1,入力!$E$3,IF(入力!D183="","未確定勘定",入力!D183)))</f>
        <v/>
      </c>
      <c r="F177" s="15" t="str">
        <f>IF($A177="","",IF(入力!$N183=1,IF(入力!$G$3="","",入力!$G$3),IF(入力!E183="","",入力!E183)))</f>
        <v/>
      </c>
      <c r="G177" s="15" t="str">
        <f>IF($A177="","",IF(入力!$N183=1,"",IF(入力!G183="","",入力!G183)))</f>
        <v/>
      </c>
      <c r="H177" s="15" t="str">
        <f>IF($A177="","",IF(入力!$N183=1,"対象外",IF(入力!F183="","対象外",入力!F183)))</f>
        <v/>
      </c>
      <c r="I177" s="15" t="str">
        <f>IF($A177="","",SUM(入力!H183:I183))</f>
        <v/>
      </c>
      <c r="J177" s="15" t="str">
        <f t="shared" si="8"/>
        <v/>
      </c>
      <c r="K177" s="15" t="str">
        <f>IF($A177="","",IF(入力!$N183=-1,入力!$E$3,IF(入力!D183="","未確定勘定",入力!D183)))</f>
        <v/>
      </c>
      <c r="L177" s="15" t="str">
        <f>IF($A177="","",IF(入力!$N183=-1,IF(入力!$G$3="","",入力!$G$3),IF(入力!E183="","",入力!E183)))</f>
        <v/>
      </c>
      <c r="M177" s="15" t="str">
        <f>IF($A177="","",IF(入力!$N183=-1,"",IF(入力!G183="","",入力!G183)))</f>
        <v/>
      </c>
      <c r="N177" s="15" t="str">
        <f>IF($A177="","",IF(入力!$N183=-1,"対象外",IF(入力!F183="","対象外",入力!F183)))</f>
        <v/>
      </c>
      <c r="O177" s="15" t="str">
        <f t="shared" si="9"/>
        <v/>
      </c>
      <c r="P177" s="15" t="str">
        <f t="shared" si="9"/>
        <v/>
      </c>
      <c r="Q177" s="15" t="str">
        <f>IF($A177="","",IF(入力!C183="","",入力!C183))</f>
        <v/>
      </c>
      <c r="R177" s="15"/>
      <c r="S177" s="15"/>
      <c r="T177" s="15" t="str">
        <f t="shared" si="10"/>
        <v/>
      </c>
      <c r="U177" s="15"/>
      <c r="V177" s="15"/>
      <c r="W177" s="15"/>
      <c r="X177" s="15"/>
      <c r="Y177" s="15" t="str">
        <f t="shared" si="11"/>
        <v/>
      </c>
    </row>
    <row r="178" spans="1:25" x14ac:dyDescent="0.4">
      <c r="A178" s="15" t="str">
        <f>IF(入力!M184="ok",2000,"")</f>
        <v/>
      </c>
      <c r="B178" s="15"/>
      <c r="C178" s="15"/>
      <c r="D178" s="15" t="str">
        <f>IF($A178="","",入力!$E$4&amp;"/"&amp;入力!$G$4&amp;"/"&amp;入力!B184)</f>
        <v/>
      </c>
      <c r="E178" s="15" t="str">
        <f>IF($A178="","",IF(入力!$N184=1,入力!$E$3,IF(入力!D184="","未確定勘定",入力!D184)))</f>
        <v/>
      </c>
      <c r="F178" s="15" t="str">
        <f>IF($A178="","",IF(入力!$N184=1,IF(入力!$G$3="","",入力!$G$3),IF(入力!E184="","",入力!E184)))</f>
        <v/>
      </c>
      <c r="G178" s="15" t="str">
        <f>IF($A178="","",IF(入力!$N184=1,"",IF(入力!G184="","",入力!G184)))</f>
        <v/>
      </c>
      <c r="H178" s="15" t="str">
        <f>IF($A178="","",IF(入力!$N184=1,"対象外",IF(入力!F184="","対象外",入力!F184)))</f>
        <v/>
      </c>
      <c r="I178" s="15" t="str">
        <f>IF($A178="","",SUM(入力!H184:I184))</f>
        <v/>
      </c>
      <c r="J178" s="15" t="str">
        <f t="shared" si="8"/>
        <v/>
      </c>
      <c r="K178" s="15" t="str">
        <f>IF($A178="","",IF(入力!$N184=-1,入力!$E$3,IF(入力!D184="","未確定勘定",入力!D184)))</f>
        <v/>
      </c>
      <c r="L178" s="15" t="str">
        <f>IF($A178="","",IF(入力!$N184=-1,IF(入力!$G$3="","",入力!$G$3),IF(入力!E184="","",入力!E184)))</f>
        <v/>
      </c>
      <c r="M178" s="15" t="str">
        <f>IF($A178="","",IF(入力!$N184=-1,"",IF(入力!G184="","",入力!G184)))</f>
        <v/>
      </c>
      <c r="N178" s="15" t="str">
        <f>IF($A178="","",IF(入力!$N184=-1,"対象外",IF(入力!F184="","対象外",入力!F184)))</f>
        <v/>
      </c>
      <c r="O178" s="15" t="str">
        <f t="shared" si="9"/>
        <v/>
      </c>
      <c r="P178" s="15" t="str">
        <f t="shared" si="9"/>
        <v/>
      </c>
      <c r="Q178" s="15" t="str">
        <f>IF($A178="","",IF(入力!C184="","",入力!C184))</f>
        <v/>
      </c>
      <c r="R178" s="15"/>
      <c r="S178" s="15"/>
      <c r="T178" s="15" t="str">
        <f t="shared" si="10"/>
        <v/>
      </c>
      <c r="U178" s="15"/>
      <c r="V178" s="15"/>
      <c r="W178" s="15"/>
      <c r="X178" s="15"/>
      <c r="Y178" s="15" t="str">
        <f t="shared" si="11"/>
        <v/>
      </c>
    </row>
    <row r="179" spans="1:25" x14ac:dyDescent="0.4">
      <c r="A179" s="15" t="str">
        <f>IF(入力!M185="ok",2000,"")</f>
        <v/>
      </c>
      <c r="B179" s="15"/>
      <c r="C179" s="15"/>
      <c r="D179" s="15" t="str">
        <f>IF($A179="","",入力!$E$4&amp;"/"&amp;入力!$G$4&amp;"/"&amp;入力!B185)</f>
        <v/>
      </c>
      <c r="E179" s="15" t="str">
        <f>IF($A179="","",IF(入力!$N185=1,入力!$E$3,IF(入力!D185="","未確定勘定",入力!D185)))</f>
        <v/>
      </c>
      <c r="F179" s="15" t="str">
        <f>IF($A179="","",IF(入力!$N185=1,IF(入力!$G$3="","",入力!$G$3),IF(入力!E185="","",入力!E185)))</f>
        <v/>
      </c>
      <c r="G179" s="15" t="str">
        <f>IF($A179="","",IF(入力!$N185=1,"",IF(入力!G185="","",入力!G185)))</f>
        <v/>
      </c>
      <c r="H179" s="15" t="str">
        <f>IF($A179="","",IF(入力!$N185=1,"対象外",IF(入力!F185="","対象外",入力!F185)))</f>
        <v/>
      </c>
      <c r="I179" s="15" t="str">
        <f>IF($A179="","",SUM(入力!H185:I185))</f>
        <v/>
      </c>
      <c r="J179" s="15" t="str">
        <f t="shared" si="8"/>
        <v/>
      </c>
      <c r="K179" s="15" t="str">
        <f>IF($A179="","",IF(入力!$N185=-1,入力!$E$3,IF(入力!D185="","未確定勘定",入力!D185)))</f>
        <v/>
      </c>
      <c r="L179" s="15" t="str">
        <f>IF($A179="","",IF(入力!$N185=-1,IF(入力!$G$3="","",入力!$G$3),IF(入力!E185="","",入力!E185)))</f>
        <v/>
      </c>
      <c r="M179" s="15" t="str">
        <f>IF($A179="","",IF(入力!$N185=-1,"",IF(入力!G185="","",入力!G185)))</f>
        <v/>
      </c>
      <c r="N179" s="15" t="str">
        <f>IF($A179="","",IF(入力!$N185=-1,"対象外",IF(入力!F185="","対象外",入力!F185)))</f>
        <v/>
      </c>
      <c r="O179" s="15" t="str">
        <f t="shared" si="9"/>
        <v/>
      </c>
      <c r="P179" s="15" t="str">
        <f t="shared" si="9"/>
        <v/>
      </c>
      <c r="Q179" s="15" t="str">
        <f>IF($A179="","",IF(入力!C185="","",入力!C185))</f>
        <v/>
      </c>
      <c r="R179" s="15"/>
      <c r="S179" s="15"/>
      <c r="T179" s="15" t="str">
        <f t="shared" si="10"/>
        <v/>
      </c>
      <c r="U179" s="15"/>
      <c r="V179" s="15"/>
      <c r="W179" s="15"/>
      <c r="X179" s="15"/>
      <c r="Y179" s="15" t="str">
        <f t="shared" si="11"/>
        <v/>
      </c>
    </row>
    <row r="180" spans="1:25" x14ac:dyDescent="0.4">
      <c r="A180" s="15" t="str">
        <f>IF(入力!M186="ok",2000,"")</f>
        <v/>
      </c>
      <c r="B180" s="15"/>
      <c r="C180" s="15"/>
      <c r="D180" s="15" t="str">
        <f>IF($A180="","",入力!$E$4&amp;"/"&amp;入力!$G$4&amp;"/"&amp;入力!B186)</f>
        <v/>
      </c>
      <c r="E180" s="15" t="str">
        <f>IF($A180="","",IF(入力!$N186=1,入力!$E$3,IF(入力!D186="","未確定勘定",入力!D186)))</f>
        <v/>
      </c>
      <c r="F180" s="15" t="str">
        <f>IF($A180="","",IF(入力!$N186=1,IF(入力!$G$3="","",入力!$G$3),IF(入力!E186="","",入力!E186)))</f>
        <v/>
      </c>
      <c r="G180" s="15" t="str">
        <f>IF($A180="","",IF(入力!$N186=1,"",IF(入力!G186="","",入力!G186)))</f>
        <v/>
      </c>
      <c r="H180" s="15" t="str">
        <f>IF($A180="","",IF(入力!$N186=1,"対象外",IF(入力!F186="","対象外",入力!F186)))</f>
        <v/>
      </c>
      <c r="I180" s="15" t="str">
        <f>IF($A180="","",SUM(入力!H186:I186))</f>
        <v/>
      </c>
      <c r="J180" s="15" t="str">
        <f t="shared" si="8"/>
        <v/>
      </c>
      <c r="K180" s="15" t="str">
        <f>IF($A180="","",IF(入力!$N186=-1,入力!$E$3,IF(入力!D186="","未確定勘定",入力!D186)))</f>
        <v/>
      </c>
      <c r="L180" s="15" t="str">
        <f>IF($A180="","",IF(入力!$N186=-1,IF(入力!$G$3="","",入力!$G$3),IF(入力!E186="","",入力!E186)))</f>
        <v/>
      </c>
      <c r="M180" s="15" t="str">
        <f>IF($A180="","",IF(入力!$N186=-1,"",IF(入力!G186="","",入力!G186)))</f>
        <v/>
      </c>
      <c r="N180" s="15" t="str">
        <f>IF($A180="","",IF(入力!$N186=-1,"対象外",IF(入力!F186="","対象外",入力!F186)))</f>
        <v/>
      </c>
      <c r="O180" s="15" t="str">
        <f t="shared" si="9"/>
        <v/>
      </c>
      <c r="P180" s="15" t="str">
        <f t="shared" si="9"/>
        <v/>
      </c>
      <c r="Q180" s="15" t="str">
        <f>IF($A180="","",IF(入力!C186="","",入力!C186))</f>
        <v/>
      </c>
      <c r="R180" s="15"/>
      <c r="S180" s="15"/>
      <c r="T180" s="15" t="str">
        <f t="shared" si="10"/>
        <v/>
      </c>
      <c r="U180" s="15"/>
      <c r="V180" s="15"/>
      <c r="W180" s="15"/>
      <c r="X180" s="15"/>
      <c r="Y180" s="15" t="str">
        <f t="shared" si="11"/>
        <v/>
      </c>
    </row>
    <row r="181" spans="1:25" x14ac:dyDescent="0.4">
      <c r="A181" s="15" t="str">
        <f>IF(入力!M187="ok",2000,"")</f>
        <v/>
      </c>
      <c r="B181" s="15"/>
      <c r="C181" s="15"/>
      <c r="D181" s="15" t="str">
        <f>IF($A181="","",入力!$E$4&amp;"/"&amp;入力!$G$4&amp;"/"&amp;入力!B187)</f>
        <v/>
      </c>
      <c r="E181" s="15" t="str">
        <f>IF($A181="","",IF(入力!$N187=1,入力!$E$3,IF(入力!D187="","未確定勘定",入力!D187)))</f>
        <v/>
      </c>
      <c r="F181" s="15" t="str">
        <f>IF($A181="","",IF(入力!$N187=1,IF(入力!$G$3="","",入力!$G$3),IF(入力!E187="","",入力!E187)))</f>
        <v/>
      </c>
      <c r="G181" s="15" t="str">
        <f>IF($A181="","",IF(入力!$N187=1,"",IF(入力!G187="","",入力!G187)))</f>
        <v/>
      </c>
      <c r="H181" s="15" t="str">
        <f>IF($A181="","",IF(入力!$N187=1,"対象外",IF(入力!F187="","対象外",入力!F187)))</f>
        <v/>
      </c>
      <c r="I181" s="15" t="str">
        <f>IF($A181="","",SUM(入力!H187:I187))</f>
        <v/>
      </c>
      <c r="J181" s="15" t="str">
        <f t="shared" si="8"/>
        <v/>
      </c>
      <c r="K181" s="15" t="str">
        <f>IF($A181="","",IF(入力!$N187=-1,入力!$E$3,IF(入力!D187="","未確定勘定",入力!D187)))</f>
        <v/>
      </c>
      <c r="L181" s="15" t="str">
        <f>IF($A181="","",IF(入力!$N187=-1,IF(入力!$G$3="","",入力!$G$3),IF(入力!E187="","",入力!E187)))</f>
        <v/>
      </c>
      <c r="M181" s="15" t="str">
        <f>IF($A181="","",IF(入力!$N187=-1,"",IF(入力!G187="","",入力!G187)))</f>
        <v/>
      </c>
      <c r="N181" s="15" t="str">
        <f>IF($A181="","",IF(入力!$N187=-1,"対象外",IF(入力!F187="","対象外",入力!F187)))</f>
        <v/>
      </c>
      <c r="O181" s="15" t="str">
        <f t="shared" si="9"/>
        <v/>
      </c>
      <c r="P181" s="15" t="str">
        <f t="shared" si="9"/>
        <v/>
      </c>
      <c r="Q181" s="15" t="str">
        <f>IF($A181="","",IF(入力!C187="","",入力!C187))</f>
        <v/>
      </c>
      <c r="R181" s="15"/>
      <c r="S181" s="15"/>
      <c r="T181" s="15" t="str">
        <f t="shared" si="10"/>
        <v/>
      </c>
      <c r="U181" s="15"/>
      <c r="V181" s="15"/>
      <c r="W181" s="15"/>
      <c r="X181" s="15"/>
      <c r="Y181" s="15" t="str">
        <f t="shared" si="11"/>
        <v/>
      </c>
    </row>
    <row r="182" spans="1:25" x14ac:dyDescent="0.4">
      <c r="A182" s="15" t="str">
        <f>IF(入力!M188="ok",2000,"")</f>
        <v/>
      </c>
      <c r="B182" s="15"/>
      <c r="C182" s="15"/>
      <c r="D182" s="15" t="str">
        <f>IF($A182="","",入力!$E$4&amp;"/"&amp;入力!$G$4&amp;"/"&amp;入力!B188)</f>
        <v/>
      </c>
      <c r="E182" s="15" t="str">
        <f>IF($A182="","",IF(入力!$N188=1,入力!$E$3,IF(入力!D188="","未確定勘定",入力!D188)))</f>
        <v/>
      </c>
      <c r="F182" s="15" t="str">
        <f>IF($A182="","",IF(入力!$N188=1,IF(入力!$G$3="","",入力!$G$3),IF(入力!E188="","",入力!E188)))</f>
        <v/>
      </c>
      <c r="G182" s="15" t="str">
        <f>IF($A182="","",IF(入力!$N188=1,"",IF(入力!G188="","",入力!G188)))</f>
        <v/>
      </c>
      <c r="H182" s="15" t="str">
        <f>IF($A182="","",IF(入力!$N188=1,"対象外",IF(入力!F188="","対象外",入力!F188)))</f>
        <v/>
      </c>
      <c r="I182" s="15" t="str">
        <f>IF($A182="","",SUM(入力!H188:I188))</f>
        <v/>
      </c>
      <c r="J182" s="15" t="str">
        <f t="shared" si="8"/>
        <v/>
      </c>
      <c r="K182" s="15" t="str">
        <f>IF($A182="","",IF(入力!$N188=-1,入力!$E$3,IF(入力!D188="","未確定勘定",入力!D188)))</f>
        <v/>
      </c>
      <c r="L182" s="15" t="str">
        <f>IF($A182="","",IF(入力!$N188=-1,IF(入力!$G$3="","",入力!$G$3),IF(入力!E188="","",入力!E188)))</f>
        <v/>
      </c>
      <c r="M182" s="15" t="str">
        <f>IF($A182="","",IF(入力!$N188=-1,"",IF(入力!G188="","",入力!G188)))</f>
        <v/>
      </c>
      <c r="N182" s="15" t="str">
        <f>IF($A182="","",IF(入力!$N188=-1,"対象外",IF(入力!F188="","対象外",入力!F188)))</f>
        <v/>
      </c>
      <c r="O182" s="15" t="str">
        <f t="shared" si="9"/>
        <v/>
      </c>
      <c r="P182" s="15" t="str">
        <f t="shared" si="9"/>
        <v/>
      </c>
      <c r="Q182" s="15" t="str">
        <f>IF($A182="","",IF(入力!C188="","",入力!C188))</f>
        <v/>
      </c>
      <c r="R182" s="15"/>
      <c r="S182" s="15"/>
      <c r="T182" s="15" t="str">
        <f t="shared" si="10"/>
        <v/>
      </c>
      <c r="U182" s="15"/>
      <c r="V182" s="15"/>
      <c r="W182" s="15"/>
      <c r="X182" s="15"/>
      <c r="Y182" s="15" t="str">
        <f t="shared" si="11"/>
        <v/>
      </c>
    </row>
    <row r="183" spans="1:25" x14ac:dyDescent="0.4">
      <c r="A183" s="15" t="str">
        <f>IF(入力!M189="ok",2000,"")</f>
        <v/>
      </c>
      <c r="B183" s="15"/>
      <c r="C183" s="15"/>
      <c r="D183" s="15" t="str">
        <f>IF($A183="","",入力!$E$4&amp;"/"&amp;入力!$G$4&amp;"/"&amp;入力!B189)</f>
        <v/>
      </c>
      <c r="E183" s="15" t="str">
        <f>IF($A183="","",IF(入力!$N189=1,入力!$E$3,IF(入力!D189="","未確定勘定",入力!D189)))</f>
        <v/>
      </c>
      <c r="F183" s="15" t="str">
        <f>IF($A183="","",IF(入力!$N189=1,IF(入力!$G$3="","",入力!$G$3),IF(入力!E189="","",入力!E189)))</f>
        <v/>
      </c>
      <c r="G183" s="15" t="str">
        <f>IF($A183="","",IF(入力!$N189=1,"",IF(入力!G189="","",入力!G189)))</f>
        <v/>
      </c>
      <c r="H183" s="15" t="str">
        <f>IF($A183="","",IF(入力!$N189=1,"対象外",IF(入力!F189="","対象外",入力!F189)))</f>
        <v/>
      </c>
      <c r="I183" s="15" t="str">
        <f>IF($A183="","",SUM(入力!H189:I189))</f>
        <v/>
      </c>
      <c r="J183" s="15" t="str">
        <f t="shared" si="8"/>
        <v/>
      </c>
      <c r="K183" s="15" t="str">
        <f>IF($A183="","",IF(入力!$N189=-1,入力!$E$3,IF(入力!D189="","未確定勘定",入力!D189)))</f>
        <v/>
      </c>
      <c r="L183" s="15" t="str">
        <f>IF($A183="","",IF(入力!$N189=-1,IF(入力!$G$3="","",入力!$G$3),IF(入力!E189="","",入力!E189)))</f>
        <v/>
      </c>
      <c r="M183" s="15" t="str">
        <f>IF($A183="","",IF(入力!$N189=-1,"",IF(入力!G189="","",入力!G189)))</f>
        <v/>
      </c>
      <c r="N183" s="15" t="str">
        <f>IF($A183="","",IF(入力!$N189=-1,"対象外",IF(入力!F189="","対象外",入力!F189)))</f>
        <v/>
      </c>
      <c r="O183" s="15" t="str">
        <f t="shared" si="9"/>
        <v/>
      </c>
      <c r="P183" s="15" t="str">
        <f t="shared" si="9"/>
        <v/>
      </c>
      <c r="Q183" s="15" t="str">
        <f>IF($A183="","",IF(入力!C189="","",入力!C189))</f>
        <v/>
      </c>
      <c r="R183" s="15"/>
      <c r="S183" s="15"/>
      <c r="T183" s="15" t="str">
        <f t="shared" si="10"/>
        <v/>
      </c>
      <c r="U183" s="15"/>
      <c r="V183" s="15"/>
      <c r="W183" s="15"/>
      <c r="X183" s="15"/>
      <c r="Y183" s="15" t="str">
        <f t="shared" si="11"/>
        <v/>
      </c>
    </row>
    <row r="184" spans="1:25" x14ac:dyDescent="0.4">
      <c r="A184" s="15" t="str">
        <f>IF(入力!M190="ok",2000,"")</f>
        <v/>
      </c>
      <c r="B184" s="15"/>
      <c r="C184" s="15"/>
      <c r="D184" s="15" t="str">
        <f>IF($A184="","",入力!$E$4&amp;"/"&amp;入力!$G$4&amp;"/"&amp;入力!B190)</f>
        <v/>
      </c>
      <c r="E184" s="15" t="str">
        <f>IF($A184="","",IF(入力!$N190=1,入力!$E$3,IF(入力!D190="","未確定勘定",入力!D190)))</f>
        <v/>
      </c>
      <c r="F184" s="15" t="str">
        <f>IF($A184="","",IF(入力!$N190=1,IF(入力!$G$3="","",入力!$G$3),IF(入力!E190="","",入力!E190)))</f>
        <v/>
      </c>
      <c r="G184" s="15" t="str">
        <f>IF($A184="","",IF(入力!$N190=1,"",IF(入力!G190="","",入力!G190)))</f>
        <v/>
      </c>
      <c r="H184" s="15" t="str">
        <f>IF($A184="","",IF(入力!$N190=1,"対象外",IF(入力!F190="","対象外",入力!F190)))</f>
        <v/>
      </c>
      <c r="I184" s="15" t="str">
        <f>IF($A184="","",SUM(入力!H190:I190))</f>
        <v/>
      </c>
      <c r="J184" s="15" t="str">
        <f t="shared" si="8"/>
        <v/>
      </c>
      <c r="K184" s="15" t="str">
        <f>IF($A184="","",IF(入力!$N190=-1,入力!$E$3,IF(入力!D190="","未確定勘定",入力!D190)))</f>
        <v/>
      </c>
      <c r="L184" s="15" t="str">
        <f>IF($A184="","",IF(入力!$N190=-1,IF(入力!$G$3="","",入力!$G$3),IF(入力!E190="","",入力!E190)))</f>
        <v/>
      </c>
      <c r="M184" s="15" t="str">
        <f>IF($A184="","",IF(入力!$N190=-1,"",IF(入力!G190="","",入力!G190)))</f>
        <v/>
      </c>
      <c r="N184" s="15" t="str">
        <f>IF($A184="","",IF(入力!$N190=-1,"対象外",IF(入力!F190="","対象外",入力!F190)))</f>
        <v/>
      </c>
      <c r="O184" s="15" t="str">
        <f t="shared" si="9"/>
        <v/>
      </c>
      <c r="P184" s="15" t="str">
        <f t="shared" si="9"/>
        <v/>
      </c>
      <c r="Q184" s="15" t="str">
        <f>IF($A184="","",IF(入力!C190="","",入力!C190))</f>
        <v/>
      </c>
      <c r="R184" s="15"/>
      <c r="S184" s="15"/>
      <c r="T184" s="15" t="str">
        <f t="shared" si="10"/>
        <v/>
      </c>
      <c r="U184" s="15"/>
      <c r="V184" s="15"/>
      <c r="W184" s="15"/>
      <c r="X184" s="15"/>
      <c r="Y184" s="15" t="str">
        <f t="shared" si="11"/>
        <v/>
      </c>
    </row>
    <row r="185" spans="1:25" x14ac:dyDescent="0.4">
      <c r="A185" s="15" t="str">
        <f>IF(入力!M191="ok",2000,"")</f>
        <v/>
      </c>
      <c r="B185" s="15"/>
      <c r="C185" s="15"/>
      <c r="D185" s="15" t="str">
        <f>IF($A185="","",入力!$E$4&amp;"/"&amp;入力!$G$4&amp;"/"&amp;入力!B191)</f>
        <v/>
      </c>
      <c r="E185" s="15" t="str">
        <f>IF($A185="","",IF(入力!$N191=1,入力!$E$3,IF(入力!D191="","未確定勘定",入力!D191)))</f>
        <v/>
      </c>
      <c r="F185" s="15" t="str">
        <f>IF($A185="","",IF(入力!$N191=1,IF(入力!$G$3="","",入力!$G$3),IF(入力!E191="","",入力!E191)))</f>
        <v/>
      </c>
      <c r="G185" s="15" t="str">
        <f>IF($A185="","",IF(入力!$N191=1,"",IF(入力!G191="","",入力!G191)))</f>
        <v/>
      </c>
      <c r="H185" s="15" t="str">
        <f>IF($A185="","",IF(入力!$N191=1,"対象外",IF(入力!F191="","対象外",入力!F191)))</f>
        <v/>
      </c>
      <c r="I185" s="15" t="str">
        <f>IF($A185="","",SUM(入力!H191:I191))</f>
        <v/>
      </c>
      <c r="J185" s="15" t="str">
        <f t="shared" si="8"/>
        <v/>
      </c>
      <c r="K185" s="15" t="str">
        <f>IF($A185="","",IF(入力!$N191=-1,入力!$E$3,IF(入力!D191="","未確定勘定",入力!D191)))</f>
        <v/>
      </c>
      <c r="L185" s="15" t="str">
        <f>IF($A185="","",IF(入力!$N191=-1,IF(入力!$G$3="","",入力!$G$3),IF(入力!E191="","",入力!E191)))</f>
        <v/>
      </c>
      <c r="M185" s="15" t="str">
        <f>IF($A185="","",IF(入力!$N191=-1,"",IF(入力!G191="","",入力!G191)))</f>
        <v/>
      </c>
      <c r="N185" s="15" t="str">
        <f>IF($A185="","",IF(入力!$N191=-1,"対象外",IF(入力!F191="","対象外",入力!F191)))</f>
        <v/>
      </c>
      <c r="O185" s="15" t="str">
        <f t="shared" si="9"/>
        <v/>
      </c>
      <c r="P185" s="15" t="str">
        <f t="shared" si="9"/>
        <v/>
      </c>
      <c r="Q185" s="15" t="str">
        <f>IF($A185="","",IF(入力!C191="","",入力!C191))</f>
        <v/>
      </c>
      <c r="R185" s="15"/>
      <c r="S185" s="15"/>
      <c r="T185" s="15" t="str">
        <f t="shared" si="10"/>
        <v/>
      </c>
      <c r="U185" s="15"/>
      <c r="V185" s="15"/>
      <c r="W185" s="15"/>
      <c r="X185" s="15"/>
      <c r="Y185" s="15" t="str">
        <f t="shared" si="11"/>
        <v/>
      </c>
    </row>
    <row r="186" spans="1:25" x14ac:dyDescent="0.4">
      <c r="A186" s="15" t="str">
        <f>IF(入力!M192="ok",2000,"")</f>
        <v/>
      </c>
      <c r="B186" s="15"/>
      <c r="C186" s="15"/>
      <c r="D186" s="15" t="str">
        <f>IF($A186="","",入力!$E$4&amp;"/"&amp;入力!$G$4&amp;"/"&amp;入力!B192)</f>
        <v/>
      </c>
      <c r="E186" s="15" t="str">
        <f>IF($A186="","",IF(入力!$N192=1,入力!$E$3,IF(入力!D192="","未確定勘定",入力!D192)))</f>
        <v/>
      </c>
      <c r="F186" s="15" t="str">
        <f>IF($A186="","",IF(入力!$N192=1,IF(入力!$G$3="","",入力!$G$3),IF(入力!E192="","",入力!E192)))</f>
        <v/>
      </c>
      <c r="G186" s="15" t="str">
        <f>IF($A186="","",IF(入力!$N192=1,"",IF(入力!G192="","",入力!G192)))</f>
        <v/>
      </c>
      <c r="H186" s="15" t="str">
        <f>IF($A186="","",IF(入力!$N192=1,"対象外",IF(入力!F192="","対象外",入力!F192)))</f>
        <v/>
      </c>
      <c r="I186" s="15" t="str">
        <f>IF($A186="","",SUM(入力!H192:I192))</f>
        <v/>
      </c>
      <c r="J186" s="15" t="str">
        <f t="shared" si="8"/>
        <v/>
      </c>
      <c r="K186" s="15" t="str">
        <f>IF($A186="","",IF(入力!$N192=-1,入力!$E$3,IF(入力!D192="","未確定勘定",入力!D192)))</f>
        <v/>
      </c>
      <c r="L186" s="15" t="str">
        <f>IF($A186="","",IF(入力!$N192=-1,IF(入力!$G$3="","",入力!$G$3),IF(入力!E192="","",入力!E192)))</f>
        <v/>
      </c>
      <c r="M186" s="15" t="str">
        <f>IF($A186="","",IF(入力!$N192=-1,"",IF(入力!G192="","",入力!G192)))</f>
        <v/>
      </c>
      <c r="N186" s="15" t="str">
        <f>IF($A186="","",IF(入力!$N192=-1,"対象外",IF(入力!F192="","対象外",入力!F192)))</f>
        <v/>
      </c>
      <c r="O186" s="15" t="str">
        <f t="shared" si="9"/>
        <v/>
      </c>
      <c r="P186" s="15" t="str">
        <f t="shared" si="9"/>
        <v/>
      </c>
      <c r="Q186" s="15" t="str">
        <f>IF($A186="","",IF(入力!C192="","",入力!C192))</f>
        <v/>
      </c>
      <c r="R186" s="15"/>
      <c r="S186" s="15"/>
      <c r="T186" s="15" t="str">
        <f t="shared" si="10"/>
        <v/>
      </c>
      <c r="U186" s="15"/>
      <c r="V186" s="15"/>
      <c r="W186" s="15"/>
      <c r="X186" s="15"/>
      <c r="Y186" s="15" t="str">
        <f t="shared" si="11"/>
        <v/>
      </c>
    </row>
    <row r="187" spans="1:25" x14ac:dyDescent="0.4">
      <c r="A187" s="15" t="str">
        <f>IF(入力!M193="ok",2000,"")</f>
        <v/>
      </c>
      <c r="B187" s="15"/>
      <c r="C187" s="15"/>
      <c r="D187" s="15" t="str">
        <f>IF($A187="","",入力!$E$4&amp;"/"&amp;入力!$G$4&amp;"/"&amp;入力!B193)</f>
        <v/>
      </c>
      <c r="E187" s="15" t="str">
        <f>IF($A187="","",IF(入力!$N193=1,入力!$E$3,IF(入力!D193="","未確定勘定",入力!D193)))</f>
        <v/>
      </c>
      <c r="F187" s="15" t="str">
        <f>IF($A187="","",IF(入力!$N193=1,IF(入力!$G$3="","",入力!$G$3),IF(入力!E193="","",入力!E193)))</f>
        <v/>
      </c>
      <c r="G187" s="15" t="str">
        <f>IF($A187="","",IF(入力!$N193=1,"",IF(入力!G193="","",入力!G193)))</f>
        <v/>
      </c>
      <c r="H187" s="15" t="str">
        <f>IF($A187="","",IF(入力!$N193=1,"対象外",IF(入力!F193="","対象外",入力!F193)))</f>
        <v/>
      </c>
      <c r="I187" s="15" t="str">
        <f>IF($A187="","",SUM(入力!H193:I193))</f>
        <v/>
      </c>
      <c r="J187" s="15" t="str">
        <f t="shared" si="8"/>
        <v/>
      </c>
      <c r="K187" s="15" t="str">
        <f>IF($A187="","",IF(入力!$N193=-1,入力!$E$3,IF(入力!D193="","未確定勘定",入力!D193)))</f>
        <v/>
      </c>
      <c r="L187" s="15" t="str">
        <f>IF($A187="","",IF(入力!$N193=-1,IF(入力!$G$3="","",入力!$G$3),IF(入力!E193="","",入力!E193)))</f>
        <v/>
      </c>
      <c r="M187" s="15" t="str">
        <f>IF($A187="","",IF(入力!$N193=-1,"",IF(入力!G193="","",入力!G193)))</f>
        <v/>
      </c>
      <c r="N187" s="15" t="str">
        <f>IF($A187="","",IF(入力!$N193=-1,"対象外",IF(入力!F193="","対象外",入力!F193)))</f>
        <v/>
      </c>
      <c r="O187" s="15" t="str">
        <f t="shared" si="9"/>
        <v/>
      </c>
      <c r="P187" s="15" t="str">
        <f t="shared" si="9"/>
        <v/>
      </c>
      <c r="Q187" s="15" t="str">
        <f>IF($A187="","",IF(入力!C193="","",入力!C193))</f>
        <v/>
      </c>
      <c r="R187" s="15"/>
      <c r="S187" s="15"/>
      <c r="T187" s="15" t="str">
        <f t="shared" si="10"/>
        <v/>
      </c>
      <c r="U187" s="15"/>
      <c r="V187" s="15"/>
      <c r="W187" s="15"/>
      <c r="X187" s="15"/>
      <c r="Y187" s="15" t="str">
        <f t="shared" si="11"/>
        <v/>
      </c>
    </row>
    <row r="188" spans="1:25" x14ac:dyDescent="0.4">
      <c r="A188" s="15" t="str">
        <f>IF(入力!M194="ok",2000,"")</f>
        <v/>
      </c>
      <c r="B188" s="15"/>
      <c r="C188" s="15"/>
      <c r="D188" s="15" t="str">
        <f>IF($A188="","",入力!$E$4&amp;"/"&amp;入力!$G$4&amp;"/"&amp;入力!B194)</f>
        <v/>
      </c>
      <c r="E188" s="15" t="str">
        <f>IF($A188="","",IF(入力!$N194=1,入力!$E$3,IF(入力!D194="","未確定勘定",入力!D194)))</f>
        <v/>
      </c>
      <c r="F188" s="15" t="str">
        <f>IF($A188="","",IF(入力!$N194=1,IF(入力!$G$3="","",入力!$G$3),IF(入力!E194="","",入力!E194)))</f>
        <v/>
      </c>
      <c r="G188" s="15" t="str">
        <f>IF($A188="","",IF(入力!$N194=1,"",IF(入力!G194="","",入力!G194)))</f>
        <v/>
      </c>
      <c r="H188" s="15" t="str">
        <f>IF($A188="","",IF(入力!$N194=1,"対象外",IF(入力!F194="","対象外",入力!F194)))</f>
        <v/>
      </c>
      <c r="I188" s="15" t="str">
        <f>IF($A188="","",SUM(入力!H194:I194))</f>
        <v/>
      </c>
      <c r="J188" s="15" t="str">
        <f t="shared" si="8"/>
        <v/>
      </c>
      <c r="K188" s="15" t="str">
        <f>IF($A188="","",IF(入力!$N194=-1,入力!$E$3,IF(入力!D194="","未確定勘定",入力!D194)))</f>
        <v/>
      </c>
      <c r="L188" s="15" t="str">
        <f>IF($A188="","",IF(入力!$N194=-1,IF(入力!$G$3="","",入力!$G$3),IF(入力!E194="","",入力!E194)))</f>
        <v/>
      </c>
      <c r="M188" s="15" t="str">
        <f>IF($A188="","",IF(入力!$N194=-1,"",IF(入力!G194="","",入力!G194)))</f>
        <v/>
      </c>
      <c r="N188" s="15" t="str">
        <f>IF($A188="","",IF(入力!$N194=-1,"対象外",IF(入力!F194="","対象外",入力!F194)))</f>
        <v/>
      </c>
      <c r="O188" s="15" t="str">
        <f t="shared" si="9"/>
        <v/>
      </c>
      <c r="P188" s="15" t="str">
        <f t="shared" si="9"/>
        <v/>
      </c>
      <c r="Q188" s="15" t="str">
        <f>IF($A188="","",IF(入力!C194="","",入力!C194))</f>
        <v/>
      </c>
      <c r="R188" s="15"/>
      <c r="S188" s="15"/>
      <c r="T188" s="15" t="str">
        <f t="shared" si="10"/>
        <v/>
      </c>
      <c r="U188" s="15"/>
      <c r="V188" s="15"/>
      <c r="W188" s="15"/>
      <c r="X188" s="15"/>
      <c r="Y188" s="15" t="str">
        <f t="shared" si="11"/>
        <v/>
      </c>
    </row>
    <row r="189" spans="1:25" x14ac:dyDescent="0.4">
      <c r="A189" s="15" t="str">
        <f>IF(入力!M195="ok",2000,"")</f>
        <v/>
      </c>
      <c r="B189" s="15"/>
      <c r="C189" s="15"/>
      <c r="D189" s="15" t="str">
        <f>IF($A189="","",入力!$E$4&amp;"/"&amp;入力!$G$4&amp;"/"&amp;入力!B195)</f>
        <v/>
      </c>
      <c r="E189" s="15" t="str">
        <f>IF($A189="","",IF(入力!$N195=1,入力!$E$3,IF(入力!D195="","未確定勘定",入力!D195)))</f>
        <v/>
      </c>
      <c r="F189" s="15" t="str">
        <f>IF($A189="","",IF(入力!$N195=1,IF(入力!$G$3="","",入力!$G$3),IF(入力!E195="","",入力!E195)))</f>
        <v/>
      </c>
      <c r="G189" s="15" t="str">
        <f>IF($A189="","",IF(入力!$N195=1,"",IF(入力!G195="","",入力!G195)))</f>
        <v/>
      </c>
      <c r="H189" s="15" t="str">
        <f>IF($A189="","",IF(入力!$N195=1,"対象外",IF(入力!F195="","対象外",入力!F195)))</f>
        <v/>
      </c>
      <c r="I189" s="15" t="str">
        <f>IF($A189="","",SUM(入力!H195:I195))</f>
        <v/>
      </c>
      <c r="J189" s="15" t="str">
        <f t="shared" si="8"/>
        <v/>
      </c>
      <c r="K189" s="15" t="str">
        <f>IF($A189="","",IF(入力!$N195=-1,入力!$E$3,IF(入力!D195="","未確定勘定",入力!D195)))</f>
        <v/>
      </c>
      <c r="L189" s="15" t="str">
        <f>IF($A189="","",IF(入力!$N195=-1,IF(入力!$G$3="","",入力!$G$3),IF(入力!E195="","",入力!E195)))</f>
        <v/>
      </c>
      <c r="M189" s="15" t="str">
        <f>IF($A189="","",IF(入力!$N195=-1,"",IF(入力!G195="","",入力!G195)))</f>
        <v/>
      </c>
      <c r="N189" s="15" t="str">
        <f>IF($A189="","",IF(入力!$N195=-1,"対象外",IF(入力!F195="","対象外",入力!F195)))</f>
        <v/>
      </c>
      <c r="O189" s="15" t="str">
        <f t="shared" si="9"/>
        <v/>
      </c>
      <c r="P189" s="15" t="str">
        <f t="shared" si="9"/>
        <v/>
      </c>
      <c r="Q189" s="15" t="str">
        <f>IF($A189="","",IF(入力!C195="","",入力!C195))</f>
        <v/>
      </c>
      <c r="R189" s="15"/>
      <c r="S189" s="15"/>
      <c r="T189" s="15" t="str">
        <f t="shared" si="10"/>
        <v/>
      </c>
      <c r="U189" s="15"/>
      <c r="V189" s="15"/>
      <c r="W189" s="15"/>
      <c r="X189" s="15"/>
      <c r="Y189" s="15" t="str">
        <f t="shared" si="11"/>
        <v/>
      </c>
    </row>
    <row r="190" spans="1:25" x14ac:dyDescent="0.4">
      <c r="A190" s="15" t="str">
        <f>IF(入力!M196="ok",2000,"")</f>
        <v/>
      </c>
      <c r="B190" s="15"/>
      <c r="C190" s="15"/>
      <c r="D190" s="15" t="str">
        <f>IF($A190="","",入力!$E$4&amp;"/"&amp;入力!$G$4&amp;"/"&amp;入力!B196)</f>
        <v/>
      </c>
      <c r="E190" s="15" t="str">
        <f>IF($A190="","",IF(入力!$N196=1,入力!$E$3,IF(入力!D196="","未確定勘定",入力!D196)))</f>
        <v/>
      </c>
      <c r="F190" s="15" t="str">
        <f>IF($A190="","",IF(入力!$N196=1,IF(入力!$G$3="","",入力!$G$3),IF(入力!E196="","",入力!E196)))</f>
        <v/>
      </c>
      <c r="G190" s="15" t="str">
        <f>IF($A190="","",IF(入力!$N196=1,"",IF(入力!G196="","",入力!G196)))</f>
        <v/>
      </c>
      <c r="H190" s="15" t="str">
        <f>IF($A190="","",IF(入力!$N196=1,"対象外",IF(入力!F196="","対象外",入力!F196)))</f>
        <v/>
      </c>
      <c r="I190" s="15" t="str">
        <f>IF($A190="","",SUM(入力!H196:I196))</f>
        <v/>
      </c>
      <c r="J190" s="15" t="str">
        <f t="shared" si="8"/>
        <v/>
      </c>
      <c r="K190" s="15" t="str">
        <f>IF($A190="","",IF(入力!$N196=-1,入力!$E$3,IF(入力!D196="","未確定勘定",入力!D196)))</f>
        <v/>
      </c>
      <c r="L190" s="15" t="str">
        <f>IF($A190="","",IF(入力!$N196=-1,IF(入力!$G$3="","",入力!$G$3),IF(入力!E196="","",入力!E196)))</f>
        <v/>
      </c>
      <c r="M190" s="15" t="str">
        <f>IF($A190="","",IF(入力!$N196=-1,"",IF(入力!G196="","",入力!G196)))</f>
        <v/>
      </c>
      <c r="N190" s="15" t="str">
        <f>IF($A190="","",IF(入力!$N196=-1,"対象外",IF(入力!F196="","対象外",入力!F196)))</f>
        <v/>
      </c>
      <c r="O190" s="15" t="str">
        <f t="shared" si="9"/>
        <v/>
      </c>
      <c r="P190" s="15" t="str">
        <f t="shared" si="9"/>
        <v/>
      </c>
      <c r="Q190" s="15" t="str">
        <f>IF($A190="","",IF(入力!C196="","",入力!C196))</f>
        <v/>
      </c>
      <c r="R190" s="15"/>
      <c r="S190" s="15"/>
      <c r="T190" s="15" t="str">
        <f t="shared" si="10"/>
        <v/>
      </c>
      <c r="U190" s="15"/>
      <c r="V190" s="15"/>
      <c r="W190" s="15"/>
      <c r="X190" s="15"/>
      <c r="Y190" s="15" t="str">
        <f t="shared" si="11"/>
        <v/>
      </c>
    </row>
    <row r="191" spans="1:25" x14ac:dyDescent="0.4">
      <c r="A191" s="15" t="str">
        <f>IF(入力!M197="ok",2000,"")</f>
        <v/>
      </c>
      <c r="B191" s="15"/>
      <c r="C191" s="15"/>
      <c r="D191" s="15" t="str">
        <f>IF($A191="","",入力!$E$4&amp;"/"&amp;入力!$G$4&amp;"/"&amp;入力!B197)</f>
        <v/>
      </c>
      <c r="E191" s="15" t="str">
        <f>IF($A191="","",IF(入力!$N197=1,入力!$E$3,IF(入力!D197="","未確定勘定",入力!D197)))</f>
        <v/>
      </c>
      <c r="F191" s="15" t="str">
        <f>IF($A191="","",IF(入力!$N197=1,IF(入力!$G$3="","",入力!$G$3),IF(入力!E197="","",入力!E197)))</f>
        <v/>
      </c>
      <c r="G191" s="15" t="str">
        <f>IF($A191="","",IF(入力!$N197=1,"",IF(入力!G197="","",入力!G197)))</f>
        <v/>
      </c>
      <c r="H191" s="15" t="str">
        <f>IF($A191="","",IF(入力!$N197=1,"対象外",IF(入力!F197="","対象外",入力!F197)))</f>
        <v/>
      </c>
      <c r="I191" s="15" t="str">
        <f>IF($A191="","",SUM(入力!H197:I197))</f>
        <v/>
      </c>
      <c r="J191" s="15" t="str">
        <f t="shared" si="8"/>
        <v/>
      </c>
      <c r="K191" s="15" t="str">
        <f>IF($A191="","",IF(入力!$N197=-1,入力!$E$3,IF(入力!D197="","未確定勘定",入力!D197)))</f>
        <v/>
      </c>
      <c r="L191" s="15" t="str">
        <f>IF($A191="","",IF(入力!$N197=-1,IF(入力!$G$3="","",入力!$G$3),IF(入力!E197="","",入力!E197)))</f>
        <v/>
      </c>
      <c r="M191" s="15" t="str">
        <f>IF($A191="","",IF(入力!$N197=-1,"",IF(入力!G197="","",入力!G197)))</f>
        <v/>
      </c>
      <c r="N191" s="15" t="str">
        <f>IF($A191="","",IF(入力!$N197=-1,"対象外",IF(入力!F197="","対象外",入力!F197)))</f>
        <v/>
      </c>
      <c r="O191" s="15" t="str">
        <f t="shared" si="9"/>
        <v/>
      </c>
      <c r="P191" s="15" t="str">
        <f t="shared" si="9"/>
        <v/>
      </c>
      <c r="Q191" s="15" t="str">
        <f>IF($A191="","",IF(入力!C197="","",入力!C197))</f>
        <v/>
      </c>
      <c r="R191" s="15"/>
      <c r="S191" s="15"/>
      <c r="T191" s="15" t="str">
        <f t="shared" si="10"/>
        <v/>
      </c>
      <c r="U191" s="15"/>
      <c r="V191" s="15"/>
      <c r="W191" s="15"/>
      <c r="X191" s="15"/>
      <c r="Y191" s="15" t="str">
        <f t="shared" si="11"/>
        <v/>
      </c>
    </row>
    <row r="192" spans="1:25" x14ac:dyDescent="0.4">
      <c r="A192" s="15" t="str">
        <f>IF(入力!M198="ok",2000,"")</f>
        <v/>
      </c>
      <c r="B192" s="15"/>
      <c r="C192" s="15"/>
      <c r="D192" s="15" t="str">
        <f>IF($A192="","",入力!$E$4&amp;"/"&amp;入力!$G$4&amp;"/"&amp;入力!B198)</f>
        <v/>
      </c>
      <c r="E192" s="15" t="str">
        <f>IF($A192="","",IF(入力!$N198=1,入力!$E$3,IF(入力!D198="","未確定勘定",入力!D198)))</f>
        <v/>
      </c>
      <c r="F192" s="15" t="str">
        <f>IF($A192="","",IF(入力!$N198=1,IF(入力!$G$3="","",入力!$G$3),IF(入力!E198="","",入力!E198)))</f>
        <v/>
      </c>
      <c r="G192" s="15" t="str">
        <f>IF($A192="","",IF(入力!$N198=1,"",IF(入力!G198="","",入力!G198)))</f>
        <v/>
      </c>
      <c r="H192" s="15" t="str">
        <f>IF($A192="","",IF(入力!$N198=1,"対象外",IF(入力!F198="","対象外",入力!F198)))</f>
        <v/>
      </c>
      <c r="I192" s="15" t="str">
        <f>IF($A192="","",SUM(入力!H198:I198))</f>
        <v/>
      </c>
      <c r="J192" s="15" t="str">
        <f t="shared" si="8"/>
        <v/>
      </c>
      <c r="K192" s="15" t="str">
        <f>IF($A192="","",IF(入力!$N198=-1,入力!$E$3,IF(入力!D198="","未確定勘定",入力!D198)))</f>
        <v/>
      </c>
      <c r="L192" s="15" t="str">
        <f>IF($A192="","",IF(入力!$N198=-1,IF(入力!$G$3="","",入力!$G$3),IF(入力!E198="","",入力!E198)))</f>
        <v/>
      </c>
      <c r="M192" s="15" t="str">
        <f>IF($A192="","",IF(入力!$N198=-1,"",IF(入力!G198="","",入力!G198)))</f>
        <v/>
      </c>
      <c r="N192" s="15" t="str">
        <f>IF($A192="","",IF(入力!$N198=-1,"対象外",IF(入力!F198="","対象外",入力!F198)))</f>
        <v/>
      </c>
      <c r="O192" s="15" t="str">
        <f t="shared" si="9"/>
        <v/>
      </c>
      <c r="P192" s="15" t="str">
        <f t="shared" si="9"/>
        <v/>
      </c>
      <c r="Q192" s="15" t="str">
        <f>IF($A192="","",IF(入力!C198="","",入力!C198))</f>
        <v/>
      </c>
      <c r="R192" s="15"/>
      <c r="S192" s="15"/>
      <c r="T192" s="15" t="str">
        <f t="shared" si="10"/>
        <v/>
      </c>
      <c r="U192" s="15"/>
      <c r="V192" s="15"/>
      <c r="W192" s="15"/>
      <c r="X192" s="15"/>
      <c r="Y192" s="15" t="str">
        <f t="shared" si="11"/>
        <v/>
      </c>
    </row>
    <row r="193" spans="1:25" x14ac:dyDescent="0.4">
      <c r="A193" s="15" t="str">
        <f>IF(入力!M199="ok",2000,"")</f>
        <v/>
      </c>
      <c r="B193" s="15"/>
      <c r="C193" s="15"/>
      <c r="D193" s="15" t="str">
        <f>IF($A193="","",入力!$E$4&amp;"/"&amp;入力!$G$4&amp;"/"&amp;入力!B199)</f>
        <v/>
      </c>
      <c r="E193" s="15" t="str">
        <f>IF($A193="","",IF(入力!$N199=1,入力!$E$3,IF(入力!D199="","未確定勘定",入力!D199)))</f>
        <v/>
      </c>
      <c r="F193" s="15" t="str">
        <f>IF($A193="","",IF(入力!$N199=1,IF(入力!$G$3="","",入力!$G$3),IF(入力!E199="","",入力!E199)))</f>
        <v/>
      </c>
      <c r="G193" s="15" t="str">
        <f>IF($A193="","",IF(入力!$N199=1,"",IF(入力!G199="","",入力!G199)))</f>
        <v/>
      </c>
      <c r="H193" s="15" t="str">
        <f>IF($A193="","",IF(入力!$N199=1,"対象外",IF(入力!F199="","対象外",入力!F199)))</f>
        <v/>
      </c>
      <c r="I193" s="15" t="str">
        <f>IF($A193="","",SUM(入力!H199:I199))</f>
        <v/>
      </c>
      <c r="J193" s="15" t="str">
        <f t="shared" si="8"/>
        <v/>
      </c>
      <c r="K193" s="15" t="str">
        <f>IF($A193="","",IF(入力!$N199=-1,入力!$E$3,IF(入力!D199="","未確定勘定",入力!D199)))</f>
        <v/>
      </c>
      <c r="L193" s="15" t="str">
        <f>IF($A193="","",IF(入力!$N199=-1,IF(入力!$G$3="","",入力!$G$3),IF(入力!E199="","",入力!E199)))</f>
        <v/>
      </c>
      <c r="M193" s="15" t="str">
        <f>IF($A193="","",IF(入力!$N199=-1,"",IF(入力!G199="","",入力!G199)))</f>
        <v/>
      </c>
      <c r="N193" s="15" t="str">
        <f>IF($A193="","",IF(入力!$N199=-1,"対象外",IF(入力!F199="","対象外",入力!F199)))</f>
        <v/>
      </c>
      <c r="O193" s="15" t="str">
        <f t="shared" si="9"/>
        <v/>
      </c>
      <c r="P193" s="15" t="str">
        <f t="shared" si="9"/>
        <v/>
      </c>
      <c r="Q193" s="15" t="str">
        <f>IF($A193="","",IF(入力!C199="","",入力!C199))</f>
        <v/>
      </c>
      <c r="R193" s="15"/>
      <c r="S193" s="15"/>
      <c r="T193" s="15" t="str">
        <f t="shared" si="10"/>
        <v/>
      </c>
      <c r="U193" s="15"/>
      <c r="V193" s="15"/>
      <c r="W193" s="15"/>
      <c r="X193" s="15"/>
      <c r="Y193" s="15" t="str">
        <f t="shared" si="11"/>
        <v/>
      </c>
    </row>
    <row r="194" spans="1:25" x14ac:dyDescent="0.4">
      <c r="A194" s="15" t="str">
        <f>IF(入力!M200="ok",2000,"")</f>
        <v/>
      </c>
      <c r="B194" s="15"/>
      <c r="C194" s="15"/>
      <c r="D194" s="15" t="str">
        <f>IF($A194="","",入力!$E$4&amp;"/"&amp;入力!$G$4&amp;"/"&amp;入力!B200)</f>
        <v/>
      </c>
      <c r="E194" s="15" t="str">
        <f>IF($A194="","",IF(入力!$N200=1,入力!$E$3,IF(入力!D200="","未確定勘定",入力!D200)))</f>
        <v/>
      </c>
      <c r="F194" s="15" t="str">
        <f>IF($A194="","",IF(入力!$N200=1,IF(入力!$G$3="","",入力!$G$3),IF(入力!E200="","",入力!E200)))</f>
        <v/>
      </c>
      <c r="G194" s="15" t="str">
        <f>IF($A194="","",IF(入力!$N200=1,"",IF(入力!G200="","",入力!G200)))</f>
        <v/>
      </c>
      <c r="H194" s="15" t="str">
        <f>IF($A194="","",IF(入力!$N200=1,"対象外",IF(入力!F200="","対象外",入力!F200)))</f>
        <v/>
      </c>
      <c r="I194" s="15" t="str">
        <f>IF($A194="","",SUM(入力!H200:I200))</f>
        <v/>
      </c>
      <c r="J194" s="15" t="str">
        <f t="shared" ref="J194:J257" si="12">IF($A194="","",ROUNDDOWN(I194*10/110,0))</f>
        <v/>
      </c>
      <c r="K194" s="15" t="str">
        <f>IF($A194="","",IF(入力!$N200=-1,入力!$E$3,IF(入力!D200="","未確定勘定",入力!D200)))</f>
        <v/>
      </c>
      <c r="L194" s="15" t="str">
        <f>IF($A194="","",IF(入力!$N200=-1,IF(入力!$G$3="","",入力!$G$3),IF(入力!E200="","",入力!E200)))</f>
        <v/>
      </c>
      <c r="M194" s="15" t="str">
        <f>IF($A194="","",IF(入力!$N200=-1,"",IF(入力!G200="","",入力!G200)))</f>
        <v/>
      </c>
      <c r="N194" s="15" t="str">
        <f>IF($A194="","",IF(入力!$N200=-1,"対象外",IF(入力!F200="","対象外",入力!F200)))</f>
        <v/>
      </c>
      <c r="O194" s="15" t="str">
        <f t="shared" ref="O194:P257" si="13">IF($A194="","",I194)</f>
        <v/>
      </c>
      <c r="P194" s="15" t="str">
        <f t="shared" si="13"/>
        <v/>
      </c>
      <c r="Q194" s="15" t="str">
        <f>IF($A194="","",IF(入力!C200="","",入力!C200))</f>
        <v/>
      </c>
      <c r="R194" s="15"/>
      <c r="S194" s="15"/>
      <c r="T194" s="15" t="str">
        <f t="shared" ref="T194:T257" si="14">IF($A194="","",0)</f>
        <v/>
      </c>
      <c r="U194" s="15"/>
      <c r="V194" s="15"/>
      <c r="W194" s="15"/>
      <c r="X194" s="15"/>
      <c r="Y194" s="15" t="str">
        <f t="shared" ref="Y194:Y257" si="15">IF($A194="","","no")</f>
        <v/>
      </c>
    </row>
    <row r="195" spans="1:25" x14ac:dyDescent="0.4">
      <c r="A195" s="15" t="str">
        <f>IF(入力!M201="ok",2000,"")</f>
        <v/>
      </c>
      <c r="B195" s="15"/>
      <c r="C195" s="15"/>
      <c r="D195" s="15" t="str">
        <f>IF($A195="","",入力!$E$4&amp;"/"&amp;入力!$G$4&amp;"/"&amp;入力!B201)</f>
        <v/>
      </c>
      <c r="E195" s="15" t="str">
        <f>IF($A195="","",IF(入力!$N201=1,入力!$E$3,IF(入力!D201="","未確定勘定",入力!D201)))</f>
        <v/>
      </c>
      <c r="F195" s="15" t="str">
        <f>IF($A195="","",IF(入力!$N201=1,IF(入力!$G$3="","",入力!$G$3),IF(入力!E201="","",入力!E201)))</f>
        <v/>
      </c>
      <c r="G195" s="15" t="str">
        <f>IF($A195="","",IF(入力!$N201=1,"",IF(入力!G201="","",入力!G201)))</f>
        <v/>
      </c>
      <c r="H195" s="15" t="str">
        <f>IF($A195="","",IF(入力!$N201=1,"対象外",IF(入力!F201="","対象外",入力!F201)))</f>
        <v/>
      </c>
      <c r="I195" s="15" t="str">
        <f>IF($A195="","",SUM(入力!H201:I201))</f>
        <v/>
      </c>
      <c r="J195" s="15" t="str">
        <f t="shared" si="12"/>
        <v/>
      </c>
      <c r="K195" s="15" t="str">
        <f>IF($A195="","",IF(入力!$N201=-1,入力!$E$3,IF(入力!D201="","未確定勘定",入力!D201)))</f>
        <v/>
      </c>
      <c r="L195" s="15" t="str">
        <f>IF($A195="","",IF(入力!$N201=-1,IF(入力!$G$3="","",入力!$G$3),IF(入力!E201="","",入力!E201)))</f>
        <v/>
      </c>
      <c r="M195" s="15" t="str">
        <f>IF($A195="","",IF(入力!$N201=-1,"",IF(入力!G201="","",入力!G201)))</f>
        <v/>
      </c>
      <c r="N195" s="15" t="str">
        <f>IF($A195="","",IF(入力!$N201=-1,"対象外",IF(入力!F201="","対象外",入力!F201)))</f>
        <v/>
      </c>
      <c r="O195" s="15" t="str">
        <f t="shared" si="13"/>
        <v/>
      </c>
      <c r="P195" s="15" t="str">
        <f t="shared" si="13"/>
        <v/>
      </c>
      <c r="Q195" s="15" t="str">
        <f>IF($A195="","",IF(入力!C201="","",入力!C201))</f>
        <v/>
      </c>
      <c r="R195" s="15"/>
      <c r="S195" s="15"/>
      <c r="T195" s="15" t="str">
        <f t="shared" si="14"/>
        <v/>
      </c>
      <c r="U195" s="15"/>
      <c r="V195" s="15"/>
      <c r="W195" s="15"/>
      <c r="X195" s="15"/>
      <c r="Y195" s="15" t="str">
        <f t="shared" si="15"/>
        <v/>
      </c>
    </row>
    <row r="196" spans="1:25" x14ac:dyDescent="0.4">
      <c r="A196" s="15" t="str">
        <f>IF(入力!M202="ok",2000,"")</f>
        <v/>
      </c>
      <c r="B196" s="15"/>
      <c r="C196" s="15"/>
      <c r="D196" s="15" t="str">
        <f>IF($A196="","",入力!$E$4&amp;"/"&amp;入力!$G$4&amp;"/"&amp;入力!B202)</f>
        <v/>
      </c>
      <c r="E196" s="15" t="str">
        <f>IF($A196="","",IF(入力!$N202=1,入力!$E$3,IF(入力!D202="","未確定勘定",入力!D202)))</f>
        <v/>
      </c>
      <c r="F196" s="15" t="str">
        <f>IF($A196="","",IF(入力!$N202=1,IF(入力!$G$3="","",入力!$G$3),IF(入力!E202="","",入力!E202)))</f>
        <v/>
      </c>
      <c r="G196" s="15" t="str">
        <f>IF($A196="","",IF(入力!$N202=1,"",IF(入力!G202="","",入力!G202)))</f>
        <v/>
      </c>
      <c r="H196" s="15" t="str">
        <f>IF($A196="","",IF(入力!$N202=1,"対象外",IF(入力!F202="","対象外",入力!F202)))</f>
        <v/>
      </c>
      <c r="I196" s="15" t="str">
        <f>IF($A196="","",SUM(入力!H202:I202))</f>
        <v/>
      </c>
      <c r="J196" s="15" t="str">
        <f t="shared" si="12"/>
        <v/>
      </c>
      <c r="K196" s="15" t="str">
        <f>IF($A196="","",IF(入力!$N202=-1,入力!$E$3,IF(入力!D202="","未確定勘定",入力!D202)))</f>
        <v/>
      </c>
      <c r="L196" s="15" t="str">
        <f>IF($A196="","",IF(入力!$N202=-1,IF(入力!$G$3="","",入力!$G$3),IF(入力!E202="","",入力!E202)))</f>
        <v/>
      </c>
      <c r="M196" s="15" t="str">
        <f>IF($A196="","",IF(入力!$N202=-1,"",IF(入力!G202="","",入力!G202)))</f>
        <v/>
      </c>
      <c r="N196" s="15" t="str">
        <f>IF($A196="","",IF(入力!$N202=-1,"対象外",IF(入力!F202="","対象外",入力!F202)))</f>
        <v/>
      </c>
      <c r="O196" s="15" t="str">
        <f t="shared" si="13"/>
        <v/>
      </c>
      <c r="P196" s="15" t="str">
        <f t="shared" si="13"/>
        <v/>
      </c>
      <c r="Q196" s="15" t="str">
        <f>IF($A196="","",IF(入力!C202="","",入力!C202))</f>
        <v/>
      </c>
      <c r="R196" s="15"/>
      <c r="S196" s="15"/>
      <c r="T196" s="15" t="str">
        <f t="shared" si="14"/>
        <v/>
      </c>
      <c r="U196" s="15"/>
      <c r="V196" s="15"/>
      <c r="W196" s="15"/>
      <c r="X196" s="15"/>
      <c r="Y196" s="15" t="str">
        <f t="shared" si="15"/>
        <v/>
      </c>
    </row>
    <row r="197" spans="1:25" x14ac:dyDescent="0.4">
      <c r="A197" s="15" t="str">
        <f>IF(入力!M203="ok",2000,"")</f>
        <v/>
      </c>
      <c r="B197" s="15"/>
      <c r="C197" s="15"/>
      <c r="D197" s="15" t="str">
        <f>IF($A197="","",入力!$E$4&amp;"/"&amp;入力!$G$4&amp;"/"&amp;入力!B203)</f>
        <v/>
      </c>
      <c r="E197" s="15" t="str">
        <f>IF($A197="","",IF(入力!$N203=1,入力!$E$3,IF(入力!D203="","未確定勘定",入力!D203)))</f>
        <v/>
      </c>
      <c r="F197" s="15" t="str">
        <f>IF($A197="","",IF(入力!$N203=1,IF(入力!$G$3="","",入力!$G$3),IF(入力!E203="","",入力!E203)))</f>
        <v/>
      </c>
      <c r="G197" s="15" t="str">
        <f>IF($A197="","",IF(入力!$N203=1,"",IF(入力!G203="","",入力!G203)))</f>
        <v/>
      </c>
      <c r="H197" s="15" t="str">
        <f>IF($A197="","",IF(入力!$N203=1,"対象外",IF(入力!F203="","対象外",入力!F203)))</f>
        <v/>
      </c>
      <c r="I197" s="15" t="str">
        <f>IF($A197="","",SUM(入力!H203:I203))</f>
        <v/>
      </c>
      <c r="J197" s="15" t="str">
        <f t="shared" si="12"/>
        <v/>
      </c>
      <c r="K197" s="15" t="str">
        <f>IF($A197="","",IF(入力!$N203=-1,入力!$E$3,IF(入力!D203="","未確定勘定",入力!D203)))</f>
        <v/>
      </c>
      <c r="L197" s="15" t="str">
        <f>IF($A197="","",IF(入力!$N203=-1,IF(入力!$G$3="","",入力!$G$3),IF(入力!E203="","",入力!E203)))</f>
        <v/>
      </c>
      <c r="M197" s="15" t="str">
        <f>IF($A197="","",IF(入力!$N203=-1,"",IF(入力!G203="","",入力!G203)))</f>
        <v/>
      </c>
      <c r="N197" s="15" t="str">
        <f>IF($A197="","",IF(入力!$N203=-1,"対象外",IF(入力!F203="","対象外",入力!F203)))</f>
        <v/>
      </c>
      <c r="O197" s="15" t="str">
        <f t="shared" si="13"/>
        <v/>
      </c>
      <c r="P197" s="15" t="str">
        <f t="shared" si="13"/>
        <v/>
      </c>
      <c r="Q197" s="15" t="str">
        <f>IF($A197="","",IF(入力!C203="","",入力!C203))</f>
        <v/>
      </c>
      <c r="R197" s="15"/>
      <c r="S197" s="15"/>
      <c r="T197" s="15" t="str">
        <f t="shared" si="14"/>
        <v/>
      </c>
      <c r="U197" s="15"/>
      <c r="V197" s="15"/>
      <c r="W197" s="15"/>
      <c r="X197" s="15"/>
      <c r="Y197" s="15" t="str">
        <f t="shared" si="15"/>
        <v/>
      </c>
    </row>
    <row r="198" spans="1:25" x14ac:dyDescent="0.4">
      <c r="A198" s="15" t="str">
        <f>IF(入力!M204="ok",2000,"")</f>
        <v/>
      </c>
      <c r="B198" s="15"/>
      <c r="C198" s="15"/>
      <c r="D198" s="15" t="str">
        <f>IF($A198="","",入力!$E$4&amp;"/"&amp;入力!$G$4&amp;"/"&amp;入力!B204)</f>
        <v/>
      </c>
      <c r="E198" s="15" t="str">
        <f>IF($A198="","",IF(入力!$N204=1,入力!$E$3,IF(入力!D204="","未確定勘定",入力!D204)))</f>
        <v/>
      </c>
      <c r="F198" s="15" t="str">
        <f>IF($A198="","",IF(入力!$N204=1,IF(入力!$G$3="","",入力!$G$3),IF(入力!E204="","",入力!E204)))</f>
        <v/>
      </c>
      <c r="G198" s="15" t="str">
        <f>IF($A198="","",IF(入力!$N204=1,"",IF(入力!G204="","",入力!G204)))</f>
        <v/>
      </c>
      <c r="H198" s="15" t="str">
        <f>IF($A198="","",IF(入力!$N204=1,"対象外",IF(入力!F204="","対象外",入力!F204)))</f>
        <v/>
      </c>
      <c r="I198" s="15" t="str">
        <f>IF($A198="","",SUM(入力!H204:I204))</f>
        <v/>
      </c>
      <c r="J198" s="15" t="str">
        <f t="shared" si="12"/>
        <v/>
      </c>
      <c r="K198" s="15" t="str">
        <f>IF($A198="","",IF(入力!$N204=-1,入力!$E$3,IF(入力!D204="","未確定勘定",入力!D204)))</f>
        <v/>
      </c>
      <c r="L198" s="15" t="str">
        <f>IF($A198="","",IF(入力!$N204=-1,IF(入力!$G$3="","",入力!$G$3),IF(入力!E204="","",入力!E204)))</f>
        <v/>
      </c>
      <c r="M198" s="15" t="str">
        <f>IF($A198="","",IF(入力!$N204=-1,"",IF(入力!G204="","",入力!G204)))</f>
        <v/>
      </c>
      <c r="N198" s="15" t="str">
        <f>IF($A198="","",IF(入力!$N204=-1,"対象外",IF(入力!F204="","対象外",入力!F204)))</f>
        <v/>
      </c>
      <c r="O198" s="15" t="str">
        <f t="shared" si="13"/>
        <v/>
      </c>
      <c r="P198" s="15" t="str">
        <f t="shared" si="13"/>
        <v/>
      </c>
      <c r="Q198" s="15" t="str">
        <f>IF($A198="","",IF(入力!C204="","",入力!C204))</f>
        <v/>
      </c>
      <c r="R198" s="15"/>
      <c r="S198" s="15"/>
      <c r="T198" s="15" t="str">
        <f t="shared" si="14"/>
        <v/>
      </c>
      <c r="U198" s="15"/>
      <c r="V198" s="15"/>
      <c r="W198" s="15"/>
      <c r="X198" s="15"/>
      <c r="Y198" s="15" t="str">
        <f t="shared" si="15"/>
        <v/>
      </c>
    </row>
    <row r="199" spans="1:25" x14ac:dyDescent="0.4">
      <c r="A199" s="15" t="str">
        <f>IF(入力!M205="ok",2000,"")</f>
        <v/>
      </c>
      <c r="B199" s="15"/>
      <c r="C199" s="15"/>
      <c r="D199" s="15" t="str">
        <f>IF($A199="","",入力!$E$4&amp;"/"&amp;入力!$G$4&amp;"/"&amp;入力!B205)</f>
        <v/>
      </c>
      <c r="E199" s="15" t="str">
        <f>IF($A199="","",IF(入力!$N205=1,入力!$E$3,IF(入力!D205="","未確定勘定",入力!D205)))</f>
        <v/>
      </c>
      <c r="F199" s="15" t="str">
        <f>IF($A199="","",IF(入力!$N205=1,IF(入力!$G$3="","",入力!$G$3),IF(入力!E205="","",入力!E205)))</f>
        <v/>
      </c>
      <c r="G199" s="15" t="str">
        <f>IF($A199="","",IF(入力!$N205=1,"",IF(入力!G205="","",入力!G205)))</f>
        <v/>
      </c>
      <c r="H199" s="15" t="str">
        <f>IF($A199="","",IF(入力!$N205=1,"対象外",IF(入力!F205="","対象外",入力!F205)))</f>
        <v/>
      </c>
      <c r="I199" s="15" t="str">
        <f>IF($A199="","",SUM(入力!H205:I205))</f>
        <v/>
      </c>
      <c r="J199" s="15" t="str">
        <f t="shared" si="12"/>
        <v/>
      </c>
      <c r="K199" s="15" t="str">
        <f>IF($A199="","",IF(入力!$N205=-1,入力!$E$3,IF(入力!D205="","未確定勘定",入力!D205)))</f>
        <v/>
      </c>
      <c r="L199" s="15" t="str">
        <f>IF($A199="","",IF(入力!$N205=-1,IF(入力!$G$3="","",入力!$G$3),IF(入力!E205="","",入力!E205)))</f>
        <v/>
      </c>
      <c r="M199" s="15" t="str">
        <f>IF($A199="","",IF(入力!$N205=-1,"",IF(入力!G205="","",入力!G205)))</f>
        <v/>
      </c>
      <c r="N199" s="15" t="str">
        <f>IF($A199="","",IF(入力!$N205=-1,"対象外",IF(入力!F205="","対象外",入力!F205)))</f>
        <v/>
      </c>
      <c r="O199" s="15" t="str">
        <f t="shared" si="13"/>
        <v/>
      </c>
      <c r="P199" s="15" t="str">
        <f t="shared" si="13"/>
        <v/>
      </c>
      <c r="Q199" s="15" t="str">
        <f>IF($A199="","",IF(入力!C205="","",入力!C205))</f>
        <v/>
      </c>
      <c r="R199" s="15"/>
      <c r="S199" s="15"/>
      <c r="T199" s="15" t="str">
        <f t="shared" si="14"/>
        <v/>
      </c>
      <c r="U199" s="15"/>
      <c r="V199" s="15"/>
      <c r="W199" s="15"/>
      <c r="X199" s="15"/>
      <c r="Y199" s="15" t="str">
        <f t="shared" si="15"/>
        <v/>
      </c>
    </row>
    <row r="200" spans="1:25" x14ac:dyDescent="0.4">
      <c r="A200" s="15" t="str">
        <f>IF(入力!M206="ok",2000,"")</f>
        <v/>
      </c>
      <c r="B200" s="15"/>
      <c r="C200" s="15"/>
      <c r="D200" s="15" t="str">
        <f>IF($A200="","",入力!$E$4&amp;"/"&amp;入力!$G$4&amp;"/"&amp;入力!B206)</f>
        <v/>
      </c>
      <c r="E200" s="15" t="str">
        <f>IF($A200="","",IF(入力!$N206=1,入力!$E$3,IF(入力!D206="","未確定勘定",入力!D206)))</f>
        <v/>
      </c>
      <c r="F200" s="15" t="str">
        <f>IF($A200="","",IF(入力!$N206=1,IF(入力!$G$3="","",入力!$G$3),IF(入力!E206="","",入力!E206)))</f>
        <v/>
      </c>
      <c r="G200" s="15" t="str">
        <f>IF($A200="","",IF(入力!$N206=1,"",IF(入力!G206="","",入力!G206)))</f>
        <v/>
      </c>
      <c r="H200" s="15" t="str">
        <f>IF($A200="","",IF(入力!$N206=1,"対象外",IF(入力!F206="","対象外",入力!F206)))</f>
        <v/>
      </c>
      <c r="I200" s="15" t="str">
        <f>IF($A200="","",SUM(入力!H206:I206))</f>
        <v/>
      </c>
      <c r="J200" s="15" t="str">
        <f t="shared" si="12"/>
        <v/>
      </c>
      <c r="K200" s="15" t="str">
        <f>IF($A200="","",IF(入力!$N206=-1,入力!$E$3,IF(入力!D206="","未確定勘定",入力!D206)))</f>
        <v/>
      </c>
      <c r="L200" s="15" t="str">
        <f>IF($A200="","",IF(入力!$N206=-1,IF(入力!$G$3="","",入力!$G$3),IF(入力!E206="","",入力!E206)))</f>
        <v/>
      </c>
      <c r="M200" s="15" t="str">
        <f>IF($A200="","",IF(入力!$N206=-1,"",IF(入力!G206="","",入力!G206)))</f>
        <v/>
      </c>
      <c r="N200" s="15" t="str">
        <f>IF($A200="","",IF(入力!$N206=-1,"対象外",IF(入力!F206="","対象外",入力!F206)))</f>
        <v/>
      </c>
      <c r="O200" s="15" t="str">
        <f t="shared" si="13"/>
        <v/>
      </c>
      <c r="P200" s="15" t="str">
        <f t="shared" si="13"/>
        <v/>
      </c>
      <c r="Q200" s="15" t="str">
        <f>IF($A200="","",IF(入力!C206="","",入力!C206))</f>
        <v/>
      </c>
      <c r="R200" s="15"/>
      <c r="S200" s="15"/>
      <c r="T200" s="15" t="str">
        <f t="shared" si="14"/>
        <v/>
      </c>
      <c r="U200" s="15"/>
      <c r="V200" s="15"/>
      <c r="W200" s="15"/>
      <c r="X200" s="15"/>
      <c r="Y200" s="15" t="str">
        <f t="shared" si="15"/>
        <v/>
      </c>
    </row>
    <row r="201" spans="1:25" x14ac:dyDescent="0.4">
      <c r="A201" s="15" t="str">
        <f>IF(入力!M207="ok",2000,"")</f>
        <v/>
      </c>
      <c r="B201" s="15"/>
      <c r="C201" s="15"/>
      <c r="D201" s="15" t="str">
        <f>IF($A201="","",入力!$E$4&amp;"/"&amp;入力!$G$4&amp;"/"&amp;入力!B207)</f>
        <v/>
      </c>
      <c r="E201" s="15" t="str">
        <f>IF($A201="","",IF(入力!$N207=1,入力!$E$3,IF(入力!D207="","未確定勘定",入力!D207)))</f>
        <v/>
      </c>
      <c r="F201" s="15" t="str">
        <f>IF($A201="","",IF(入力!$N207=1,IF(入力!$G$3="","",入力!$G$3),IF(入力!E207="","",入力!E207)))</f>
        <v/>
      </c>
      <c r="G201" s="15" t="str">
        <f>IF($A201="","",IF(入力!$N207=1,"",IF(入力!G207="","",入力!G207)))</f>
        <v/>
      </c>
      <c r="H201" s="15" t="str">
        <f>IF($A201="","",IF(入力!$N207=1,"対象外",IF(入力!F207="","対象外",入力!F207)))</f>
        <v/>
      </c>
      <c r="I201" s="15" t="str">
        <f>IF($A201="","",SUM(入力!H207:I207))</f>
        <v/>
      </c>
      <c r="J201" s="15" t="str">
        <f t="shared" si="12"/>
        <v/>
      </c>
      <c r="K201" s="15" t="str">
        <f>IF($A201="","",IF(入力!$N207=-1,入力!$E$3,IF(入力!D207="","未確定勘定",入力!D207)))</f>
        <v/>
      </c>
      <c r="L201" s="15" t="str">
        <f>IF($A201="","",IF(入力!$N207=-1,IF(入力!$G$3="","",入力!$G$3),IF(入力!E207="","",入力!E207)))</f>
        <v/>
      </c>
      <c r="M201" s="15" t="str">
        <f>IF($A201="","",IF(入力!$N207=-1,"",IF(入力!G207="","",入力!G207)))</f>
        <v/>
      </c>
      <c r="N201" s="15" t="str">
        <f>IF($A201="","",IF(入力!$N207=-1,"対象外",IF(入力!F207="","対象外",入力!F207)))</f>
        <v/>
      </c>
      <c r="O201" s="15" t="str">
        <f t="shared" si="13"/>
        <v/>
      </c>
      <c r="P201" s="15" t="str">
        <f t="shared" si="13"/>
        <v/>
      </c>
      <c r="Q201" s="15" t="str">
        <f>IF($A201="","",IF(入力!C207="","",入力!C207))</f>
        <v/>
      </c>
      <c r="R201" s="15"/>
      <c r="S201" s="15"/>
      <c r="T201" s="15" t="str">
        <f t="shared" si="14"/>
        <v/>
      </c>
      <c r="U201" s="15"/>
      <c r="V201" s="15"/>
      <c r="W201" s="15"/>
      <c r="X201" s="15"/>
      <c r="Y201" s="15" t="str">
        <f t="shared" si="15"/>
        <v/>
      </c>
    </row>
    <row r="202" spans="1:25" x14ac:dyDescent="0.4">
      <c r="A202" s="15" t="str">
        <f>IF(入力!M208="ok",2000,"")</f>
        <v/>
      </c>
      <c r="B202" s="15"/>
      <c r="C202" s="15"/>
      <c r="D202" s="15" t="str">
        <f>IF($A202="","",入力!$E$4&amp;"/"&amp;入力!$G$4&amp;"/"&amp;入力!B208)</f>
        <v/>
      </c>
      <c r="E202" s="15" t="str">
        <f>IF($A202="","",IF(入力!$N208=1,入力!$E$3,IF(入力!D208="","未確定勘定",入力!D208)))</f>
        <v/>
      </c>
      <c r="F202" s="15" t="str">
        <f>IF($A202="","",IF(入力!$N208=1,IF(入力!$G$3="","",入力!$G$3),IF(入力!E208="","",入力!E208)))</f>
        <v/>
      </c>
      <c r="G202" s="15" t="str">
        <f>IF($A202="","",IF(入力!$N208=1,"",IF(入力!G208="","",入力!G208)))</f>
        <v/>
      </c>
      <c r="H202" s="15" t="str">
        <f>IF($A202="","",IF(入力!$N208=1,"対象外",IF(入力!F208="","対象外",入力!F208)))</f>
        <v/>
      </c>
      <c r="I202" s="15" t="str">
        <f>IF($A202="","",SUM(入力!H208:I208))</f>
        <v/>
      </c>
      <c r="J202" s="15" t="str">
        <f t="shared" si="12"/>
        <v/>
      </c>
      <c r="K202" s="15" t="str">
        <f>IF($A202="","",IF(入力!$N208=-1,入力!$E$3,IF(入力!D208="","未確定勘定",入力!D208)))</f>
        <v/>
      </c>
      <c r="L202" s="15" t="str">
        <f>IF($A202="","",IF(入力!$N208=-1,IF(入力!$G$3="","",入力!$G$3),IF(入力!E208="","",入力!E208)))</f>
        <v/>
      </c>
      <c r="M202" s="15" t="str">
        <f>IF($A202="","",IF(入力!$N208=-1,"",IF(入力!G208="","",入力!G208)))</f>
        <v/>
      </c>
      <c r="N202" s="15" t="str">
        <f>IF($A202="","",IF(入力!$N208=-1,"対象外",IF(入力!F208="","対象外",入力!F208)))</f>
        <v/>
      </c>
      <c r="O202" s="15" t="str">
        <f t="shared" si="13"/>
        <v/>
      </c>
      <c r="P202" s="15" t="str">
        <f t="shared" si="13"/>
        <v/>
      </c>
      <c r="Q202" s="15" t="str">
        <f>IF($A202="","",IF(入力!C208="","",入力!C208))</f>
        <v/>
      </c>
      <c r="R202" s="15"/>
      <c r="S202" s="15"/>
      <c r="T202" s="15" t="str">
        <f t="shared" si="14"/>
        <v/>
      </c>
      <c r="U202" s="15"/>
      <c r="V202" s="15"/>
      <c r="W202" s="15"/>
      <c r="X202" s="15"/>
      <c r="Y202" s="15" t="str">
        <f t="shared" si="15"/>
        <v/>
      </c>
    </row>
    <row r="203" spans="1:25" x14ac:dyDescent="0.4">
      <c r="A203" s="15" t="str">
        <f>IF(入力!M209="ok",2000,"")</f>
        <v/>
      </c>
      <c r="B203" s="15"/>
      <c r="C203" s="15"/>
      <c r="D203" s="15" t="str">
        <f>IF($A203="","",入力!$E$4&amp;"/"&amp;入力!$G$4&amp;"/"&amp;入力!B209)</f>
        <v/>
      </c>
      <c r="E203" s="15" t="str">
        <f>IF($A203="","",IF(入力!$N209=1,入力!$E$3,IF(入力!D209="","未確定勘定",入力!D209)))</f>
        <v/>
      </c>
      <c r="F203" s="15" t="str">
        <f>IF($A203="","",IF(入力!$N209=1,IF(入力!$G$3="","",入力!$G$3),IF(入力!E209="","",入力!E209)))</f>
        <v/>
      </c>
      <c r="G203" s="15" t="str">
        <f>IF($A203="","",IF(入力!$N209=1,"",IF(入力!G209="","",入力!G209)))</f>
        <v/>
      </c>
      <c r="H203" s="15" t="str">
        <f>IF($A203="","",IF(入力!$N209=1,"対象外",IF(入力!F209="","対象外",入力!F209)))</f>
        <v/>
      </c>
      <c r="I203" s="15" t="str">
        <f>IF($A203="","",SUM(入力!H209:I209))</f>
        <v/>
      </c>
      <c r="J203" s="15" t="str">
        <f t="shared" si="12"/>
        <v/>
      </c>
      <c r="K203" s="15" t="str">
        <f>IF($A203="","",IF(入力!$N209=-1,入力!$E$3,IF(入力!D209="","未確定勘定",入力!D209)))</f>
        <v/>
      </c>
      <c r="L203" s="15" t="str">
        <f>IF($A203="","",IF(入力!$N209=-1,IF(入力!$G$3="","",入力!$G$3),IF(入力!E209="","",入力!E209)))</f>
        <v/>
      </c>
      <c r="M203" s="15" t="str">
        <f>IF($A203="","",IF(入力!$N209=-1,"",IF(入力!G209="","",入力!G209)))</f>
        <v/>
      </c>
      <c r="N203" s="15" t="str">
        <f>IF($A203="","",IF(入力!$N209=-1,"対象外",IF(入力!F209="","対象外",入力!F209)))</f>
        <v/>
      </c>
      <c r="O203" s="15" t="str">
        <f t="shared" si="13"/>
        <v/>
      </c>
      <c r="P203" s="15" t="str">
        <f t="shared" si="13"/>
        <v/>
      </c>
      <c r="Q203" s="15" t="str">
        <f>IF($A203="","",IF(入力!C209="","",入力!C209))</f>
        <v/>
      </c>
      <c r="R203" s="15"/>
      <c r="S203" s="15"/>
      <c r="T203" s="15" t="str">
        <f t="shared" si="14"/>
        <v/>
      </c>
      <c r="U203" s="15"/>
      <c r="V203" s="15"/>
      <c r="W203" s="15"/>
      <c r="X203" s="15"/>
      <c r="Y203" s="15" t="str">
        <f t="shared" si="15"/>
        <v/>
      </c>
    </row>
    <row r="204" spans="1:25" x14ac:dyDescent="0.4">
      <c r="A204" s="15" t="str">
        <f>IF(入力!M210="ok",2000,"")</f>
        <v/>
      </c>
      <c r="B204" s="15"/>
      <c r="C204" s="15"/>
      <c r="D204" s="15" t="str">
        <f>IF($A204="","",入力!$E$4&amp;"/"&amp;入力!$G$4&amp;"/"&amp;入力!B210)</f>
        <v/>
      </c>
      <c r="E204" s="15" t="str">
        <f>IF($A204="","",IF(入力!$N210=1,入力!$E$3,IF(入力!D210="","未確定勘定",入力!D210)))</f>
        <v/>
      </c>
      <c r="F204" s="15" t="str">
        <f>IF($A204="","",IF(入力!$N210=1,IF(入力!$G$3="","",入力!$G$3),IF(入力!E210="","",入力!E210)))</f>
        <v/>
      </c>
      <c r="G204" s="15" t="str">
        <f>IF($A204="","",IF(入力!$N210=1,"",IF(入力!G210="","",入力!G210)))</f>
        <v/>
      </c>
      <c r="H204" s="15" t="str">
        <f>IF($A204="","",IF(入力!$N210=1,"対象外",IF(入力!F210="","対象外",入力!F210)))</f>
        <v/>
      </c>
      <c r="I204" s="15" t="str">
        <f>IF($A204="","",SUM(入力!H210:I210))</f>
        <v/>
      </c>
      <c r="J204" s="15" t="str">
        <f t="shared" si="12"/>
        <v/>
      </c>
      <c r="K204" s="15" t="str">
        <f>IF($A204="","",IF(入力!$N210=-1,入力!$E$3,IF(入力!D210="","未確定勘定",入力!D210)))</f>
        <v/>
      </c>
      <c r="L204" s="15" t="str">
        <f>IF($A204="","",IF(入力!$N210=-1,IF(入力!$G$3="","",入力!$G$3),IF(入力!E210="","",入力!E210)))</f>
        <v/>
      </c>
      <c r="M204" s="15" t="str">
        <f>IF($A204="","",IF(入力!$N210=-1,"",IF(入力!G210="","",入力!G210)))</f>
        <v/>
      </c>
      <c r="N204" s="15" t="str">
        <f>IF($A204="","",IF(入力!$N210=-1,"対象外",IF(入力!F210="","対象外",入力!F210)))</f>
        <v/>
      </c>
      <c r="O204" s="15" t="str">
        <f t="shared" si="13"/>
        <v/>
      </c>
      <c r="P204" s="15" t="str">
        <f t="shared" si="13"/>
        <v/>
      </c>
      <c r="Q204" s="15" t="str">
        <f>IF($A204="","",IF(入力!C210="","",入力!C210))</f>
        <v/>
      </c>
      <c r="R204" s="15"/>
      <c r="S204" s="15"/>
      <c r="T204" s="15" t="str">
        <f t="shared" si="14"/>
        <v/>
      </c>
      <c r="U204" s="15"/>
      <c r="V204" s="15"/>
      <c r="W204" s="15"/>
      <c r="X204" s="15"/>
      <c r="Y204" s="15" t="str">
        <f t="shared" si="15"/>
        <v/>
      </c>
    </row>
    <row r="205" spans="1:25" x14ac:dyDescent="0.4">
      <c r="A205" s="15" t="str">
        <f>IF(入力!M211="ok",2000,"")</f>
        <v/>
      </c>
      <c r="B205" s="15"/>
      <c r="C205" s="15"/>
      <c r="D205" s="15" t="str">
        <f>IF($A205="","",入力!$E$4&amp;"/"&amp;入力!$G$4&amp;"/"&amp;入力!B211)</f>
        <v/>
      </c>
      <c r="E205" s="15" t="str">
        <f>IF($A205="","",IF(入力!$N211=1,入力!$E$3,IF(入力!D211="","未確定勘定",入力!D211)))</f>
        <v/>
      </c>
      <c r="F205" s="15" t="str">
        <f>IF($A205="","",IF(入力!$N211=1,IF(入力!$G$3="","",入力!$G$3),IF(入力!E211="","",入力!E211)))</f>
        <v/>
      </c>
      <c r="G205" s="15" t="str">
        <f>IF($A205="","",IF(入力!$N211=1,"",IF(入力!G211="","",入力!G211)))</f>
        <v/>
      </c>
      <c r="H205" s="15" t="str">
        <f>IF($A205="","",IF(入力!$N211=1,"対象外",IF(入力!F211="","対象外",入力!F211)))</f>
        <v/>
      </c>
      <c r="I205" s="15" t="str">
        <f>IF($A205="","",SUM(入力!H211:I211))</f>
        <v/>
      </c>
      <c r="J205" s="15" t="str">
        <f t="shared" si="12"/>
        <v/>
      </c>
      <c r="K205" s="15" t="str">
        <f>IF($A205="","",IF(入力!$N211=-1,入力!$E$3,IF(入力!D211="","未確定勘定",入力!D211)))</f>
        <v/>
      </c>
      <c r="L205" s="15" t="str">
        <f>IF($A205="","",IF(入力!$N211=-1,IF(入力!$G$3="","",入力!$G$3),IF(入力!E211="","",入力!E211)))</f>
        <v/>
      </c>
      <c r="M205" s="15" t="str">
        <f>IF($A205="","",IF(入力!$N211=-1,"",IF(入力!G211="","",入力!G211)))</f>
        <v/>
      </c>
      <c r="N205" s="15" t="str">
        <f>IF($A205="","",IF(入力!$N211=-1,"対象外",IF(入力!F211="","対象外",入力!F211)))</f>
        <v/>
      </c>
      <c r="O205" s="15" t="str">
        <f t="shared" si="13"/>
        <v/>
      </c>
      <c r="P205" s="15" t="str">
        <f t="shared" si="13"/>
        <v/>
      </c>
      <c r="Q205" s="15" t="str">
        <f>IF($A205="","",IF(入力!C211="","",入力!C211))</f>
        <v/>
      </c>
      <c r="R205" s="15"/>
      <c r="S205" s="15"/>
      <c r="T205" s="15" t="str">
        <f t="shared" si="14"/>
        <v/>
      </c>
      <c r="U205" s="15"/>
      <c r="V205" s="15"/>
      <c r="W205" s="15"/>
      <c r="X205" s="15"/>
      <c r="Y205" s="15" t="str">
        <f t="shared" si="15"/>
        <v/>
      </c>
    </row>
    <row r="206" spans="1:25" x14ac:dyDescent="0.4">
      <c r="A206" s="15" t="str">
        <f>IF(入力!M212="ok",2000,"")</f>
        <v/>
      </c>
      <c r="B206" s="15"/>
      <c r="C206" s="15"/>
      <c r="D206" s="15" t="str">
        <f>IF($A206="","",入力!$E$4&amp;"/"&amp;入力!$G$4&amp;"/"&amp;入力!B212)</f>
        <v/>
      </c>
      <c r="E206" s="15" t="str">
        <f>IF($A206="","",IF(入力!$N212=1,入力!$E$3,IF(入力!D212="","未確定勘定",入力!D212)))</f>
        <v/>
      </c>
      <c r="F206" s="15" t="str">
        <f>IF($A206="","",IF(入力!$N212=1,IF(入力!$G$3="","",入力!$G$3),IF(入力!E212="","",入力!E212)))</f>
        <v/>
      </c>
      <c r="G206" s="15" t="str">
        <f>IF($A206="","",IF(入力!$N212=1,"",IF(入力!G212="","",入力!G212)))</f>
        <v/>
      </c>
      <c r="H206" s="15" t="str">
        <f>IF($A206="","",IF(入力!$N212=1,"対象外",IF(入力!F212="","対象外",入力!F212)))</f>
        <v/>
      </c>
      <c r="I206" s="15" t="str">
        <f>IF($A206="","",SUM(入力!H212:I212))</f>
        <v/>
      </c>
      <c r="J206" s="15" t="str">
        <f t="shared" si="12"/>
        <v/>
      </c>
      <c r="K206" s="15" t="str">
        <f>IF($A206="","",IF(入力!$N212=-1,入力!$E$3,IF(入力!D212="","未確定勘定",入力!D212)))</f>
        <v/>
      </c>
      <c r="L206" s="15" t="str">
        <f>IF($A206="","",IF(入力!$N212=-1,IF(入力!$G$3="","",入力!$G$3),IF(入力!E212="","",入力!E212)))</f>
        <v/>
      </c>
      <c r="M206" s="15" t="str">
        <f>IF($A206="","",IF(入力!$N212=-1,"",IF(入力!G212="","",入力!G212)))</f>
        <v/>
      </c>
      <c r="N206" s="15" t="str">
        <f>IF($A206="","",IF(入力!$N212=-1,"対象外",IF(入力!F212="","対象外",入力!F212)))</f>
        <v/>
      </c>
      <c r="O206" s="15" t="str">
        <f t="shared" si="13"/>
        <v/>
      </c>
      <c r="P206" s="15" t="str">
        <f t="shared" si="13"/>
        <v/>
      </c>
      <c r="Q206" s="15" t="str">
        <f>IF($A206="","",IF(入力!C212="","",入力!C212))</f>
        <v/>
      </c>
      <c r="R206" s="15"/>
      <c r="S206" s="15"/>
      <c r="T206" s="15" t="str">
        <f t="shared" si="14"/>
        <v/>
      </c>
      <c r="U206" s="15"/>
      <c r="V206" s="15"/>
      <c r="W206" s="15"/>
      <c r="X206" s="15"/>
      <c r="Y206" s="15" t="str">
        <f t="shared" si="15"/>
        <v/>
      </c>
    </row>
    <row r="207" spans="1:25" x14ac:dyDescent="0.4">
      <c r="A207" s="15" t="str">
        <f>IF(入力!M213="ok",2000,"")</f>
        <v/>
      </c>
      <c r="B207" s="15"/>
      <c r="C207" s="15"/>
      <c r="D207" s="15" t="str">
        <f>IF($A207="","",入力!$E$4&amp;"/"&amp;入力!$G$4&amp;"/"&amp;入力!B213)</f>
        <v/>
      </c>
      <c r="E207" s="15" t="str">
        <f>IF($A207="","",IF(入力!$N213=1,入力!$E$3,IF(入力!D213="","未確定勘定",入力!D213)))</f>
        <v/>
      </c>
      <c r="F207" s="15" t="str">
        <f>IF($A207="","",IF(入力!$N213=1,IF(入力!$G$3="","",入力!$G$3),IF(入力!E213="","",入力!E213)))</f>
        <v/>
      </c>
      <c r="G207" s="15" t="str">
        <f>IF($A207="","",IF(入力!$N213=1,"",IF(入力!G213="","",入力!G213)))</f>
        <v/>
      </c>
      <c r="H207" s="15" t="str">
        <f>IF($A207="","",IF(入力!$N213=1,"対象外",IF(入力!F213="","対象外",入力!F213)))</f>
        <v/>
      </c>
      <c r="I207" s="15" t="str">
        <f>IF($A207="","",SUM(入力!H213:I213))</f>
        <v/>
      </c>
      <c r="J207" s="15" t="str">
        <f t="shared" si="12"/>
        <v/>
      </c>
      <c r="K207" s="15" t="str">
        <f>IF($A207="","",IF(入力!$N213=-1,入力!$E$3,IF(入力!D213="","未確定勘定",入力!D213)))</f>
        <v/>
      </c>
      <c r="L207" s="15" t="str">
        <f>IF($A207="","",IF(入力!$N213=-1,IF(入力!$G$3="","",入力!$G$3),IF(入力!E213="","",入力!E213)))</f>
        <v/>
      </c>
      <c r="M207" s="15" t="str">
        <f>IF($A207="","",IF(入力!$N213=-1,"",IF(入力!G213="","",入力!G213)))</f>
        <v/>
      </c>
      <c r="N207" s="15" t="str">
        <f>IF($A207="","",IF(入力!$N213=-1,"対象外",IF(入力!F213="","対象外",入力!F213)))</f>
        <v/>
      </c>
      <c r="O207" s="15" t="str">
        <f t="shared" si="13"/>
        <v/>
      </c>
      <c r="P207" s="15" t="str">
        <f t="shared" si="13"/>
        <v/>
      </c>
      <c r="Q207" s="15" t="str">
        <f>IF($A207="","",IF(入力!C213="","",入力!C213))</f>
        <v/>
      </c>
      <c r="R207" s="15"/>
      <c r="S207" s="15"/>
      <c r="T207" s="15" t="str">
        <f t="shared" si="14"/>
        <v/>
      </c>
      <c r="U207" s="15"/>
      <c r="V207" s="15"/>
      <c r="W207" s="15"/>
      <c r="X207" s="15"/>
      <c r="Y207" s="15" t="str">
        <f t="shared" si="15"/>
        <v/>
      </c>
    </row>
    <row r="208" spans="1:25" x14ac:dyDescent="0.4">
      <c r="A208" s="15" t="str">
        <f>IF(入力!M214="ok",2000,"")</f>
        <v/>
      </c>
      <c r="B208" s="15"/>
      <c r="C208" s="15"/>
      <c r="D208" s="15" t="str">
        <f>IF($A208="","",入力!$E$4&amp;"/"&amp;入力!$G$4&amp;"/"&amp;入力!B214)</f>
        <v/>
      </c>
      <c r="E208" s="15" t="str">
        <f>IF($A208="","",IF(入力!$N214=1,入力!$E$3,IF(入力!D214="","未確定勘定",入力!D214)))</f>
        <v/>
      </c>
      <c r="F208" s="15" t="str">
        <f>IF($A208="","",IF(入力!$N214=1,IF(入力!$G$3="","",入力!$G$3),IF(入力!E214="","",入力!E214)))</f>
        <v/>
      </c>
      <c r="G208" s="15" t="str">
        <f>IF($A208="","",IF(入力!$N214=1,"",IF(入力!G214="","",入力!G214)))</f>
        <v/>
      </c>
      <c r="H208" s="15" t="str">
        <f>IF($A208="","",IF(入力!$N214=1,"対象外",IF(入力!F214="","対象外",入力!F214)))</f>
        <v/>
      </c>
      <c r="I208" s="15" t="str">
        <f>IF($A208="","",SUM(入力!H214:I214))</f>
        <v/>
      </c>
      <c r="J208" s="15" t="str">
        <f t="shared" si="12"/>
        <v/>
      </c>
      <c r="K208" s="15" t="str">
        <f>IF($A208="","",IF(入力!$N214=-1,入力!$E$3,IF(入力!D214="","未確定勘定",入力!D214)))</f>
        <v/>
      </c>
      <c r="L208" s="15" t="str">
        <f>IF($A208="","",IF(入力!$N214=-1,IF(入力!$G$3="","",入力!$G$3),IF(入力!E214="","",入力!E214)))</f>
        <v/>
      </c>
      <c r="M208" s="15" t="str">
        <f>IF($A208="","",IF(入力!$N214=-1,"",IF(入力!G214="","",入力!G214)))</f>
        <v/>
      </c>
      <c r="N208" s="15" t="str">
        <f>IF($A208="","",IF(入力!$N214=-1,"対象外",IF(入力!F214="","対象外",入力!F214)))</f>
        <v/>
      </c>
      <c r="O208" s="15" t="str">
        <f t="shared" si="13"/>
        <v/>
      </c>
      <c r="P208" s="15" t="str">
        <f t="shared" si="13"/>
        <v/>
      </c>
      <c r="Q208" s="15" t="str">
        <f>IF($A208="","",IF(入力!C214="","",入力!C214))</f>
        <v/>
      </c>
      <c r="R208" s="15"/>
      <c r="S208" s="15"/>
      <c r="T208" s="15" t="str">
        <f t="shared" si="14"/>
        <v/>
      </c>
      <c r="U208" s="15"/>
      <c r="V208" s="15"/>
      <c r="W208" s="15"/>
      <c r="X208" s="15"/>
      <c r="Y208" s="15" t="str">
        <f t="shared" si="15"/>
        <v/>
      </c>
    </row>
    <row r="209" spans="1:25" x14ac:dyDescent="0.4">
      <c r="A209" s="15" t="str">
        <f>IF(入力!M215="ok",2000,"")</f>
        <v/>
      </c>
      <c r="B209" s="15"/>
      <c r="C209" s="15"/>
      <c r="D209" s="15" t="str">
        <f>IF($A209="","",入力!$E$4&amp;"/"&amp;入力!$G$4&amp;"/"&amp;入力!B215)</f>
        <v/>
      </c>
      <c r="E209" s="15" t="str">
        <f>IF($A209="","",IF(入力!$N215=1,入力!$E$3,IF(入力!D215="","未確定勘定",入力!D215)))</f>
        <v/>
      </c>
      <c r="F209" s="15" t="str">
        <f>IF($A209="","",IF(入力!$N215=1,IF(入力!$G$3="","",入力!$G$3),IF(入力!E215="","",入力!E215)))</f>
        <v/>
      </c>
      <c r="G209" s="15" t="str">
        <f>IF($A209="","",IF(入力!$N215=1,"",IF(入力!G215="","",入力!G215)))</f>
        <v/>
      </c>
      <c r="H209" s="15" t="str">
        <f>IF($A209="","",IF(入力!$N215=1,"対象外",IF(入力!F215="","対象外",入力!F215)))</f>
        <v/>
      </c>
      <c r="I209" s="15" t="str">
        <f>IF($A209="","",SUM(入力!H215:I215))</f>
        <v/>
      </c>
      <c r="J209" s="15" t="str">
        <f t="shared" si="12"/>
        <v/>
      </c>
      <c r="K209" s="15" t="str">
        <f>IF($A209="","",IF(入力!$N215=-1,入力!$E$3,IF(入力!D215="","未確定勘定",入力!D215)))</f>
        <v/>
      </c>
      <c r="L209" s="15" t="str">
        <f>IF($A209="","",IF(入力!$N215=-1,IF(入力!$G$3="","",入力!$G$3),IF(入力!E215="","",入力!E215)))</f>
        <v/>
      </c>
      <c r="M209" s="15" t="str">
        <f>IF($A209="","",IF(入力!$N215=-1,"",IF(入力!G215="","",入力!G215)))</f>
        <v/>
      </c>
      <c r="N209" s="15" t="str">
        <f>IF($A209="","",IF(入力!$N215=-1,"対象外",IF(入力!F215="","対象外",入力!F215)))</f>
        <v/>
      </c>
      <c r="O209" s="15" t="str">
        <f t="shared" si="13"/>
        <v/>
      </c>
      <c r="P209" s="15" t="str">
        <f t="shared" si="13"/>
        <v/>
      </c>
      <c r="Q209" s="15" t="str">
        <f>IF($A209="","",IF(入力!C215="","",入力!C215))</f>
        <v/>
      </c>
      <c r="R209" s="15"/>
      <c r="S209" s="15"/>
      <c r="T209" s="15" t="str">
        <f t="shared" si="14"/>
        <v/>
      </c>
      <c r="U209" s="15"/>
      <c r="V209" s="15"/>
      <c r="W209" s="15"/>
      <c r="X209" s="15"/>
      <c r="Y209" s="15" t="str">
        <f t="shared" si="15"/>
        <v/>
      </c>
    </row>
    <row r="210" spans="1:25" x14ac:dyDescent="0.4">
      <c r="A210" s="15" t="str">
        <f>IF(入力!M216="ok",2000,"")</f>
        <v/>
      </c>
      <c r="B210" s="15"/>
      <c r="C210" s="15"/>
      <c r="D210" s="15" t="str">
        <f>IF($A210="","",入力!$E$4&amp;"/"&amp;入力!$G$4&amp;"/"&amp;入力!B216)</f>
        <v/>
      </c>
      <c r="E210" s="15" t="str">
        <f>IF($A210="","",IF(入力!$N216=1,入力!$E$3,IF(入力!D216="","未確定勘定",入力!D216)))</f>
        <v/>
      </c>
      <c r="F210" s="15" t="str">
        <f>IF($A210="","",IF(入力!$N216=1,IF(入力!$G$3="","",入力!$G$3),IF(入力!E216="","",入力!E216)))</f>
        <v/>
      </c>
      <c r="G210" s="15" t="str">
        <f>IF($A210="","",IF(入力!$N216=1,"",IF(入力!G216="","",入力!G216)))</f>
        <v/>
      </c>
      <c r="H210" s="15" t="str">
        <f>IF($A210="","",IF(入力!$N216=1,"対象外",IF(入力!F216="","対象外",入力!F216)))</f>
        <v/>
      </c>
      <c r="I210" s="15" t="str">
        <f>IF($A210="","",SUM(入力!H216:I216))</f>
        <v/>
      </c>
      <c r="J210" s="15" t="str">
        <f t="shared" si="12"/>
        <v/>
      </c>
      <c r="K210" s="15" t="str">
        <f>IF($A210="","",IF(入力!$N216=-1,入力!$E$3,IF(入力!D216="","未確定勘定",入力!D216)))</f>
        <v/>
      </c>
      <c r="L210" s="15" t="str">
        <f>IF($A210="","",IF(入力!$N216=-1,IF(入力!$G$3="","",入力!$G$3),IF(入力!E216="","",入力!E216)))</f>
        <v/>
      </c>
      <c r="M210" s="15" t="str">
        <f>IF($A210="","",IF(入力!$N216=-1,"",IF(入力!G216="","",入力!G216)))</f>
        <v/>
      </c>
      <c r="N210" s="15" t="str">
        <f>IF($A210="","",IF(入力!$N216=-1,"対象外",IF(入力!F216="","対象外",入力!F216)))</f>
        <v/>
      </c>
      <c r="O210" s="15" t="str">
        <f t="shared" si="13"/>
        <v/>
      </c>
      <c r="P210" s="15" t="str">
        <f t="shared" si="13"/>
        <v/>
      </c>
      <c r="Q210" s="15" t="str">
        <f>IF($A210="","",IF(入力!C216="","",入力!C216))</f>
        <v/>
      </c>
      <c r="R210" s="15"/>
      <c r="S210" s="15"/>
      <c r="T210" s="15" t="str">
        <f t="shared" si="14"/>
        <v/>
      </c>
      <c r="U210" s="15"/>
      <c r="V210" s="15"/>
      <c r="W210" s="15"/>
      <c r="X210" s="15"/>
      <c r="Y210" s="15" t="str">
        <f t="shared" si="15"/>
        <v/>
      </c>
    </row>
    <row r="211" spans="1:25" x14ac:dyDescent="0.4">
      <c r="A211" s="15" t="str">
        <f>IF(入力!M217="ok",2000,"")</f>
        <v/>
      </c>
      <c r="B211" s="15"/>
      <c r="C211" s="15"/>
      <c r="D211" s="15" t="str">
        <f>IF($A211="","",入力!$E$4&amp;"/"&amp;入力!$G$4&amp;"/"&amp;入力!B217)</f>
        <v/>
      </c>
      <c r="E211" s="15" t="str">
        <f>IF($A211="","",IF(入力!$N217=1,入力!$E$3,IF(入力!D217="","未確定勘定",入力!D217)))</f>
        <v/>
      </c>
      <c r="F211" s="15" t="str">
        <f>IF($A211="","",IF(入力!$N217=1,IF(入力!$G$3="","",入力!$G$3),IF(入力!E217="","",入力!E217)))</f>
        <v/>
      </c>
      <c r="G211" s="15" t="str">
        <f>IF($A211="","",IF(入力!$N217=1,"",IF(入力!G217="","",入力!G217)))</f>
        <v/>
      </c>
      <c r="H211" s="15" t="str">
        <f>IF($A211="","",IF(入力!$N217=1,"対象外",IF(入力!F217="","対象外",入力!F217)))</f>
        <v/>
      </c>
      <c r="I211" s="15" t="str">
        <f>IF($A211="","",SUM(入力!H217:I217))</f>
        <v/>
      </c>
      <c r="J211" s="15" t="str">
        <f t="shared" si="12"/>
        <v/>
      </c>
      <c r="K211" s="15" t="str">
        <f>IF($A211="","",IF(入力!$N217=-1,入力!$E$3,IF(入力!D217="","未確定勘定",入力!D217)))</f>
        <v/>
      </c>
      <c r="L211" s="15" t="str">
        <f>IF($A211="","",IF(入力!$N217=-1,IF(入力!$G$3="","",入力!$G$3),IF(入力!E217="","",入力!E217)))</f>
        <v/>
      </c>
      <c r="M211" s="15" t="str">
        <f>IF($A211="","",IF(入力!$N217=-1,"",IF(入力!G217="","",入力!G217)))</f>
        <v/>
      </c>
      <c r="N211" s="15" t="str">
        <f>IF($A211="","",IF(入力!$N217=-1,"対象外",IF(入力!F217="","対象外",入力!F217)))</f>
        <v/>
      </c>
      <c r="O211" s="15" t="str">
        <f t="shared" si="13"/>
        <v/>
      </c>
      <c r="P211" s="15" t="str">
        <f t="shared" si="13"/>
        <v/>
      </c>
      <c r="Q211" s="15" t="str">
        <f>IF($A211="","",IF(入力!C217="","",入力!C217))</f>
        <v/>
      </c>
      <c r="R211" s="15"/>
      <c r="S211" s="15"/>
      <c r="T211" s="15" t="str">
        <f t="shared" si="14"/>
        <v/>
      </c>
      <c r="U211" s="15"/>
      <c r="V211" s="15"/>
      <c r="W211" s="15"/>
      <c r="X211" s="15"/>
      <c r="Y211" s="15" t="str">
        <f t="shared" si="15"/>
        <v/>
      </c>
    </row>
    <row r="212" spans="1:25" x14ac:dyDescent="0.4">
      <c r="A212" s="15" t="str">
        <f>IF(入力!M218="ok",2000,"")</f>
        <v/>
      </c>
      <c r="B212" s="15"/>
      <c r="C212" s="15"/>
      <c r="D212" s="15" t="str">
        <f>IF($A212="","",入力!$E$4&amp;"/"&amp;入力!$G$4&amp;"/"&amp;入力!B218)</f>
        <v/>
      </c>
      <c r="E212" s="15" t="str">
        <f>IF($A212="","",IF(入力!$N218=1,入力!$E$3,IF(入力!D218="","未確定勘定",入力!D218)))</f>
        <v/>
      </c>
      <c r="F212" s="15" t="str">
        <f>IF($A212="","",IF(入力!$N218=1,IF(入力!$G$3="","",入力!$G$3),IF(入力!E218="","",入力!E218)))</f>
        <v/>
      </c>
      <c r="G212" s="15" t="str">
        <f>IF($A212="","",IF(入力!$N218=1,"",IF(入力!G218="","",入力!G218)))</f>
        <v/>
      </c>
      <c r="H212" s="15" t="str">
        <f>IF($A212="","",IF(入力!$N218=1,"対象外",IF(入力!F218="","対象外",入力!F218)))</f>
        <v/>
      </c>
      <c r="I212" s="15" t="str">
        <f>IF($A212="","",SUM(入力!H218:I218))</f>
        <v/>
      </c>
      <c r="J212" s="15" t="str">
        <f t="shared" si="12"/>
        <v/>
      </c>
      <c r="K212" s="15" t="str">
        <f>IF($A212="","",IF(入力!$N218=-1,入力!$E$3,IF(入力!D218="","未確定勘定",入力!D218)))</f>
        <v/>
      </c>
      <c r="L212" s="15" t="str">
        <f>IF($A212="","",IF(入力!$N218=-1,IF(入力!$G$3="","",入力!$G$3),IF(入力!E218="","",入力!E218)))</f>
        <v/>
      </c>
      <c r="M212" s="15" t="str">
        <f>IF($A212="","",IF(入力!$N218=-1,"",IF(入力!G218="","",入力!G218)))</f>
        <v/>
      </c>
      <c r="N212" s="15" t="str">
        <f>IF($A212="","",IF(入力!$N218=-1,"対象外",IF(入力!F218="","対象外",入力!F218)))</f>
        <v/>
      </c>
      <c r="O212" s="15" t="str">
        <f t="shared" si="13"/>
        <v/>
      </c>
      <c r="P212" s="15" t="str">
        <f t="shared" si="13"/>
        <v/>
      </c>
      <c r="Q212" s="15" t="str">
        <f>IF($A212="","",IF(入力!C218="","",入力!C218))</f>
        <v/>
      </c>
      <c r="R212" s="15"/>
      <c r="S212" s="15"/>
      <c r="T212" s="15" t="str">
        <f t="shared" si="14"/>
        <v/>
      </c>
      <c r="U212" s="15"/>
      <c r="V212" s="15"/>
      <c r="W212" s="15"/>
      <c r="X212" s="15"/>
      <c r="Y212" s="15" t="str">
        <f t="shared" si="15"/>
        <v/>
      </c>
    </row>
    <row r="213" spans="1:25" x14ac:dyDescent="0.4">
      <c r="A213" s="15" t="str">
        <f>IF(入力!M219="ok",2000,"")</f>
        <v/>
      </c>
      <c r="B213" s="15"/>
      <c r="C213" s="15"/>
      <c r="D213" s="15" t="str">
        <f>IF($A213="","",入力!$E$4&amp;"/"&amp;入力!$G$4&amp;"/"&amp;入力!B219)</f>
        <v/>
      </c>
      <c r="E213" s="15" t="str">
        <f>IF($A213="","",IF(入力!$N219=1,入力!$E$3,IF(入力!D219="","未確定勘定",入力!D219)))</f>
        <v/>
      </c>
      <c r="F213" s="15" t="str">
        <f>IF($A213="","",IF(入力!$N219=1,IF(入力!$G$3="","",入力!$G$3),IF(入力!E219="","",入力!E219)))</f>
        <v/>
      </c>
      <c r="G213" s="15" t="str">
        <f>IF($A213="","",IF(入力!$N219=1,"",IF(入力!G219="","",入力!G219)))</f>
        <v/>
      </c>
      <c r="H213" s="15" t="str">
        <f>IF($A213="","",IF(入力!$N219=1,"対象外",IF(入力!F219="","対象外",入力!F219)))</f>
        <v/>
      </c>
      <c r="I213" s="15" t="str">
        <f>IF($A213="","",SUM(入力!H219:I219))</f>
        <v/>
      </c>
      <c r="J213" s="15" t="str">
        <f t="shared" si="12"/>
        <v/>
      </c>
      <c r="K213" s="15" t="str">
        <f>IF($A213="","",IF(入力!$N219=-1,入力!$E$3,IF(入力!D219="","未確定勘定",入力!D219)))</f>
        <v/>
      </c>
      <c r="L213" s="15" t="str">
        <f>IF($A213="","",IF(入力!$N219=-1,IF(入力!$G$3="","",入力!$G$3),IF(入力!E219="","",入力!E219)))</f>
        <v/>
      </c>
      <c r="M213" s="15" t="str">
        <f>IF($A213="","",IF(入力!$N219=-1,"",IF(入力!G219="","",入力!G219)))</f>
        <v/>
      </c>
      <c r="N213" s="15" t="str">
        <f>IF($A213="","",IF(入力!$N219=-1,"対象外",IF(入力!F219="","対象外",入力!F219)))</f>
        <v/>
      </c>
      <c r="O213" s="15" t="str">
        <f t="shared" si="13"/>
        <v/>
      </c>
      <c r="P213" s="15" t="str">
        <f t="shared" si="13"/>
        <v/>
      </c>
      <c r="Q213" s="15" t="str">
        <f>IF($A213="","",IF(入力!C219="","",入力!C219))</f>
        <v/>
      </c>
      <c r="R213" s="15"/>
      <c r="S213" s="15"/>
      <c r="T213" s="15" t="str">
        <f t="shared" si="14"/>
        <v/>
      </c>
      <c r="U213" s="15"/>
      <c r="V213" s="15"/>
      <c r="W213" s="15"/>
      <c r="X213" s="15"/>
      <c r="Y213" s="15" t="str">
        <f t="shared" si="15"/>
        <v/>
      </c>
    </row>
    <row r="214" spans="1:25" x14ac:dyDescent="0.4">
      <c r="A214" s="15" t="str">
        <f>IF(入力!M220="ok",2000,"")</f>
        <v/>
      </c>
      <c r="B214" s="15"/>
      <c r="C214" s="15"/>
      <c r="D214" s="15" t="str">
        <f>IF($A214="","",入力!$E$4&amp;"/"&amp;入力!$G$4&amp;"/"&amp;入力!B220)</f>
        <v/>
      </c>
      <c r="E214" s="15" t="str">
        <f>IF($A214="","",IF(入力!$N220=1,入力!$E$3,IF(入力!D220="","未確定勘定",入力!D220)))</f>
        <v/>
      </c>
      <c r="F214" s="15" t="str">
        <f>IF($A214="","",IF(入力!$N220=1,IF(入力!$G$3="","",入力!$G$3),IF(入力!E220="","",入力!E220)))</f>
        <v/>
      </c>
      <c r="G214" s="15" t="str">
        <f>IF($A214="","",IF(入力!$N220=1,"",IF(入力!G220="","",入力!G220)))</f>
        <v/>
      </c>
      <c r="H214" s="15" t="str">
        <f>IF($A214="","",IF(入力!$N220=1,"対象外",IF(入力!F220="","対象外",入力!F220)))</f>
        <v/>
      </c>
      <c r="I214" s="15" t="str">
        <f>IF($A214="","",SUM(入力!H220:I220))</f>
        <v/>
      </c>
      <c r="J214" s="15" t="str">
        <f t="shared" si="12"/>
        <v/>
      </c>
      <c r="K214" s="15" t="str">
        <f>IF($A214="","",IF(入力!$N220=-1,入力!$E$3,IF(入力!D220="","未確定勘定",入力!D220)))</f>
        <v/>
      </c>
      <c r="L214" s="15" t="str">
        <f>IF($A214="","",IF(入力!$N220=-1,IF(入力!$G$3="","",入力!$G$3),IF(入力!E220="","",入力!E220)))</f>
        <v/>
      </c>
      <c r="M214" s="15" t="str">
        <f>IF($A214="","",IF(入力!$N220=-1,"",IF(入力!G220="","",入力!G220)))</f>
        <v/>
      </c>
      <c r="N214" s="15" t="str">
        <f>IF($A214="","",IF(入力!$N220=-1,"対象外",IF(入力!F220="","対象外",入力!F220)))</f>
        <v/>
      </c>
      <c r="O214" s="15" t="str">
        <f t="shared" si="13"/>
        <v/>
      </c>
      <c r="P214" s="15" t="str">
        <f t="shared" si="13"/>
        <v/>
      </c>
      <c r="Q214" s="15" t="str">
        <f>IF($A214="","",IF(入力!C220="","",入力!C220))</f>
        <v/>
      </c>
      <c r="R214" s="15"/>
      <c r="S214" s="15"/>
      <c r="T214" s="15" t="str">
        <f t="shared" si="14"/>
        <v/>
      </c>
      <c r="U214" s="15"/>
      <c r="V214" s="15"/>
      <c r="W214" s="15"/>
      <c r="X214" s="15"/>
      <c r="Y214" s="15" t="str">
        <f t="shared" si="15"/>
        <v/>
      </c>
    </row>
    <row r="215" spans="1:25" x14ac:dyDescent="0.4">
      <c r="A215" s="15" t="str">
        <f>IF(入力!M221="ok",2000,"")</f>
        <v/>
      </c>
      <c r="B215" s="15"/>
      <c r="C215" s="15"/>
      <c r="D215" s="15" t="str">
        <f>IF($A215="","",入力!$E$4&amp;"/"&amp;入力!$G$4&amp;"/"&amp;入力!B221)</f>
        <v/>
      </c>
      <c r="E215" s="15" t="str">
        <f>IF($A215="","",IF(入力!$N221=1,入力!$E$3,IF(入力!D221="","未確定勘定",入力!D221)))</f>
        <v/>
      </c>
      <c r="F215" s="15" t="str">
        <f>IF($A215="","",IF(入力!$N221=1,IF(入力!$G$3="","",入力!$G$3),IF(入力!E221="","",入力!E221)))</f>
        <v/>
      </c>
      <c r="G215" s="15" t="str">
        <f>IF($A215="","",IF(入力!$N221=1,"",IF(入力!G221="","",入力!G221)))</f>
        <v/>
      </c>
      <c r="H215" s="15" t="str">
        <f>IF($A215="","",IF(入力!$N221=1,"対象外",IF(入力!F221="","対象外",入力!F221)))</f>
        <v/>
      </c>
      <c r="I215" s="15" t="str">
        <f>IF($A215="","",SUM(入力!H221:I221))</f>
        <v/>
      </c>
      <c r="J215" s="15" t="str">
        <f t="shared" si="12"/>
        <v/>
      </c>
      <c r="K215" s="15" t="str">
        <f>IF($A215="","",IF(入力!$N221=-1,入力!$E$3,IF(入力!D221="","未確定勘定",入力!D221)))</f>
        <v/>
      </c>
      <c r="L215" s="15" t="str">
        <f>IF($A215="","",IF(入力!$N221=-1,IF(入力!$G$3="","",入力!$G$3),IF(入力!E221="","",入力!E221)))</f>
        <v/>
      </c>
      <c r="M215" s="15" t="str">
        <f>IF($A215="","",IF(入力!$N221=-1,"",IF(入力!G221="","",入力!G221)))</f>
        <v/>
      </c>
      <c r="N215" s="15" t="str">
        <f>IF($A215="","",IF(入力!$N221=-1,"対象外",IF(入力!F221="","対象外",入力!F221)))</f>
        <v/>
      </c>
      <c r="O215" s="15" t="str">
        <f t="shared" si="13"/>
        <v/>
      </c>
      <c r="P215" s="15" t="str">
        <f t="shared" si="13"/>
        <v/>
      </c>
      <c r="Q215" s="15" t="str">
        <f>IF($A215="","",IF(入力!C221="","",入力!C221))</f>
        <v/>
      </c>
      <c r="R215" s="15"/>
      <c r="S215" s="15"/>
      <c r="T215" s="15" t="str">
        <f t="shared" si="14"/>
        <v/>
      </c>
      <c r="U215" s="15"/>
      <c r="V215" s="15"/>
      <c r="W215" s="15"/>
      <c r="X215" s="15"/>
      <c r="Y215" s="15" t="str">
        <f t="shared" si="15"/>
        <v/>
      </c>
    </row>
    <row r="216" spans="1:25" x14ac:dyDescent="0.4">
      <c r="A216" s="15" t="str">
        <f>IF(入力!M222="ok",2000,"")</f>
        <v/>
      </c>
      <c r="B216" s="15"/>
      <c r="C216" s="15"/>
      <c r="D216" s="15" t="str">
        <f>IF($A216="","",入力!$E$4&amp;"/"&amp;入力!$G$4&amp;"/"&amp;入力!B222)</f>
        <v/>
      </c>
      <c r="E216" s="15" t="str">
        <f>IF($A216="","",IF(入力!$N222=1,入力!$E$3,IF(入力!D222="","未確定勘定",入力!D222)))</f>
        <v/>
      </c>
      <c r="F216" s="15" t="str">
        <f>IF($A216="","",IF(入力!$N222=1,IF(入力!$G$3="","",入力!$G$3),IF(入力!E222="","",入力!E222)))</f>
        <v/>
      </c>
      <c r="G216" s="15" t="str">
        <f>IF($A216="","",IF(入力!$N222=1,"",IF(入力!G222="","",入力!G222)))</f>
        <v/>
      </c>
      <c r="H216" s="15" t="str">
        <f>IF($A216="","",IF(入力!$N222=1,"対象外",IF(入力!F222="","対象外",入力!F222)))</f>
        <v/>
      </c>
      <c r="I216" s="15" t="str">
        <f>IF($A216="","",SUM(入力!H222:I222))</f>
        <v/>
      </c>
      <c r="J216" s="15" t="str">
        <f t="shared" si="12"/>
        <v/>
      </c>
      <c r="K216" s="15" t="str">
        <f>IF($A216="","",IF(入力!$N222=-1,入力!$E$3,IF(入力!D222="","未確定勘定",入力!D222)))</f>
        <v/>
      </c>
      <c r="L216" s="15" t="str">
        <f>IF($A216="","",IF(入力!$N222=-1,IF(入力!$G$3="","",入力!$G$3),IF(入力!E222="","",入力!E222)))</f>
        <v/>
      </c>
      <c r="M216" s="15" t="str">
        <f>IF($A216="","",IF(入力!$N222=-1,"",IF(入力!G222="","",入力!G222)))</f>
        <v/>
      </c>
      <c r="N216" s="15" t="str">
        <f>IF($A216="","",IF(入力!$N222=-1,"対象外",IF(入力!F222="","対象外",入力!F222)))</f>
        <v/>
      </c>
      <c r="O216" s="15" t="str">
        <f t="shared" si="13"/>
        <v/>
      </c>
      <c r="P216" s="15" t="str">
        <f t="shared" si="13"/>
        <v/>
      </c>
      <c r="Q216" s="15" t="str">
        <f>IF($A216="","",IF(入力!C222="","",入力!C222))</f>
        <v/>
      </c>
      <c r="R216" s="15"/>
      <c r="S216" s="15"/>
      <c r="T216" s="15" t="str">
        <f t="shared" si="14"/>
        <v/>
      </c>
      <c r="U216" s="15"/>
      <c r="V216" s="15"/>
      <c r="W216" s="15"/>
      <c r="X216" s="15"/>
      <c r="Y216" s="15" t="str">
        <f t="shared" si="15"/>
        <v/>
      </c>
    </row>
    <row r="217" spans="1:25" x14ac:dyDescent="0.4">
      <c r="A217" s="15" t="str">
        <f>IF(入力!M223="ok",2000,"")</f>
        <v/>
      </c>
      <c r="B217" s="15"/>
      <c r="C217" s="15"/>
      <c r="D217" s="15" t="str">
        <f>IF($A217="","",入力!$E$4&amp;"/"&amp;入力!$G$4&amp;"/"&amp;入力!B223)</f>
        <v/>
      </c>
      <c r="E217" s="15" t="str">
        <f>IF($A217="","",IF(入力!$N223=1,入力!$E$3,IF(入力!D223="","未確定勘定",入力!D223)))</f>
        <v/>
      </c>
      <c r="F217" s="15" t="str">
        <f>IF($A217="","",IF(入力!$N223=1,IF(入力!$G$3="","",入力!$G$3),IF(入力!E223="","",入力!E223)))</f>
        <v/>
      </c>
      <c r="G217" s="15" t="str">
        <f>IF($A217="","",IF(入力!$N223=1,"",IF(入力!G223="","",入力!G223)))</f>
        <v/>
      </c>
      <c r="H217" s="15" t="str">
        <f>IF($A217="","",IF(入力!$N223=1,"対象外",IF(入力!F223="","対象外",入力!F223)))</f>
        <v/>
      </c>
      <c r="I217" s="15" t="str">
        <f>IF($A217="","",SUM(入力!H223:I223))</f>
        <v/>
      </c>
      <c r="J217" s="15" t="str">
        <f t="shared" si="12"/>
        <v/>
      </c>
      <c r="K217" s="15" t="str">
        <f>IF($A217="","",IF(入力!$N223=-1,入力!$E$3,IF(入力!D223="","未確定勘定",入力!D223)))</f>
        <v/>
      </c>
      <c r="L217" s="15" t="str">
        <f>IF($A217="","",IF(入力!$N223=-1,IF(入力!$G$3="","",入力!$G$3),IF(入力!E223="","",入力!E223)))</f>
        <v/>
      </c>
      <c r="M217" s="15" t="str">
        <f>IF($A217="","",IF(入力!$N223=-1,"",IF(入力!G223="","",入力!G223)))</f>
        <v/>
      </c>
      <c r="N217" s="15" t="str">
        <f>IF($A217="","",IF(入力!$N223=-1,"対象外",IF(入力!F223="","対象外",入力!F223)))</f>
        <v/>
      </c>
      <c r="O217" s="15" t="str">
        <f t="shared" si="13"/>
        <v/>
      </c>
      <c r="P217" s="15" t="str">
        <f t="shared" si="13"/>
        <v/>
      </c>
      <c r="Q217" s="15" t="str">
        <f>IF($A217="","",IF(入力!C223="","",入力!C223))</f>
        <v/>
      </c>
      <c r="R217" s="15"/>
      <c r="S217" s="15"/>
      <c r="T217" s="15" t="str">
        <f t="shared" si="14"/>
        <v/>
      </c>
      <c r="U217" s="15"/>
      <c r="V217" s="15"/>
      <c r="W217" s="15"/>
      <c r="X217" s="15"/>
      <c r="Y217" s="15" t="str">
        <f t="shared" si="15"/>
        <v/>
      </c>
    </row>
    <row r="218" spans="1:25" x14ac:dyDescent="0.4">
      <c r="A218" s="15" t="str">
        <f>IF(入力!M224="ok",2000,"")</f>
        <v/>
      </c>
      <c r="B218" s="15"/>
      <c r="C218" s="15"/>
      <c r="D218" s="15" t="str">
        <f>IF($A218="","",入力!$E$4&amp;"/"&amp;入力!$G$4&amp;"/"&amp;入力!B224)</f>
        <v/>
      </c>
      <c r="E218" s="15" t="str">
        <f>IF($A218="","",IF(入力!$N224=1,入力!$E$3,IF(入力!D224="","未確定勘定",入力!D224)))</f>
        <v/>
      </c>
      <c r="F218" s="15" t="str">
        <f>IF($A218="","",IF(入力!$N224=1,IF(入力!$G$3="","",入力!$G$3),IF(入力!E224="","",入力!E224)))</f>
        <v/>
      </c>
      <c r="G218" s="15" t="str">
        <f>IF($A218="","",IF(入力!$N224=1,"",IF(入力!G224="","",入力!G224)))</f>
        <v/>
      </c>
      <c r="H218" s="15" t="str">
        <f>IF($A218="","",IF(入力!$N224=1,"対象外",IF(入力!F224="","対象外",入力!F224)))</f>
        <v/>
      </c>
      <c r="I218" s="15" t="str">
        <f>IF($A218="","",SUM(入力!H224:I224))</f>
        <v/>
      </c>
      <c r="J218" s="15" t="str">
        <f t="shared" si="12"/>
        <v/>
      </c>
      <c r="K218" s="15" t="str">
        <f>IF($A218="","",IF(入力!$N224=-1,入力!$E$3,IF(入力!D224="","未確定勘定",入力!D224)))</f>
        <v/>
      </c>
      <c r="L218" s="15" t="str">
        <f>IF($A218="","",IF(入力!$N224=-1,IF(入力!$G$3="","",入力!$G$3),IF(入力!E224="","",入力!E224)))</f>
        <v/>
      </c>
      <c r="M218" s="15" t="str">
        <f>IF($A218="","",IF(入力!$N224=-1,"",IF(入力!G224="","",入力!G224)))</f>
        <v/>
      </c>
      <c r="N218" s="15" t="str">
        <f>IF($A218="","",IF(入力!$N224=-1,"対象外",IF(入力!F224="","対象外",入力!F224)))</f>
        <v/>
      </c>
      <c r="O218" s="15" t="str">
        <f t="shared" si="13"/>
        <v/>
      </c>
      <c r="P218" s="15" t="str">
        <f t="shared" si="13"/>
        <v/>
      </c>
      <c r="Q218" s="15" t="str">
        <f>IF($A218="","",IF(入力!C224="","",入力!C224))</f>
        <v/>
      </c>
      <c r="R218" s="15"/>
      <c r="S218" s="15"/>
      <c r="T218" s="15" t="str">
        <f t="shared" si="14"/>
        <v/>
      </c>
      <c r="U218" s="15"/>
      <c r="V218" s="15"/>
      <c r="W218" s="15"/>
      <c r="X218" s="15"/>
      <c r="Y218" s="15" t="str">
        <f t="shared" si="15"/>
        <v/>
      </c>
    </row>
    <row r="219" spans="1:25" x14ac:dyDescent="0.4">
      <c r="A219" s="15" t="str">
        <f>IF(入力!M225="ok",2000,"")</f>
        <v/>
      </c>
      <c r="B219" s="15"/>
      <c r="C219" s="15"/>
      <c r="D219" s="15" t="str">
        <f>IF($A219="","",入力!$E$4&amp;"/"&amp;入力!$G$4&amp;"/"&amp;入力!B225)</f>
        <v/>
      </c>
      <c r="E219" s="15" t="str">
        <f>IF($A219="","",IF(入力!$N225=1,入力!$E$3,IF(入力!D225="","未確定勘定",入力!D225)))</f>
        <v/>
      </c>
      <c r="F219" s="15" t="str">
        <f>IF($A219="","",IF(入力!$N225=1,IF(入力!$G$3="","",入力!$G$3),IF(入力!E225="","",入力!E225)))</f>
        <v/>
      </c>
      <c r="G219" s="15" t="str">
        <f>IF($A219="","",IF(入力!$N225=1,"",IF(入力!G225="","",入力!G225)))</f>
        <v/>
      </c>
      <c r="H219" s="15" t="str">
        <f>IF($A219="","",IF(入力!$N225=1,"対象外",IF(入力!F225="","対象外",入力!F225)))</f>
        <v/>
      </c>
      <c r="I219" s="15" t="str">
        <f>IF($A219="","",SUM(入力!H225:I225))</f>
        <v/>
      </c>
      <c r="J219" s="15" t="str">
        <f t="shared" si="12"/>
        <v/>
      </c>
      <c r="K219" s="15" t="str">
        <f>IF($A219="","",IF(入力!$N225=-1,入力!$E$3,IF(入力!D225="","未確定勘定",入力!D225)))</f>
        <v/>
      </c>
      <c r="L219" s="15" t="str">
        <f>IF($A219="","",IF(入力!$N225=-1,IF(入力!$G$3="","",入力!$G$3),IF(入力!E225="","",入力!E225)))</f>
        <v/>
      </c>
      <c r="M219" s="15" t="str">
        <f>IF($A219="","",IF(入力!$N225=-1,"",IF(入力!G225="","",入力!G225)))</f>
        <v/>
      </c>
      <c r="N219" s="15" t="str">
        <f>IF($A219="","",IF(入力!$N225=-1,"対象外",IF(入力!F225="","対象外",入力!F225)))</f>
        <v/>
      </c>
      <c r="O219" s="15" t="str">
        <f t="shared" si="13"/>
        <v/>
      </c>
      <c r="P219" s="15" t="str">
        <f t="shared" si="13"/>
        <v/>
      </c>
      <c r="Q219" s="15" t="str">
        <f>IF($A219="","",IF(入力!C225="","",入力!C225))</f>
        <v/>
      </c>
      <c r="R219" s="15"/>
      <c r="S219" s="15"/>
      <c r="T219" s="15" t="str">
        <f t="shared" si="14"/>
        <v/>
      </c>
      <c r="U219" s="15"/>
      <c r="V219" s="15"/>
      <c r="W219" s="15"/>
      <c r="X219" s="15"/>
      <c r="Y219" s="15" t="str">
        <f t="shared" si="15"/>
        <v/>
      </c>
    </row>
    <row r="220" spans="1:25" x14ac:dyDescent="0.4">
      <c r="A220" s="15" t="str">
        <f>IF(入力!M226="ok",2000,"")</f>
        <v/>
      </c>
      <c r="B220" s="15"/>
      <c r="C220" s="15"/>
      <c r="D220" s="15" t="str">
        <f>IF($A220="","",入力!$E$4&amp;"/"&amp;入力!$G$4&amp;"/"&amp;入力!B226)</f>
        <v/>
      </c>
      <c r="E220" s="15" t="str">
        <f>IF($A220="","",IF(入力!$N226=1,入力!$E$3,IF(入力!D226="","未確定勘定",入力!D226)))</f>
        <v/>
      </c>
      <c r="F220" s="15" t="str">
        <f>IF($A220="","",IF(入力!$N226=1,IF(入力!$G$3="","",入力!$G$3),IF(入力!E226="","",入力!E226)))</f>
        <v/>
      </c>
      <c r="G220" s="15" t="str">
        <f>IF($A220="","",IF(入力!$N226=1,"",IF(入力!G226="","",入力!G226)))</f>
        <v/>
      </c>
      <c r="H220" s="15" t="str">
        <f>IF($A220="","",IF(入力!$N226=1,"対象外",IF(入力!F226="","対象外",入力!F226)))</f>
        <v/>
      </c>
      <c r="I220" s="15" t="str">
        <f>IF($A220="","",SUM(入力!H226:I226))</f>
        <v/>
      </c>
      <c r="J220" s="15" t="str">
        <f t="shared" si="12"/>
        <v/>
      </c>
      <c r="K220" s="15" t="str">
        <f>IF($A220="","",IF(入力!$N226=-1,入力!$E$3,IF(入力!D226="","未確定勘定",入力!D226)))</f>
        <v/>
      </c>
      <c r="L220" s="15" t="str">
        <f>IF($A220="","",IF(入力!$N226=-1,IF(入力!$G$3="","",入力!$G$3),IF(入力!E226="","",入力!E226)))</f>
        <v/>
      </c>
      <c r="M220" s="15" t="str">
        <f>IF($A220="","",IF(入力!$N226=-1,"",IF(入力!G226="","",入力!G226)))</f>
        <v/>
      </c>
      <c r="N220" s="15" t="str">
        <f>IF($A220="","",IF(入力!$N226=-1,"対象外",IF(入力!F226="","対象外",入力!F226)))</f>
        <v/>
      </c>
      <c r="O220" s="15" t="str">
        <f t="shared" si="13"/>
        <v/>
      </c>
      <c r="P220" s="15" t="str">
        <f t="shared" si="13"/>
        <v/>
      </c>
      <c r="Q220" s="15" t="str">
        <f>IF($A220="","",IF(入力!C226="","",入力!C226))</f>
        <v/>
      </c>
      <c r="R220" s="15"/>
      <c r="S220" s="15"/>
      <c r="T220" s="15" t="str">
        <f t="shared" si="14"/>
        <v/>
      </c>
      <c r="U220" s="15"/>
      <c r="V220" s="15"/>
      <c r="W220" s="15"/>
      <c r="X220" s="15"/>
      <c r="Y220" s="15" t="str">
        <f t="shared" si="15"/>
        <v/>
      </c>
    </row>
    <row r="221" spans="1:25" x14ac:dyDescent="0.4">
      <c r="A221" s="15" t="str">
        <f>IF(入力!M227="ok",2000,"")</f>
        <v/>
      </c>
      <c r="B221" s="15"/>
      <c r="C221" s="15"/>
      <c r="D221" s="15" t="str">
        <f>IF($A221="","",入力!$E$4&amp;"/"&amp;入力!$G$4&amp;"/"&amp;入力!B227)</f>
        <v/>
      </c>
      <c r="E221" s="15" t="str">
        <f>IF($A221="","",IF(入力!$N227=1,入力!$E$3,IF(入力!D227="","未確定勘定",入力!D227)))</f>
        <v/>
      </c>
      <c r="F221" s="15" t="str">
        <f>IF($A221="","",IF(入力!$N227=1,IF(入力!$G$3="","",入力!$G$3),IF(入力!E227="","",入力!E227)))</f>
        <v/>
      </c>
      <c r="G221" s="15" t="str">
        <f>IF($A221="","",IF(入力!$N227=1,"",IF(入力!G227="","",入力!G227)))</f>
        <v/>
      </c>
      <c r="H221" s="15" t="str">
        <f>IF($A221="","",IF(入力!$N227=1,"対象外",IF(入力!F227="","対象外",入力!F227)))</f>
        <v/>
      </c>
      <c r="I221" s="15" t="str">
        <f>IF($A221="","",SUM(入力!H227:I227))</f>
        <v/>
      </c>
      <c r="J221" s="15" t="str">
        <f t="shared" si="12"/>
        <v/>
      </c>
      <c r="K221" s="15" t="str">
        <f>IF($A221="","",IF(入力!$N227=-1,入力!$E$3,IF(入力!D227="","未確定勘定",入力!D227)))</f>
        <v/>
      </c>
      <c r="L221" s="15" t="str">
        <f>IF($A221="","",IF(入力!$N227=-1,IF(入力!$G$3="","",入力!$G$3),IF(入力!E227="","",入力!E227)))</f>
        <v/>
      </c>
      <c r="M221" s="15" t="str">
        <f>IF($A221="","",IF(入力!$N227=-1,"",IF(入力!G227="","",入力!G227)))</f>
        <v/>
      </c>
      <c r="N221" s="15" t="str">
        <f>IF($A221="","",IF(入力!$N227=-1,"対象外",IF(入力!F227="","対象外",入力!F227)))</f>
        <v/>
      </c>
      <c r="O221" s="15" t="str">
        <f t="shared" si="13"/>
        <v/>
      </c>
      <c r="P221" s="15" t="str">
        <f t="shared" si="13"/>
        <v/>
      </c>
      <c r="Q221" s="15" t="str">
        <f>IF($A221="","",IF(入力!C227="","",入力!C227))</f>
        <v/>
      </c>
      <c r="R221" s="15"/>
      <c r="S221" s="15"/>
      <c r="T221" s="15" t="str">
        <f t="shared" si="14"/>
        <v/>
      </c>
      <c r="U221" s="15"/>
      <c r="V221" s="15"/>
      <c r="W221" s="15"/>
      <c r="X221" s="15"/>
      <c r="Y221" s="15" t="str">
        <f t="shared" si="15"/>
        <v/>
      </c>
    </row>
    <row r="222" spans="1:25" x14ac:dyDescent="0.4">
      <c r="A222" s="15" t="str">
        <f>IF(入力!M228="ok",2000,"")</f>
        <v/>
      </c>
      <c r="B222" s="15"/>
      <c r="C222" s="15"/>
      <c r="D222" s="15" t="str">
        <f>IF($A222="","",入力!$E$4&amp;"/"&amp;入力!$G$4&amp;"/"&amp;入力!B228)</f>
        <v/>
      </c>
      <c r="E222" s="15" t="str">
        <f>IF($A222="","",IF(入力!$N228=1,入力!$E$3,IF(入力!D228="","未確定勘定",入力!D228)))</f>
        <v/>
      </c>
      <c r="F222" s="15" t="str">
        <f>IF($A222="","",IF(入力!$N228=1,IF(入力!$G$3="","",入力!$G$3),IF(入力!E228="","",入力!E228)))</f>
        <v/>
      </c>
      <c r="G222" s="15" t="str">
        <f>IF($A222="","",IF(入力!$N228=1,"",IF(入力!G228="","",入力!G228)))</f>
        <v/>
      </c>
      <c r="H222" s="15" t="str">
        <f>IF($A222="","",IF(入力!$N228=1,"対象外",IF(入力!F228="","対象外",入力!F228)))</f>
        <v/>
      </c>
      <c r="I222" s="15" t="str">
        <f>IF($A222="","",SUM(入力!H228:I228))</f>
        <v/>
      </c>
      <c r="J222" s="15" t="str">
        <f t="shared" si="12"/>
        <v/>
      </c>
      <c r="K222" s="15" t="str">
        <f>IF($A222="","",IF(入力!$N228=-1,入力!$E$3,IF(入力!D228="","未確定勘定",入力!D228)))</f>
        <v/>
      </c>
      <c r="L222" s="15" t="str">
        <f>IF($A222="","",IF(入力!$N228=-1,IF(入力!$G$3="","",入力!$G$3),IF(入力!E228="","",入力!E228)))</f>
        <v/>
      </c>
      <c r="M222" s="15" t="str">
        <f>IF($A222="","",IF(入力!$N228=-1,"",IF(入力!G228="","",入力!G228)))</f>
        <v/>
      </c>
      <c r="N222" s="15" t="str">
        <f>IF($A222="","",IF(入力!$N228=-1,"対象外",IF(入力!F228="","対象外",入力!F228)))</f>
        <v/>
      </c>
      <c r="O222" s="15" t="str">
        <f t="shared" si="13"/>
        <v/>
      </c>
      <c r="P222" s="15" t="str">
        <f t="shared" si="13"/>
        <v/>
      </c>
      <c r="Q222" s="15" t="str">
        <f>IF($A222="","",IF(入力!C228="","",入力!C228))</f>
        <v/>
      </c>
      <c r="R222" s="15"/>
      <c r="S222" s="15"/>
      <c r="T222" s="15" t="str">
        <f t="shared" si="14"/>
        <v/>
      </c>
      <c r="U222" s="15"/>
      <c r="V222" s="15"/>
      <c r="W222" s="15"/>
      <c r="X222" s="15"/>
      <c r="Y222" s="15" t="str">
        <f t="shared" si="15"/>
        <v/>
      </c>
    </row>
    <row r="223" spans="1:25" x14ac:dyDescent="0.4">
      <c r="A223" s="15" t="str">
        <f>IF(入力!M229="ok",2000,"")</f>
        <v/>
      </c>
      <c r="B223" s="15"/>
      <c r="C223" s="15"/>
      <c r="D223" s="15" t="str">
        <f>IF($A223="","",入力!$E$4&amp;"/"&amp;入力!$G$4&amp;"/"&amp;入力!B229)</f>
        <v/>
      </c>
      <c r="E223" s="15" t="str">
        <f>IF($A223="","",IF(入力!$N229=1,入力!$E$3,IF(入力!D229="","未確定勘定",入力!D229)))</f>
        <v/>
      </c>
      <c r="F223" s="15" t="str">
        <f>IF($A223="","",IF(入力!$N229=1,IF(入力!$G$3="","",入力!$G$3),IF(入力!E229="","",入力!E229)))</f>
        <v/>
      </c>
      <c r="G223" s="15" t="str">
        <f>IF($A223="","",IF(入力!$N229=1,"",IF(入力!G229="","",入力!G229)))</f>
        <v/>
      </c>
      <c r="H223" s="15" t="str">
        <f>IF($A223="","",IF(入力!$N229=1,"対象外",IF(入力!F229="","対象外",入力!F229)))</f>
        <v/>
      </c>
      <c r="I223" s="15" t="str">
        <f>IF($A223="","",SUM(入力!H229:I229))</f>
        <v/>
      </c>
      <c r="J223" s="15" t="str">
        <f t="shared" si="12"/>
        <v/>
      </c>
      <c r="K223" s="15" t="str">
        <f>IF($A223="","",IF(入力!$N229=-1,入力!$E$3,IF(入力!D229="","未確定勘定",入力!D229)))</f>
        <v/>
      </c>
      <c r="L223" s="15" t="str">
        <f>IF($A223="","",IF(入力!$N229=-1,IF(入力!$G$3="","",入力!$G$3),IF(入力!E229="","",入力!E229)))</f>
        <v/>
      </c>
      <c r="M223" s="15" t="str">
        <f>IF($A223="","",IF(入力!$N229=-1,"",IF(入力!G229="","",入力!G229)))</f>
        <v/>
      </c>
      <c r="N223" s="15" t="str">
        <f>IF($A223="","",IF(入力!$N229=-1,"対象外",IF(入力!F229="","対象外",入力!F229)))</f>
        <v/>
      </c>
      <c r="O223" s="15" t="str">
        <f t="shared" si="13"/>
        <v/>
      </c>
      <c r="P223" s="15" t="str">
        <f t="shared" si="13"/>
        <v/>
      </c>
      <c r="Q223" s="15" t="str">
        <f>IF($A223="","",IF(入力!C229="","",入力!C229))</f>
        <v/>
      </c>
      <c r="R223" s="15"/>
      <c r="S223" s="15"/>
      <c r="T223" s="15" t="str">
        <f t="shared" si="14"/>
        <v/>
      </c>
      <c r="U223" s="15"/>
      <c r="V223" s="15"/>
      <c r="W223" s="15"/>
      <c r="X223" s="15"/>
      <c r="Y223" s="15" t="str">
        <f t="shared" si="15"/>
        <v/>
      </c>
    </row>
    <row r="224" spans="1:25" x14ac:dyDescent="0.4">
      <c r="A224" s="15" t="str">
        <f>IF(入力!M230="ok",2000,"")</f>
        <v/>
      </c>
      <c r="B224" s="15"/>
      <c r="C224" s="15"/>
      <c r="D224" s="15" t="str">
        <f>IF($A224="","",入力!$E$4&amp;"/"&amp;入力!$G$4&amp;"/"&amp;入力!B230)</f>
        <v/>
      </c>
      <c r="E224" s="15" t="str">
        <f>IF($A224="","",IF(入力!$N230=1,入力!$E$3,IF(入力!D230="","未確定勘定",入力!D230)))</f>
        <v/>
      </c>
      <c r="F224" s="15" t="str">
        <f>IF($A224="","",IF(入力!$N230=1,IF(入力!$G$3="","",入力!$G$3),IF(入力!E230="","",入力!E230)))</f>
        <v/>
      </c>
      <c r="G224" s="15" t="str">
        <f>IF($A224="","",IF(入力!$N230=1,"",IF(入力!G230="","",入力!G230)))</f>
        <v/>
      </c>
      <c r="H224" s="15" t="str">
        <f>IF($A224="","",IF(入力!$N230=1,"対象外",IF(入力!F230="","対象外",入力!F230)))</f>
        <v/>
      </c>
      <c r="I224" s="15" t="str">
        <f>IF($A224="","",SUM(入力!H230:I230))</f>
        <v/>
      </c>
      <c r="J224" s="15" t="str">
        <f t="shared" si="12"/>
        <v/>
      </c>
      <c r="K224" s="15" t="str">
        <f>IF($A224="","",IF(入力!$N230=-1,入力!$E$3,IF(入力!D230="","未確定勘定",入力!D230)))</f>
        <v/>
      </c>
      <c r="L224" s="15" t="str">
        <f>IF($A224="","",IF(入力!$N230=-1,IF(入力!$G$3="","",入力!$G$3),IF(入力!E230="","",入力!E230)))</f>
        <v/>
      </c>
      <c r="M224" s="15" t="str">
        <f>IF($A224="","",IF(入力!$N230=-1,"",IF(入力!G230="","",入力!G230)))</f>
        <v/>
      </c>
      <c r="N224" s="15" t="str">
        <f>IF($A224="","",IF(入力!$N230=-1,"対象外",IF(入力!F230="","対象外",入力!F230)))</f>
        <v/>
      </c>
      <c r="O224" s="15" t="str">
        <f t="shared" si="13"/>
        <v/>
      </c>
      <c r="P224" s="15" t="str">
        <f t="shared" si="13"/>
        <v/>
      </c>
      <c r="Q224" s="15" t="str">
        <f>IF($A224="","",IF(入力!C230="","",入力!C230))</f>
        <v/>
      </c>
      <c r="R224" s="15"/>
      <c r="S224" s="15"/>
      <c r="T224" s="15" t="str">
        <f t="shared" si="14"/>
        <v/>
      </c>
      <c r="U224" s="15"/>
      <c r="V224" s="15"/>
      <c r="W224" s="15"/>
      <c r="X224" s="15"/>
      <c r="Y224" s="15" t="str">
        <f t="shared" si="15"/>
        <v/>
      </c>
    </row>
    <row r="225" spans="1:25" x14ac:dyDescent="0.4">
      <c r="A225" s="15" t="str">
        <f>IF(入力!M231="ok",2000,"")</f>
        <v/>
      </c>
      <c r="B225" s="15"/>
      <c r="C225" s="15"/>
      <c r="D225" s="15" t="str">
        <f>IF($A225="","",入力!$E$4&amp;"/"&amp;入力!$G$4&amp;"/"&amp;入力!B231)</f>
        <v/>
      </c>
      <c r="E225" s="15" t="str">
        <f>IF($A225="","",IF(入力!$N231=1,入力!$E$3,IF(入力!D231="","未確定勘定",入力!D231)))</f>
        <v/>
      </c>
      <c r="F225" s="15" t="str">
        <f>IF($A225="","",IF(入力!$N231=1,IF(入力!$G$3="","",入力!$G$3),IF(入力!E231="","",入力!E231)))</f>
        <v/>
      </c>
      <c r="G225" s="15" t="str">
        <f>IF($A225="","",IF(入力!$N231=1,"",IF(入力!G231="","",入力!G231)))</f>
        <v/>
      </c>
      <c r="H225" s="15" t="str">
        <f>IF($A225="","",IF(入力!$N231=1,"対象外",IF(入力!F231="","対象外",入力!F231)))</f>
        <v/>
      </c>
      <c r="I225" s="15" t="str">
        <f>IF($A225="","",SUM(入力!H231:I231))</f>
        <v/>
      </c>
      <c r="J225" s="15" t="str">
        <f t="shared" si="12"/>
        <v/>
      </c>
      <c r="K225" s="15" t="str">
        <f>IF($A225="","",IF(入力!$N231=-1,入力!$E$3,IF(入力!D231="","未確定勘定",入力!D231)))</f>
        <v/>
      </c>
      <c r="L225" s="15" t="str">
        <f>IF($A225="","",IF(入力!$N231=-1,IF(入力!$G$3="","",入力!$G$3),IF(入力!E231="","",入力!E231)))</f>
        <v/>
      </c>
      <c r="M225" s="15" t="str">
        <f>IF($A225="","",IF(入力!$N231=-1,"",IF(入力!G231="","",入力!G231)))</f>
        <v/>
      </c>
      <c r="N225" s="15" t="str">
        <f>IF($A225="","",IF(入力!$N231=-1,"対象外",IF(入力!F231="","対象外",入力!F231)))</f>
        <v/>
      </c>
      <c r="O225" s="15" t="str">
        <f t="shared" si="13"/>
        <v/>
      </c>
      <c r="P225" s="15" t="str">
        <f t="shared" si="13"/>
        <v/>
      </c>
      <c r="Q225" s="15" t="str">
        <f>IF($A225="","",IF(入力!C231="","",入力!C231))</f>
        <v/>
      </c>
      <c r="R225" s="15"/>
      <c r="S225" s="15"/>
      <c r="T225" s="15" t="str">
        <f t="shared" si="14"/>
        <v/>
      </c>
      <c r="U225" s="15"/>
      <c r="V225" s="15"/>
      <c r="W225" s="15"/>
      <c r="X225" s="15"/>
      <c r="Y225" s="15" t="str">
        <f t="shared" si="15"/>
        <v/>
      </c>
    </row>
    <row r="226" spans="1:25" x14ac:dyDescent="0.4">
      <c r="A226" s="15" t="str">
        <f>IF(入力!M232="ok",2000,"")</f>
        <v/>
      </c>
      <c r="B226" s="15"/>
      <c r="C226" s="15"/>
      <c r="D226" s="15" t="str">
        <f>IF($A226="","",入力!$E$4&amp;"/"&amp;入力!$G$4&amp;"/"&amp;入力!B232)</f>
        <v/>
      </c>
      <c r="E226" s="15" t="str">
        <f>IF($A226="","",IF(入力!$N232=1,入力!$E$3,IF(入力!D232="","未確定勘定",入力!D232)))</f>
        <v/>
      </c>
      <c r="F226" s="15" t="str">
        <f>IF($A226="","",IF(入力!$N232=1,IF(入力!$G$3="","",入力!$G$3),IF(入力!E232="","",入力!E232)))</f>
        <v/>
      </c>
      <c r="G226" s="15" t="str">
        <f>IF($A226="","",IF(入力!$N232=1,"",IF(入力!G232="","",入力!G232)))</f>
        <v/>
      </c>
      <c r="H226" s="15" t="str">
        <f>IF($A226="","",IF(入力!$N232=1,"対象外",IF(入力!F232="","対象外",入力!F232)))</f>
        <v/>
      </c>
      <c r="I226" s="15" t="str">
        <f>IF($A226="","",SUM(入力!H232:I232))</f>
        <v/>
      </c>
      <c r="J226" s="15" t="str">
        <f t="shared" si="12"/>
        <v/>
      </c>
      <c r="K226" s="15" t="str">
        <f>IF($A226="","",IF(入力!$N232=-1,入力!$E$3,IF(入力!D232="","未確定勘定",入力!D232)))</f>
        <v/>
      </c>
      <c r="L226" s="15" t="str">
        <f>IF($A226="","",IF(入力!$N232=-1,IF(入力!$G$3="","",入力!$G$3),IF(入力!E232="","",入力!E232)))</f>
        <v/>
      </c>
      <c r="M226" s="15" t="str">
        <f>IF($A226="","",IF(入力!$N232=-1,"",IF(入力!G232="","",入力!G232)))</f>
        <v/>
      </c>
      <c r="N226" s="15" t="str">
        <f>IF($A226="","",IF(入力!$N232=-1,"対象外",IF(入力!F232="","対象外",入力!F232)))</f>
        <v/>
      </c>
      <c r="O226" s="15" t="str">
        <f t="shared" si="13"/>
        <v/>
      </c>
      <c r="P226" s="15" t="str">
        <f t="shared" si="13"/>
        <v/>
      </c>
      <c r="Q226" s="15" t="str">
        <f>IF($A226="","",IF(入力!C232="","",入力!C232))</f>
        <v/>
      </c>
      <c r="R226" s="15"/>
      <c r="S226" s="15"/>
      <c r="T226" s="15" t="str">
        <f t="shared" si="14"/>
        <v/>
      </c>
      <c r="U226" s="15"/>
      <c r="V226" s="15"/>
      <c r="W226" s="15"/>
      <c r="X226" s="15"/>
      <c r="Y226" s="15" t="str">
        <f t="shared" si="15"/>
        <v/>
      </c>
    </row>
    <row r="227" spans="1:25" x14ac:dyDescent="0.4">
      <c r="A227" s="15" t="str">
        <f>IF(入力!M233="ok",2000,"")</f>
        <v/>
      </c>
      <c r="B227" s="15"/>
      <c r="C227" s="15"/>
      <c r="D227" s="15" t="str">
        <f>IF($A227="","",入力!$E$4&amp;"/"&amp;入力!$G$4&amp;"/"&amp;入力!B233)</f>
        <v/>
      </c>
      <c r="E227" s="15" t="str">
        <f>IF($A227="","",IF(入力!$N233=1,入力!$E$3,IF(入力!D233="","未確定勘定",入力!D233)))</f>
        <v/>
      </c>
      <c r="F227" s="15" t="str">
        <f>IF($A227="","",IF(入力!$N233=1,IF(入力!$G$3="","",入力!$G$3),IF(入力!E233="","",入力!E233)))</f>
        <v/>
      </c>
      <c r="G227" s="15" t="str">
        <f>IF($A227="","",IF(入力!$N233=1,"",IF(入力!G233="","",入力!G233)))</f>
        <v/>
      </c>
      <c r="H227" s="15" t="str">
        <f>IF($A227="","",IF(入力!$N233=1,"対象外",IF(入力!F233="","対象外",入力!F233)))</f>
        <v/>
      </c>
      <c r="I227" s="15" t="str">
        <f>IF($A227="","",SUM(入力!H233:I233))</f>
        <v/>
      </c>
      <c r="J227" s="15" t="str">
        <f t="shared" si="12"/>
        <v/>
      </c>
      <c r="K227" s="15" t="str">
        <f>IF($A227="","",IF(入力!$N233=-1,入力!$E$3,IF(入力!D233="","未確定勘定",入力!D233)))</f>
        <v/>
      </c>
      <c r="L227" s="15" t="str">
        <f>IF($A227="","",IF(入力!$N233=-1,IF(入力!$G$3="","",入力!$G$3),IF(入力!E233="","",入力!E233)))</f>
        <v/>
      </c>
      <c r="M227" s="15" t="str">
        <f>IF($A227="","",IF(入力!$N233=-1,"",IF(入力!G233="","",入力!G233)))</f>
        <v/>
      </c>
      <c r="N227" s="15" t="str">
        <f>IF($A227="","",IF(入力!$N233=-1,"対象外",IF(入力!F233="","対象外",入力!F233)))</f>
        <v/>
      </c>
      <c r="O227" s="15" t="str">
        <f t="shared" si="13"/>
        <v/>
      </c>
      <c r="P227" s="15" t="str">
        <f t="shared" si="13"/>
        <v/>
      </c>
      <c r="Q227" s="15" t="str">
        <f>IF($A227="","",IF(入力!C233="","",入力!C233))</f>
        <v/>
      </c>
      <c r="R227" s="15"/>
      <c r="S227" s="15"/>
      <c r="T227" s="15" t="str">
        <f t="shared" si="14"/>
        <v/>
      </c>
      <c r="U227" s="15"/>
      <c r="V227" s="15"/>
      <c r="W227" s="15"/>
      <c r="X227" s="15"/>
      <c r="Y227" s="15" t="str">
        <f t="shared" si="15"/>
        <v/>
      </c>
    </row>
    <row r="228" spans="1:25" x14ac:dyDescent="0.4">
      <c r="A228" s="15" t="str">
        <f>IF(入力!M234="ok",2000,"")</f>
        <v/>
      </c>
      <c r="B228" s="15"/>
      <c r="C228" s="15"/>
      <c r="D228" s="15" t="str">
        <f>IF($A228="","",入力!$E$4&amp;"/"&amp;入力!$G$4&amp;"/"&amp;入力!B234)</f>
        <v/>
      </c>
      <c r="E228" s="15" t="str">
        <f>IF($A228="","",IF(入力!$N234=1,入力!$E$3,IF(入力!D234="","未確定勘定",入力!D234)))</f>
        <v/>
      </c>
      <c r="F228" s="15" t="str">
        <f>IF($A228="","",IF(入力!$N234=1,IF(入力!$G$3="","",入力!$G$3),IF(入力!E234="","",入力!E234)))</f>
        <v/>
      </c>
      <c r="G228" s="15" t="str">
        <f>IF($A228="","",IF(入力!$N234=1,"",IF(入力!G234="","",入力!G234)))</f>
        <v/>
      </c>
      <c r="H228" s="15" t="str">
        <f>IF($A228="","",IF(入力!$N234=1,"対象外",IF(入力!F234="","対象外",入力!F234)))</f>
        <v/>
      </c>
      <c r="I228" s="15" t="str">
        <f>IF($A228="","",SUM(入力!H234:I234))</f>
        <v/>
      </c>
      <c r="J228" s="15" t="str">
        <f t="shared" si="12"/>
        <v/>
      </c>
      <c r="K228" s="15" t="str">
        <f>IF($A228="","",IF(入力!$N234=-1,入力!$E$3,IF(入力!D234="","未確定勘定",入力!D234)))</f>
        <v/>
      </c>
      <c r="L228" s="15" t="str">
        <f>IF($A228="","",IF(入力!$N234=-1,IF(入力!$G$3="","",入力!$G$3),IF(入力!E234="","",入力!E234)))</f>
        <v/>
      </c>
      <c r="M228" s="15" t="str">
        <f>IF($A228="","",IF(入力!$N234=-1,"",IF(入力!G234="","",入力!G234)))</f>
        <v/>
      </c>
      <c r="N228" s="15" t="str">
        <f>IF($A228="","",IF(入力!$N234=-1,"対象外",IF(入力!F234="","対象外",入力!F234)))</f>
        <v/>
      </c>
      <c r="O228" s="15" t="str">
        <f t="shared" si="13"/>
        <v/>
      </c>
      <c r="P228" s="15" t="str">
        <f t="shared" si="13"/>
        <v/>
      </c>
      <c r="Q228" s="15" t="str">
        <f>IF($A228="","",IF(入力!C234="","",入力!C234))</f>
        <v/>
      </c>
      <c r="R228" s="15"/>
      <c r="S228" s="15"/>
      <c r="T228" s="15" t="str">
        <f t="shared" si="14"/>
        <v/>
      </c>
      <c r="U228" s="15"/>
      <c r="V228" s="15"/>
      <c r="W228" s="15"/>
      <c r="X228" s="15"/>
      <c r="Y228" s="15" t="str">
        <f t="shared" si="15"/>
        <v/>
      </c>
    </row>
    <row r="229" spans="1:25" x14ac:dyDescent="0.4">
      <c r="A229" s="15" t="str">
        <f>IF(入力!M235="ok",2000,"")</f>
        <v/>
      </c>
      <c r="B229" s="15"/>
      <c r="C229" s="15"/>
      <c r="D229" s="15" t="str">
        <f>IF($A229="","",入力!$E$4&amp;"/"&amp;入力!$G$4&amp;"/"&amp;入力!B235)</f>
        <v/>
      </c>
      <c r="E229" s="15" t="str">
        <f>IF($A229="","",IF(入力!$N235=1,入力!$E$3,IF(入力!D235="","未確定勘定",入力!D235)))</f>
        <v/>
      </c>
      <c r="F229" s="15" t="str">
        <f>IF($A229="","",IF(入力!$N235=1,IF(入力!$G$3="","",入力!$G$3),IF(入力!E235="","",入力!E235)))</f>
        <v/>
      </c>
      <c r="G229" s="15" t="str">
        <f>IF($A229="","",IF(入力!$N235=1,"",IF(入力!G235="","",入力!G235)))</f>
        <v/>
      </c>
      <c r="H229" s="15" t="str">
        <f>IF($A229="","",IF(入力!$N235=1,"対象外",IF(入力!F235="","対象外",入力!F235)))</f>
        <v/>
      </c>
      <c r="I229" s="15" t="str">
        <f>IF($A229="","",SUM(入力!H235:I235))</f>
        <v/>
      </c>
      <c r="J229" s="15" t="str">
        <f t="shared" si="12"/>
        <v/>
      </c>
      <c r="K229" s="15" t="str">
        <f>IF($A229="","",IF(入力!$N235=-1,入力!$E$3,IF(入力!D235="","未確定勘定",入力!D235)))</f>
        <v/>
      </c>
      <c r="L229" s="15" t="str">
        <f>IF($A229="","",IF(入力!$N235=-1,IF(入力!$G$3="","",入力!$G$3),IF(入力!E235="","",入力!E235)))</f>
        <v/>
      </c>
      <c r="M229" s="15" t="str">
        <f>IF($A229="","",IF(入力!$N235=-1,"",IF(入力!G235="","",入力!G235)))</f>
        <v/>
      </c>
      <c r="N229" s="15" t="str">
        <f>IF($A229="","",IF(入力!$N235=-1,"対象外",IF(入力!F235="","対象外",入力!F235)))</f>
        <v/>
      </c>
      <c r="O229" s="15" t="str">
        <f t="shared" si="13"/>
        <v/>
      </c>
      <c r="P229" s="15" t="str">
        <f t="shared" si="13"/>
        <v/>
      </c>
      <c r="Q229" s="15" t="str">
        <f>IF($A229="","",IF(入力!C235="","",入力!C235))</f>
        <v/>
      </c>
      <c r="R229" s="15"/>
      <c r="S229" s="15"/>
      <c r="T229" s="15" t="str">
        <f t="shared" si="14"/>
        <v/>
      </c>
      <c r="U229" s="15"/>
      <c r="V229" s="15"/>
      <c r="W229" s="15"/>
      <c r="X229" s="15"/>
      <c r="Y229" s="15" t="str">
        <f t="shared" si="15"/>
        <v/>
      </c>
    </row>
    <row r="230" spans="1:25" x14ac:dyDescent="0.4">
      <c r="A230" s="15" t="str">
        <f>IF(入力!M236="ok",2000,"")</f>
        <v/>
      </c>
      <c r="B230" s="15"/>
      <c r="C230" s="15"/>
      <c r="D230" s="15" t="str">
        <f>IF($A230="","",入力!$E$4&amp;"/"&amp;入力!$G$4&amp;"/"&amp;入力!B236)</f>
        <v/>
      </c>
      <c r="E230" s="15" t="str">
        <f>IF($A230="","",IF(入力!$N236=1,入力!$E$3,IF(入力!D236="","未確定勘定",入力!D236)))</f>
        <v/>
      </c>
      <c r="F230" s="15" t="str">
        <f>IF($A230="","",IF(入力!$N236=1,IF(入力!$G$3="","",入力!$G$3),IF(入力!E236="","",入力!E236)))</f>
        <v/>
      </c>
      <c r="G230" s="15" t="str">
        <f>IF($A230="","",IF(入力!$N236=1,"",IF(入力!G236="","",入力!G236)))</f>
        <v/>
      </c>
      <c r="H230" s="15" t="str">
        <f>IF($A230="","",IF(入力!$N236=1,"対象外",IF(入力!F236="","対象外",入力!F236)))</f>
        <v/>
      </c>
      <c r="I230" s="15" t="str">
        <f>IF($A230="","",SUM(入力!H236:I236))</f>
        <v/>
      </c>
      <c r="J230" s="15" t="str">
        <f t="shared" si="12"/>
        <v/>
      </c>
      <c r="K230" s="15" t="str">
        <f>IF($A230="","",IF(入力!$N236=-1,入力!$E$3,IF(入力!D236="","未確定勘定",入力!D236)))</f>
        <v/>
      </c>
      <c r="L230" s="15" t="str">
        <f>IF($A230="","",IF(入力!$N236=-1,IF(入力!$G$3="","",入力!$G$3),IF(入力!E236="","",入力!E236)))</f>
        <v/>
      </c>
      <c r="M230" s="15" t="str">
        <f>IF($A230="","",IF(入力!$N236=-1,"",IF(入力!G236="","",入力!G236)))</f>
        <v/>
      </c>
      <c r="N230" s="15" t="str">
        <f>IF($A230="","",IF(入力!$N236=-1,"対象外",IF(入力!F236="","対象外",入力!F236)))</f>
        <v/>
      </c>
      <c r="O230" s="15" t="str">
        <f t="shared" si="13"/>
        <v/>
      </c>
      <c r="P230" s="15" t="str">
        <f t="shared" si="13"/>
        <v/>
      </c>
      <c r="Q230" s="15" t="str">
        <f>IF($A230="","",IF(入力!C236="","",入力!C236))</f>
        <v/>
      </c>
      <c r="R230" s="15"/>
      <c r="S230" s="15"/>
      <c r="T230" s="15" t="str">
        <f t="shared" si="14"/>
        <v/>
      </c>
      <c r="U230" s="15"/>
      <c r="V230" s="15"/>
      <c r="W230" s="15"/>
      <c r="X230" s="15"/>
      <c r="Y230" s="15" t="str">
        <f t="shared" si="15"/>
        <v/>
      </c>
    </row>
    <row r="231" spans="1:25" x14ac:dyDescent="0.4">
      <c r="A231" s="15" t="str">
        <f>IF(入力!M237="ok",2000,"")</f>
        <v/>
      </c>
      <c r="B231" s="15"/>
      <c r="C231" s="15"/>
      <c r="D231" s="15" t="str">
        <f>IF($A231="","",入力!$E$4&amp;"/"&amp;入力!$G$4&amp;"/"&amp;入力!B237)</f>
        <v/>
      </c>
      <c r="E231" s="15" t="str">
        <f>IF($A231="","",IF(入力!$N237=1,入力!$E$3,IF(入力!D237="","未確定勘定",入力!D237)))</f>
        <v/>
      </c>
      <c r="F231" s="15" t="str">
        <f>IF($A231="","",IF(入力!$N237=1,IF(入力!$G$3="","",入力!$G$3),IF(入力!E237="","",入力!E237)))</f>
        <v/>
      </c>
      <c r="G231" s="15" t="str">
        <f>IF($A231="","",IF(入力!$N237=1,"",IF(入力!G237="","",入力!G237)))</f>
        <v/>
      </c>
      <c r="H231" s="15" t="str">
        <f>IF($A231="","",IF(入力!$N237=1,"対象外",IF(入力!F237="","対象外",入力!F237)))</f>
        <v/>
      </c>
      <c r="I231" s="15" t="str">
        <f>IF($A231="","",SUM(入力!H237:I237))</f>
        <v/>
      </c>
      <c r="J231" s="15" t="str">
        <f t="shared" si="12"/>
        <v/>
      </c>
      <c r="K231" s="15" t="str">
        <f>IF($A231="","",IF(入力!$N237=-1,入力!$E$3,IF(入力!D237="","未確定勘定",入力!D237)))</f>
        <v/>
      </c>
      <c r="L231" s="15" t="str">
        <f>IF($A231="","",IF(入力!$N237=-1,IF(入力!$G$3="","",入力!$G$3),IF(入力!E237="","",入力!E237)))</f>
        <v/>
      </c>
      <c r="M231" s="15" t="str">
        <f>IF($A231="","",IF(入力!$N237=-1,"",IF(入力!G237="","",入力!G237)))</f>
        <v/>
      </c>
      <c r="N231" s="15" t="str">
        <f>IF($A231="","",IF(入力!$N237=-1,"対象外",IF(入力!F237="","対象外",入力!F237)))</f>
        <v/>
      </c>
      <c r="O231" s="15" t="str">
        <f t="shared" si="13"/>
        <v/>
      </c>
      <c r="P231" s="15" t="str">
        <f t="shared" si="13"/>
        <v/>
      </c>
      <c r="Q231" s="15" t="str">
        <f>IF($A231="","",IF(入力!C237="","",入力!C237))</f>
        <v/>
      </c>
      <c r="R231" s="15"/>
      <c r="S231" s="15"/>
      <c r="T231" s="15" t="str">
        <f t="shared" si="14"/>
        <v/>
      </c>
      <c r="U231" s="15"/>
      <c r="V231" s="15"/>
      <c r="W231" s="15"/>
      <c r="X231" s="15"/>
      <c r="Y231" s="15" t="str">
        <f t="shared" si="15"/>
        <v/>
      </c>
    </row>
    <row r="232" spans="1:25" x14ac:dyDescent="0.4">
      <c r="A232" s="15" t="str">
        <f>IF(入力!M238="ok",2000,"")</f>
        <v/>
      </c>
      <c r="B232" s="15"/>
      <c r="C232" s="15"/>
      <c r="D232" s="15" t="str">
        <f>IF($A232="","",入力!$E$4&amp;"/"&amp;入力!$G$4&amp;"/"&amp;入力!B238)</f>
        <v/>
      </c>
      <c r="E232" s="15" t="str">
        <f>IF($A232="","",IF(入力!$N238=1,入力!$E$3,IF(入力!D238="","未確定勘定",入力!D238)))</f>
        <v/>
      </c>
      <c r="F232" s="15" t="str">
        <f>IF($A232="","",IF(入力!$N238=1,IF(入力!$G$3="","",入力!$G$3),IF(入力!E238="","",入力!E238)))</f>
        <v/>
      </c>
      <c r="G232" s="15" t="str">
        <f>IF($A232="","",IF(入力!$N238=1,"",IF(入力!G238="","",入力!G238)))</f>
        <v/>
      </c>
      <c r="H232" s="15" t="str">
        <f>IF($A232="","",IF(入力!$N238=1,"対象外",IF(入力!F238="","対象外",入力!F238)))</f>
        <v/>
      </c>
      <c r="I232" s="15" t="str">
        <f>IF($A232="","",SUM(入力!H238:I238))</f>
        <v/>
      </c>
      <c r="J232" s="15" t="str">
        <f t="shared" si="12"/>
        <v/>
      </c>
      <c r="K232" s="15" t="str">
        <f>IF($A232="","",IF(入力!$N238=-1,入力!$E$3,IF(入力!D238="","未確定勘定",入力!D238)))</f>
        <v/>
      </c>
      <c r="L232" s="15" t="str">
        <f>IF($A232="","",IF(入力!$N238=-1,IF(入力!$G$3="","",入力!$G$3),IF(入力!E238="","",入力!E238)))</f>
        <v/>
      </c>
      <c r="M232" s="15" t="str">
        <f>IF($A232="","",IF(入力!$N238=-1,"",IF(入力!G238="","",入力!G238)))</f>
        <v/>
      </c>
      <c r="N232" s="15" t="str">
        <f>IF($A232="","",IF(入力!$N238=-1,"対象外",IF(入力!F238="","対象外",入力!F238)))</f>
        <v/>
      </c>
      <c r="O232" s="15" t="str">
        <f t="shared" si="13"/>
        <v/>
      </c>
      <c r="P232" s="15" t="str">
        <f t="shared" si="13"/>
        <v/>
      </c>
      <c r="Q232" s="15" t="str">
        <f>IF($A232="","",IF(入力!C238="","",入力!C238))</f>
        <v/>
      </c>
      <c r="R232" s="15"/>
      <c r="S232" s="15"/>
      <c r="T232" s="15" t="str">
        <f t="shared" si="14"/>
        <v/>
      </c>
      <c r="U232" s="15"/>
      <c r="V232" s="15"/>
      <c r="W232" s="15"/>
      <c r="X232" s="15"/>
      <c r="Y232" s="15" t="str">
        <f t="shared" si="15"/>
        <v/>
      </c>
    </row>
    <row r="233" spans="1:25" x14ac:dyDescent="0.4">
      <c r="A233" s="15" t="str">
        <f>IF(入力!M239="ok",2000,"")</f>
        <v/>
      </c>
      <c r="B233" s="15"/>
      <c r="C233" s="15"/>
      <c r="D233" s="15" t="str">
        <f>IF($A233="","",入力!$E$4&amp;"/"&amp;入力!$G$4&amp;"/"&amp;入力!B239)</f>
        <v/>
      </c>
      <c r="E233" s="15" t="str">
        <f>IF($A233="","",IF(入力!$N239=1,入力!$E$3,IF(入力!D239="","未確定勘定",入力!D239)))</f>
        <v/>
      </c>
      <c r="F233" s="15" t="str">
        <f>IF($A233="","",IF(入力!$N239=1,IF(入力!$G$3="","",入力!$G$3),IF(入力!E239="","",入力!E239)))</f>
        <v/>
      </c>
      <c r="G233" s="15" t="str">
        <f>IF($A233="","",IF(入力!$N239=1,"",IF(入力!G239="","",入力!G239)))</f>
        <v/>
      </c>
      <c r="H233" s="15" t="str">
        <f>IF($A233="","",IF(入力!$N239=1,"対象外",IF(入力!F239="","対象外",入力!F239)))</f>
        <v/>
      </c>
      <c r="I233" s="15" t="str">
        <f>IF($A233="","",SUM(入力!H239:I239))</f>
        <v/>
      </c>
      <c r="J233" s="15" t="str">
        <f t="shared" si="12"/>
        <v/>
      </c>
      <c r="K233" s="15" t="str">
        <f>IF($A233="","",IF(入力!$N239=-1,入力!$E$3,IF(入力!D239="","未確定勘定",入力!D239)))</f>
        <v/>
      </c>
      <c r="L233" s="15" t="str">
        <f>IF($A233="","",IF(入力!$N239=-1,IF(入力!$G$3="","",入力!$G$3),IF(入力!E239="","",入力!E239)))</f>
        <v/>
      </c>
      <c r="M233" s="15" t="str">
        <f>IF($A233="","",IF(入力!$N239=-1,"",IF(入力!G239="","",入力!G239)))</f>
        <v/>
      </c>
      <c r="N233" s="15" t="str">
        <f>IF($A233="","",IF(入力!$N239=-1,"対象外",IF(入力!F239="","対象外",入力!F239)))</f>
        <v/>
      </c>
      <c r="O233" s="15" t="str">
        <f t="shared" si="13"/>
        <v/>
      </c>
      <c r="P233" s="15" t="str">
        <f t="shared" si="13"/>
        <v/>
      </c>
      <c r="Q233" s="15" t="str">
        <f>IF($A233="","",IF(入力!C239="","",入力!C239))</f>
        <v/>
      </c>
      <c r="R233" s="15"/>
      <c r="S233" s="15"/>
      <c r="T233" s="15" t="str">
        <f t="shared" si="14"/>
        <v/>
      </c>
      <c r="U233" s="15"/>
      <c r="V233" s="15"/>
      <c r="W233" s="15"/>
      <c r="X233" s="15"/>
      <c r="Y233" s="15" t="str">
        <f t="shared" si="15"/>
        <v/>
      </c>
    </row>
    <row r="234" spans="1:25" x14ac:dyDescent="0.4">
      <c r="A234" s="15" t="str">
        <f>IF(入力!M240="ok",2000,"")</f>
        <v/>
      </c>
      <c r="B234" s="15"/>
      <c r="C234" s="15"/>
      <c r="D234" s="15" t="str">
        <f>IF($A234="","",入力!$E$4&amp;"/"&amp;入力!$G$4&amp;"/"&amp;入力!B240)</f>
        <v/>
      </c>
      <c r="E234" s="15" t="str">
        <f>IF($A234="","",IF(入力!$N240=1,入力!$E$3,IF(入力!D240="","未確定勘定",入力!D240)))</f>
        <v/>
      </c>
      <c r="F234" s="15" t="str">
        <f>IF($A234="","",IF(入力!$N240=1,IF(入力!$G$3="","",入力!$G$3),IF(入力!E240="","",入力!E240)))</f>
        <v/>
      </c>
      <c r="G234" s="15" t="str">
        <f>IF($A234="","",IF(入力!$N240=1,"",IF(入力!G240="","",入力!G240)))</f>
        <v/>
      </c>
      <c r="H234" s="15" t="str">
        <f>IF($A234="","",IF(入力!$N240=1,"対象外",IF(入力!F240="","対象外",入力!F240)))</f>
        <v/>
      </c>
      <c r="I234" s="15" t="str">
        <f>IF($A234="","",SUM(入力!H240:I240))</f>
        <v/>
      </c>
      <c r="J234" s="15" t="str">
        <f t="shared" si="12"/>
        <v/>
      </c>
      <c r="K234" s="15" t="str">
        <f>IF($A234="","",IF(入力!$N240=-1,入力!$E$3,IF(入力!D240="","未確定勘定",入力!D240)))</f>
        <v/>
      </c>
      <c r="L234" s="15" t="str">
        <f>IF($A234="","",IF(入力!$N240=-1,IF(入力!$G$3="","",入力!$G$3),IF(入力!E240="","",入力!E240)))</f>
        <v/>
      </c>
      <c r="M234" s="15" t="str">
        <f>IF($A234="","",IF(入力!$N240=-1,"",IF(入力!G240="","",入力!G240)))</f>
        <v/>
      </c>
      <c r="N234" s="15" t="str">
        <f>IF($A234="","",IF(入力!$N240=-1,"対象外",IF(入力!F240="","対象外",入力!F240)))</f>
        <v/>
      </c>
      <c r="O234" s="15" t="str">
        <f t="shared" si="13"/>
        <v/>
      </c>
      <c r="P234" s="15" t="str">
        <f t="shared" si="13"/>
        <v/>
      </c>
      <c r="Q234" s="15" t="str">
        <f>IF($A234="","",IF(入力!C240="","",入力!C240))</f>
        <v/>
      </c>
      <c r="R234" s="15"/>
      <c r="S234" s="15"/>
      <c r="T234" s="15" t="str">
        <f t="shared" si="14"/>
        <v/>
      </c>
      <c r="U234" s="15"/>
      <c r="V234" s="15"/>
      <c r="W234" s="15"/>
      <c r="X234" s="15"/>
      <c r="Y234" s="15" t="str">
        <f t="shared" si="15"/>
        <v/>
      </c>
    </row>
    <row r="235" spans="1:25" x14ac:dyDescent="0.4">
      <c r="A235" s="15" t="str">
        <f>IF(入力!M241="ok",2000,"")</f>
        <v/>
      </c>
      <c r="B235" s="15"/>
      <c r="C235" s="15"/>
      <c r="D235" s="15" t="str">
        <f>IF($A235="","",入力!$E$4&amp;"/"&amp;入力!$G$4&amp;"/"&amp;入力!B241)</f>
        <v/>
      </c>
      <c r="E235" s="15" t="str">
        <f>IF($A235="","",IF(入力!$N241=1,入力!$E$3,IF(入力!D241="","未確定勘定",入力!D241)))</f>
        <v/>
      </c>
      <c r="F235" s="15" t="str">
        <f>IF($A235="","",IF(入力!$N241=1,IF(入力!$G$3="","",入力!$G$3),IF(入力!E241="","",入力!E241)))</f>
        <v/>
      </c>
      <c r="G235" s="15" t="str">
        <f>IF($A235="","",IF(入力!$N241=1,"",IF(入力!G241="","",入力!G241)))</f>
        <v/>
      </c>
      <c r="H235" s="15" t="str">
        <f>IF($A235="","",IF(入力!$N241=1,"対象外",IF(入力!F241="","対象外",入力!F241)))</f>
        <v/>
      </c>
      <c r="I235" s="15" t="str">
        <f>IF($A235="","",SUM(入力!H241:I241))</f>
        <v/>
      </c>
      <c r="J235" s="15" t="str">
        <f t="shared" si="12"/>
        <v/>
      </c>
      <c r="K235" s="15" t="str">
        <f>IF($A235="","",IF(入力!$N241=-1,入力!$E$3,IF(入力!D241="","未確定勘定",入力!D241)))</f>
        <v/>
      </c>
      <c r="L235" s="15" t="str">
        <f>IF($A235="","",IF(入力!$N241=-1,IF(入力!$G$3="","",入力!$G$3),IF(入力!E241="","",入力!E241)))</f>
        <v/>
      </c>
      <c r="M235" s="15" t="str">
        <f>IF($A235="","",IF(入力!$N241=-1,"",IF(入力!G241="","",入力!G241)))</f>
        <v/>
      </c>
      <c r="N235" s="15" t="str">
        <f>IF($A235="","",IF(入力!$N241=-1,"対象外",IF(入力!F241="","対象外",入力!F241)))</f>
        <v/>
      </c>
      <c r="O235" s="15" t="str">
        <f t="shared" si="13"/>
        <v/>
      </c>
      <c r="P235" s="15" t="str">
        <f t="shared" si="13"/>
        <v/>
      </c>
      <c r="Q235" s="15" t="str">
        <f>IF($A235="","",IF(入力!C241="","",入力!C241))</f>
        <v/>
      </c>
      <c r="R235" s="15"/>
      <c r="S235" s="15"/>
      <c r="T235" s="15" t="str">
        <f t="shared" si="14"/>
        <v/>
      </c>
      <c r="U235" s="15"/>
      <c r="V235" s="15"/>
      <c r="W235" s="15"/>
      <c r="X235" s="15"/>
      <c r="Y235" s="15" t="str">
        <f t="shared" si="15"/>
        <v/>
      </c>
    </row>
    <row r="236" spans="1:25" x14ac:dyDescent="0.4">
      <c r="A236" s="15" t="str">
        <f>IF(入力!M242="ok",2000,"")</f>
        <v/>
      </c>
      <c r="B236" s="15"/>
      <c r="C236" s="15"/>
      <c r="D236" s="15" t="str">
        <f>IF($A236="","",入力!$E$4&amp;"/"&amp;入力!$G$4&amp;"/"&amp;入力!B242)</f>
        <v/>
      </c>
      <c r="E236" s="15" t="str">
        <f>IF($A236="","",IF(入力!$N242=1,入力!$E$3,IF(入力!D242="","未確定勘定",入力!D242)))</f>
        <v/>
      </c>
      <c r="F236" s="15" t="str">
        <f>IF($A236="","",IF(入力!$N242=1,IF(入力!$G$3="","",入力!$G$3),IF(入力!E242="","",入力!E242)))</f>
        <v/>
      </c>
      <c r="G236" s="15" t="str">
        <f>IF($A236="","",IF(入力!$N242=1,"",IF(入力!G242="","",入力!G242)))</f>
        <v/>
      </c>
      <c r="H236" s="15" t="str">
        <f>IF($A236="","",IF(入力!$N242=1,"対象外",IF(入力!F242="","対象外",入力!F242)))</f>
        <v/>
      </c>
      <c r="I236" s="15" t="str">
        <f>IF($A236="","",SUM(入力!H242:I242))</f>
        <v/>
      </c>
      <c r="J236" s="15" t="str">
        <f t="shared" si="12"/>
        <v/>
      </c>
      <c r="K236" s="15" t="str">
        <f>IF($A236="","",IF(入力!$N242=-1,入力!$E$3,IF(入力!D242="","未確定勘定",入力!D242)))</f>
        <v/>
      </c>
      <c r="L236" s="15" t="str">
        <f>IF($A236="","",IF(入力!$N242=-1,IF(入力!$G$3="","",入力!$G$3),IF(入力!E242="","",入力!E242)))</f>
        <v/>
      </c>
      <c r="M236" s="15" t="str">
        <f>IF($A236="","",IF(入力!$N242=-1,"",IF(入力!G242="","",入力!G242)))</f>
        <v/>
      </c>
      <c r="N236" s="15" t="str">
        <f>IF($A236="","",IF(入力!$N242=-1,"対象外",IF(入力!F242="","対象外",入力!F242)))</f>
        <v/>
      </c>
      <c r="O236" s="15" t="str">
        <f t="shared" si="13"/>
        <v/>
      </c>
      <c r="P236" s="15" t="str">
        <f t="shared" si="13"/>
        <v/>
      </c>
      <c r="Q236" s="15" t="str">
        <f>IF($A236="","",IF(入力!C242="","",入力!C242))</f>
        <v/>
      </c>
      <c r="R236" s="15"/>
      <c r="S236" s="15"/>
      <c r="T236" s="15" t="str">
        <f t="shared" si="14"/>
        <v/>
      </c>
      <c r="U236" s="15"/>
      <c r="V236" s="15"/>
      <c r="W236" s="15"/>
      <c r="X236" s="15"/>
      <c r="Y236" s="15" t="str">
        <f t="shared" si="15"/>
        <v/>
      </c>
    </row>
    <row r="237" spans="1:25" x14ac:dyDescent="0.4">
      <c r="A237" s="15" t="str">
        <f>IF(入力!M243="ok",2000,"")</f>
        <v/>
      </c>
      <c r="B237" s="15"/>
      <c r="C237" s="15"/>
      <c r="D237" s="15" t="str">
        <f>IF($A237="","",入力!$E$4&amp;"/"&amp;入力!$G$4&amp;"/"&amp;入力!B243)</f>
        <v/>
      </c>
      <c r="E237" s="15" t="str">
        <f>IF($A237="","",IF(入力!$N243=1,入力!$E$3,IF(入力!D243="","未確定勘定",入力!D243)))</f>
        <v/>
      </c>
      <c r="F237" s="15" t="str">
        <f>IF($A237="","",IF(入力!$N243=1,IF(入力!$G$3="","",入力!$G$3),IF(入力!E243="","",入力!E243)))</f>
        <v/>
      </c>
      <c r="G237" s="15" t="str">
        <f>IF($A237="","",IF(入力!$N243=1,"",IF(入力!G243="","",入力!G243)))</f>
        <v/>
      </c>
      <c r="H237" s="15" t="str">
        <f>IF($A237="","",IF(入力!$N243=1,"対象外",IF(入力!F243="","対象外",入力!F243)))</f>
        <v/>
      </c>
      <c r="I237" s="15" t="str">
        <f>IF($A237="","",SUM(入力!H243:I243))</f>
        <v/>
      </c>
      <c r="J237" s="15" t="str">
        <f t="shared" si="12"/>
        <v/>
      </c>
      <c r="K237" s="15" t="str">
        <f>IF($A237="","",IF(入力!$N243=-1,入力!$E$3,IF(入力!D243="","未確定勘定",入力!D243)))</f>
        <v/>
      </c>
      <c r="L237" s="15" t="str">
        <f>IF($A237="","",IF(入力!$N243=-1,IF(入力!$G$3="","",入力!$G$3),IF(入力!E243="","",入力!E243)))</f>
        <v/>
      </c>
      <c r="M237" s="15" t="str">
        <f>IF($A237="","",IF(入力!$N243=-1,"",IF(入力!G243="","",入力!G243)))</f>
        <v/>
      </c>
      <c r="N237" s="15" t="str">
        <f>IF($A237="","",IF(入力!$N243=-1,"対象外",IF(入力!F243="","対象外",入力!F243)))</f>
        <v/>
      </c>
      <c r="O237" s="15" t="str">
        <f t="shared" si="13"/>
        <v/>
      </c>
      <c r="P237" s="15" t="str">
        <f t="shared" si="13"/>
        <v/>
      </c>
      <c r="Q237" s="15" t="str">
        <f>IF($A237="","",IF(入力!C243="","",入力!C243))</f>
        <v/>
      </c>
      <c r="R237" s="15"/>
      <c r="S237" s="15"/>
      <c r="T237" s="15" t="str">
        <f t="shared" si="14"/>
        <v/>
      </c>
      <c r="U237" s="15"/>
      <c r="V237" s="15"/>
      <c r="W237" s="15"/>
      <c r="X237" s="15"/>
      <c r="Y237" s="15" t="str">
        <f t="shared" si="15"/>
        <v/>
      </c>
    </row>
    <row r="238" spans="1:25" x14ac:dyDescent="0.4">
      <c r="A238" s="15" t="str">
        <f>IF(入力!M244="ok",2000,"")</f>
        <v/>
      </c>
      <c r="B238" s="15"/>
      <c r="C238" s="15"/>
      <c r="D238" s="15" t="str">
        <f>IF($A238="","",入力!$E$4&amp;"/"&amp;入力!$G$4&amp;"/"&amp;入力!B244)</f>
        <v/>
      </c>
      <c r="E238" s="15" t="str">
        <f>IF($A238="","",IF(入力!$N244=1,入力!$E$3,IF(入力!D244="","未確定勘定",入力!D244)))</f>
        <v/>
      </c>
      <c r="F238" s="15" t="str">
        <f>IF($A238="","",IF(入力!$N244=1,IF(入力!$G$3="","",入力!$G$3),IF(入力!E244="","",入力!E244)))</f>
        <v/>
      </c>
      <c r="G238" s="15" t="str">
        <f>IF($A238="","",IF(入力!$N244=1,"",IF(入力!G244="","",入力!G244)))</f>
        <v/>
      </c>
      <c r="H238" s="15" t="str">
        <f>IF($A238="","",IF(入力!$N244=1,"対象外",IF(入力!F244="","対象外",入力!F244)))</f>
        <v/>
      </c>
      <c r="I238" s="15" t="str">
        <f>IF($A238="","",SUM(入力!H244:I244))</f>
        <v/>
      </c>
      <c r="J238" s="15" t="str">
        <f t="shared" si="12"/>
        <v/>
      </c>
      <c r="K238" s="15" t="str">
        <f>IF($A238="","",IF(入力!$N244=-1,入力!$E$3,IF(入力!D244="","未確定勘定",入力!D244)))</f>
        <v/>
      </c>
      <c r="L238" s="15" t="str">
        <f>IF($A238="","",IF(入力!$N244=-1,IF(入力!$G$3="","",入力!$G$3),IF(入力!E244="","",入力!E244)))</f>
        <v/>
      </c>
      <c r="M238" s="15" t="str">
        <f>IF($A238="","",IF(入力!$N244=-1,"",IF(入力!G244="","",入力!G244)))</f>
        <v/>
      </c>
      <c r="N238" s="15" t="str">
        <f>IF($A238="","",IF(入力!$N244=-1,"対象外",IF(入力!F244="","対象外",入力!F244)))</f>
        <v/>
      </c>
      <c r="O238" s="15" t="str">
        <f t="shared" si="13"/>
        <v/>
      </c>
      <c r="P238" s="15" t="str">
        <f t="shared" si="13"/>
        <v/>
      </c>
      <c r="Q238" s="15" t="str">
        <f>IF($A238="","",IF(入力!C244="","",入力!C244))</f>
        <v/>
      </c>
      <c r="R238" s="15"/>
      <c r="S238" s="15"/>
      <c r="T238" s="15" t="str">
        <f t="shared" si="14"/>
        <v/>
      </c>
      <c r="U238" s="15"/>
      <c r="V238" s="15"/>
      <c r="W238" s="15"/>
      <c r="X238" s="15"/>
      <c r="Y238" s="15" t="str">
        <f t="shared" si="15"/>
        <v/>
      </c>
    </row>
    <row r="239" spans="1:25" x14ac:dyDescent="0.4">
      <c r="A239" s="15" t="str">
        <f>IF(入力!M245="ok",2000,"")</f>
        <v/>
      </c>
      <c r="B239" s="15"/>
      <c r="C239" s="15"/>
      <c r="D239" s="15" t="str">
        <f>IF($A239="","",入力!$E$4&amp;"/"&amp;入力!$G$4&amp;"/"&amp;入力!B245)</f>
        <v/>
      </c>
      <c r="E239" s="15" t="str">
        <f>IF($A239="","",IF(入力!$N245=1,入力!$E$3,IF(入力!D245="","未確定勘定",入力!D245)))</f>
        <v/>
      </c>
      <c r="F239" s="15" t="str">
        <f>IF($A239="","",IF(入力!$N245=1,IF(入力!$G$3="","",入力!$G$3),IF(入力!E245="","",入力!E245)))</f>
        <v/>
      </c>
      <c r="G239" s="15" t="str">
        <f>IF($A239="","",IF(入力!$N245=1,"",IF(入力!G245="","",入力!G245)))</f>
        <v/>
      </c>
      <c r="H239" s="15" t="str">
        <f>IF($A239="","",IF(入力!$N245=1,"対象外",IF(入力!F245="","対象外",入力!F245)))</f>
        <v/>
      </c>
      <c r="I239" s="15" t="str">
        <f>IF($A239="","",SUM(入力!H245:I245))</f>
        <v/>
      </c>
      <c r="J239" s="15" t="str">
        <f t="shared" si="12"/>
        <v/>
      </c>
      <c r="K239" s="15" t="str">
        <f>IF($A239="","",IF(入力!$N245=-1,入力!$E$3,IF(入力!D245="","未確定勘定",入力!D245)))</f>
        <v/>
      </c>
      <c r="L239" s="15" t="str">
        <f>IF($A239="","",IF(入力!$N245=-1,IF(入力!$G$3="","",入力!$G$3),IF(入力!E245="","",入力!E245)))</f>
        <v/>
      </c>
      <c r="M239" s="15" t="str">
        <f>IF($A239="","",IF(入力!$N245=-1,"",IF(入力!G245="","",入力!G245)))</f>
        <v/>
      </c>
      <c r="N239" s="15" t="str">
        <f>IF($A239="","",IF(入力!$N245=-1,"対象外",IF(入力!F245="","対象外",入力!F245)))</f>
        <v/>
      </c>
      <c r="O239" s="15" t="str">
        <f t="shared" si="13"/>
        <v/>
      </c>
      <c r="P239" s="15" t="str">
        <f t="shared" si="13"/>
        <v/>
      </c>
      <c r="Q239" s="15" t="str">
        <f>IF($A239="","",IF(入力!C245="","",入力!C245))</f>
        <v/>
      </c>
      <c r="R239" s="15"/>
      <c r="S239" s="15"/>
      <c r="T239" s="15" t="str">
        <f t="shared" si="14"/>
        <v/>
      </c>
      <c r="U239" s="15"/>
      <c r="V239" s="15"/>
      <c r="W239" s="15"/>
      <c r="X239" s="15"/>
      <c r="Y239" s="15" t="str">
        <f t="shared" si="15"/>
        <v/>
      </c>
    </row>
    <row r="240" spans="1:25" x14ac:dyDescent="0.4">
      <c r="A240" s="15" t="str">
        <f>IF(入力!M246="ok",2000,"")</f>
        <v/>
      </c>
      <c r="B240" s="15"/>
      <c r="C240" s="15"/>
      <c r="D240" s="15" t="str">
        <f>IF($A240="","",入力!$E$4&amp;"/"&amp;入力!$G$4&amp;"/"&amp;入力!B246)</f>
        <v/>
      </c>
      <c r="E240" s="15" t="str">
        <f>IF($A240="","",IF(入力!$N246=1,入力!$E$3,IF(入力!D246="","未確定勘定",入力!D246)))</f>
        <v/>
      </c>
      <c r="F240" s="15" t="str">
        <f>IF($A240="","",IF(入力!$N246=1,IF(入力!$G$3="","",入力!$G$3),IF(入力!E246="","",入力!E246)))</f>
        <v/>
      </c>
      <c r="G240" s="15" t="str">
        <f>IF($A240="","",IF(入力!$N246=1,"",IF(入力!G246="","",入力!G246)))</f>
        <v/>
      </c>
      <c r="H240" s="15" t="str">
        <f>IF($A240="","",IF(入力!$N246=1,"対象外",IF(入力!F246="","対象外",入力!F246)))</f>
        <v/>
      </c>
      <c r="I240" s="15" t="str">
        <f>IF($A240="","",SUM(入力!H246:I246))</f>
        <v/>
      </c>
      <c r="J240" s="15" t="str">
        <f t="shared" si="12"/>
        <v/>
      </c>
      <c r="K240" s="15" t="str">
        <f>IF($A240="","",IF(入力!$N246=-1,入力!$E$3,IF(入力!D246="","未確定勘定",入力!D246)))</f>
        <v/>
      </c>
      <c r="L240" s="15" t="str">
        <f>IF($A240="","",IF(入力!$N246=-1,IF(入力!$G$3="","",入力!$G$3),IF(入力!E246="","",入力!E246)))</f>
        <v/>
      </c>
      <c r="M240" s="15" t="str">
        <f>IF($A240="","",IF(入力!$N246=-1,"",IF(入力!G246="","",入力!G246)))</f>
        <v/>
      </c>
      <c r="N240" s="15" t="str">
        <f>IF($A240="","",IF(入力!$N246=-1,"対象外",IF(入力!F246="","対象外",入力!F246)))</f>
        <v/>
      </c>
      <c r="O240" s="15" t="str">
        <f t="shared" si="13"/>
        <v/>
      </c>
      <c r="P240" s="15" t="str">
        <f t="shared" si="13"/>
        <v/>
      </c>
      <c r="Q240" s="15" t="str">
        <f>IF($A240="","",IF(入力!C246="","",入力!C246))</f>
        <v/>
      </c>
      <c r="R240" s="15"/>
      <c r="S240" s="15"/>
      <c r="T240" s="15" t="str">
        <f t="shared" si="14"/>
        <v/>
      </c>
      <c r="U240" s="15"/>
      <c r="V240" s="15"/>
      <c r="W240" s="15"/>
      <c r="X240" s="15"/>
      <c r="Y240" s="15" t="str">
        <f t="shared" si="15"/>
        <v/>
      </c>
    </row>
    <row r="241" spans="1:25" x14ac:dyDescent="0.4">
      <c r="A241" s="15" t="str">
        <f>IF(入力!M247="ok",2000,"")</f>
        <v/>
      </c>
      <c r="B241" s="15"/>
      <c r="C241" s="15"/>
      <c r="D241" s="15" t="str">
        <f>IF($A241="","",入力!$E$4&amp;"/"&amp;入力!$G$4&amp;"/"&amp;入力!B247)</f>
        <v/>
      </c>
      <c r="E241" s="15" t="str">
        <f>IF($A241="","",IF(入力!$N247=1,入力!$E$3,IF(入力!D247="","未確定勘定",入力!D247)))</f>
        <v/>
      </c>
      <c r="F241" s="15" t="str">
        <f>IF($A241="","",IF(入力!$N247=1,IF(入力!$G$3="","",入力!$G$3),IF(入力!E247="","",入力!E247)))</f>
        <v/>
      </c>
      <c r="G241" s="15" t="str">
        <f>IF($A241="","",IF(入力!$N247=1,"",IF(入力!G247="","",入力!G247)))</f>
        <v/>
      </c>
      <c r="H241" s="15" t="str">
        <f>IF($A241="","",IF(入力!$N247=1,"対象外",IF(入力!F247="","対象外",入力!F247)))</f>
        <v/>
      </c>
      <c r="I241" s="15" t="str">
        <f>IF($A241="","",SUM(入力!H247:I247))</f>
        <v/>
      </c>
      <c r="J241" s="15" t="str">
        <f t="shared" si="12"/>
        <v/>
      </c>
      <c r="K241" s="15" t="str">
        <f>IF($A241="","",IF(入力!$N247=-1,入力!$E$3,IF(入力!D247="","未確定勘定",入力!D247)))</f>
        <v/>
      </c>
      <c r="L241" s="15" t="str">
        <f>IF($A241="","",IF(入力!$N247=-1,IF(入力!$G$3="","",入力!$G$3),IF(入力!E247="","",入力!E247)))</f>
        <v/>
      </c>
      <c r="M241" s="15" t="str">
        <f>IF($A241="","",IF(入力!$N247=-1,"",IF(入力!G247="","",入力!G247)))</f>
        <v/>
      </c>
      <c r="N241" s="15" t="str">
        <f>IF($A241="","",IF(入力!$N247=-1,"対象外",IF(入力!F247="","対象外",入力!F247)))</f>
        <v/>
      </c>
      <c r="O241" s="15" t="str">
        <f t="shared" si="13"/>
        <v/>
      </c>
      <c r="P241" s="15" t="str">
        <f t="shared" si="13"/>
        <v/>
      </c>
      <c r="Q241" s="15" t="str">
        <f>IF($A241="","",IF(入力!C247="","",入力!C247))</f>
        <v/>
      </c>
      <c r="R241" s="15"/>
      <c r="S241" s="15"/>
      <c r="T241" s="15" t="str">
        <f t="shared" si="14"/>
        <v/>
      </c>
      <c r="U241" s="15"/>
      <c r="V241" s="15"/>
      <c r="W241" s="15"/>
      <c r="X241" s="15"/>
      <c r="Y241" s="15" t="str">
        <f t="shared" si="15"/>
        <v/>
      </c>
    </row>
    <row r="242" spans="1:25" x14ac:dyDescent="0.4">
      <c r="A242" s="15" t="str">
        <f>IF(入力!M248="ok",2000,"")</f>
        <v/>
      </c>
      <c r="B242" s="15"/>
      <c r="C242" s="15"/>
      <c r="D242" s="15" t="str">
        <f>IF($A242="","",入力!$E$4&amp;"/"&amp;入力!$G$4&amp;"/"&amp;入力!B248)</f>
        <v/>
      </c>
      <c r="E242" s="15" t="str">
        <f>IF($A242="","",IF(入力!$N248=1,入力!$E$3,IF(入力!D248="","未確定勘定",入力!D248)))</f>
        <v/>
      </c>
      <c r="F242" s="15" t="str">
        <f>IF($A242="","",IF(入力!$N248=1,IF(入力!$G$3="","",入力!$G$3),IF(入力!E248="","",入力!E248)))</f>
        <v/>
      </c>
      <c r="G242" s="15" t="str">
        <f>IF($A242="","",IF(入力!$N248=1,"",IF(入力!G248="","",入力!G248)))</f>
        <v/>
      </c>
      <c r="H242" s="15" t="str">
        <f>IF($A242="","",IF(入力!$N248=1,"対象外",IF(入力!F248="","対象外",入力!F248)))</f>
        <v/>
      </c>
      <c r="I242" s="15" t="str">
        <f>IF($A242="","",SUM(入力!H248:I248))</f>
        <v/>
      </c>
      <c r="J242" s="15" t="str">
        <f t="shared" si="12"/>
        <v/>
      </c>
      <c r="K242" s="15" t="str">
        <f>IF($A242="","",IF(入力!$N248=-1,入力!$E$3,IF(入力!D248="","未確定勘定",入力!D248)))</f>
        <v/>
      </c>
      <c r="L242" s="15" t="str">
        <f>IF($A242="","",IF(入力!$N248=-1,IF(入力!$G$3="","",入力!$G$3),IF(入力!E248="","",入力!E248)))</f>
        <v/>
      </c>
      <c r="M242" s="15" t="str">
        <f>IF($A242="","",IF(入力!$N248=-1,"",IF(入力!G248="","",入力!G248)))</f>
        <v/>
      </c>
      <c r="N242" s="15" t="str">
        <f>IF($A242="","",IF(入力!$N248=-1,"対象外",IF(入力!F248="","対象外",入力!F248)))</f>
        <v/>
      </c>
      <c r="O242" s="15" t="str">
        <f t="shared" si="13"/>
        <v/>
      </c>
      <c r="P242" s="15" t="str">
        <f t="shared" si="13"/>
        <v/>
      </c>
      <c r="Q242" s="15" t="str">
        <f>IF($A242="","",IF(入力!C248="","",入力!C248))</f>
        <v/>
      </c>
      <c r="R242" s="15"/>
      <c r="S242" s="15"/>
      <c r="T242" s="15" t="str">
        <f t="shared" si="14"/>
        <v/>
      </c>
      <c r="U242" s="15"/>
      <c r="V242" s="15"/>
      <c r="W242" s="15"/>
      <c r="X242" s="15"/>
      <c r="Y242" s="15" t="str">
        <f t="shared" si="15"/>
        <v/>
      </c>
    </row>
    <row r="243" spans="1:25" x14ac:dyDescent="0.4">
      <c r="A243" s="15" t="str">
        <f>IF(入力!M249="ok",2000,"")</f>
        <v/>
      </c>
      <c r="B243" s="15"/>
      <c r="C243" s="15"/>
      <c r="D243" s="15" t="str">
        <f>IF($A243="","",入力!$E$4&amp;"/"&amp;入力!$G$4&amp;"/"&amp;入力!B249)</f>
        <v/>
      </c>
      <c r="E243" s="15" t="str">
        <f>IF($A243="","",IF(入力!$N249=1,入力!$E$3,IF(入力!D249="","未確定勘定",入力!D249)))</f>
        <v/>
      </c>
      <c r="F243" s="15" t="str">
        <f>IF($A243="","",IF(入力!$N249=1,IF(入力!$G$3="","",入力!$G$3),IF(入力!E249="","",入力!E249)))</f>
        <v/>
      </c>
      <c r="G243" s="15" t="str">
        <f>IF($A243="","",IF(入力!$N249=1,"",IF(入力!G249="","",入力!G249)))</f>
        <v/>
      </c>
      <c r="H243" s="15" t="str">
        <f>IF($A243="","",IF(入力!$N249=1,"対象外",IF(入力!F249="","対象外",入力!F249)))</f>
        <v/>
      </c>
      <c r="I243" s="15" t="str">
        <f>IF($A243="","",SUM(入力!H249:I249))</f>
        <v/>
      </c>
      <c r="J243" s="15" t="str">
        <f t="shared" si="12"/>
        <v/>
      </c>
      <c r="K243" s="15" t="str">
        <f>IF($A243="","",IF(入力!$N249=-1,入力!$E$3,IF(入力!D249="","未確定勘定",入力!D249)))</f>
        <v/>
      </c>
      <c r="L243" s="15" t="str">
        <f>IF($A243="","",IF(入力!$N249=-1,IF(入力!$G$3="","",入力!$G$3),IF(入力!E249="","",入力!E249)))</f>
        <v/>
      </c>
      <c r="M243" s="15" t="str">
        <f>IF($A243="","",IF(入力!$N249=-1,"",IF(入力!G249="","",入力!G249)))</f>
        <v/>
      </c>
      <c r="N243" s="15" t="str">
        <f>IF($A243="","",IF(入力!$N249=-1,"対象外",IF(入力!F249="","対象外",入力!F249)))</f>
        <v/>
      </c>
      <c r="O243" s="15" t="str">
        <f t="shared" si="13"/>
        <v/>
      </c>
      <c r="P243" s="15" t="str">
        <f t="shared" si="13"/>
        <v/>
      </c>
      <c r="Q243" s="15" t="str">
        <f>IF($A243="","",IF(入力!C249="","",入力!C249))</f>
        <v/>
      </c>
      <c r="R243" s="15"/>
      <c r="S243" s="15"/>
      <c r="T243" s="15" t="str">
        <f t="shared" si="14"/>
        <v/>
      </c>
      <c r="U243" s="15"/>
      <c r="V243" s="15"/>
      <c r="W243" s="15"/>
      <c r="X243" s="15"/>
      <c r="Y243" s="15" t="str">
        <f t="shared" si="15"/>
        <v/>
      </c>
    </row>
    <row r="244" spans="1:25" x14ac:dyDescent="0.4">
      <c r="A244" s="15" t="str">
        <f>IF(入力!M250="ok",2000,"")</f>
        <v/>
      </c>
      <c r="B244" s="15"/>
      <c r="C244" s="15"/>
      <c r="D244" s="15" t="str">
        <f>IF($A244="","",入力!$E$4&amp;"/"&amp;入力!$G$4&amp;"/"&amp;入力!B250)</f>
        <v/>
      </c>
      <c r="E244" s="15" t="str">
        <f>IF($A244="","",IF(入力!$N250=1,入力!$E$3,IF(入力!D250="","未確定勘定",入力!D250)))</f>
        <v/>
      </c>
      <c r="F244" s="15" t="str">
        <f>IF($A244="","",IF(入力!$N250=1,IF(入力!$G$3="","",入力!$G$3),IF(入力!E250="","",入力!E250)))</f>
        <v/>
      </c>
      <c r="G244" s="15" t="str">
        <f>IF($A244="","",IF(入力!$N250=1,"",IF(入力!G250="","",入力!G250)))</f>
        <v/>
      </c>
      <c r="H244" s="15" t="str">
        <f>IF($A244="","",IF(入力!$N250=1,"対象外",IF(入力!F250="","対象外",入力!F250)))</f>
        <v/>
      </c>
      <c r="I244" s="15" t="str">
        <f>IF($A244="","",SUM(入力!H250:I250))</f>
        <v/>
      </c>
      <c r="J244" s="15" t="str">
        <f t="shared" si="12"/>
        <v/>
      </c>
      <c r="K244" s="15" t="str">
        <f>IF($A244="","",IF(入力!$N250=-1,入力!$E$3,IF(入力!D250="","未確定勘定",入力!D250)))</f>
        <v/>
      </c>
      <c r="L244" s="15" t="str">
        <f>IF($A244="","",IF(入力!$N250=-1,IF(入力!$G$3="","",入力!$G$3),IF(入力!E250="","",入力!E250)))</f>
        <v/>
      </c>
      <c r="M244" s="15" t="str">
        <f>IF($A244="","",IF(入力!$N250=-1,"",IF(入力!G250="","",入力!G250)))</f>
        <v/>
      </c>
      <c r="N244" s="15" t="str">
        <f>IF($A244="","",IF(入力!$N250=-1,"対象外",IF(入力!F250="","対象外",入力!F250)))</f>
        <v/>
      </c>
      <c r="O244" s="15" t="str">
        <f t="shared" si="13"/>
        <v/>
      </c>
      <c r="P244" s="15" t="str">
        <f t="shared" si="13"/>
        <v/>
      </c>
      <c r="Q244" s="15" t="str">
        <f>IF($A244="","",IF(入力!C250="","",入力!C250))</f>
        <v/>
      </c>
      <c r="R244" s="15"/>
      <c r="S244" s="15"/>
      <c r="T244" s="15" t="str">
        <f t="shared" si="14"/>
        <v/>
      </c>
      <c r="U244" s="15"/>
      <c r="V244" s="15"/>
      <c r="W244" s="15"/>
      <c r="X244" s="15"/>
      <c r="Y244" s="15" t="str">
        <f t="shared" si="15"/>
        <v/>
      </c>
    </row>
    <row r="245" spans="1:25" x14ac:dyDescent="0.4">
      <c r="A245" s="15" t="str">
        <f>IF(入力!M251="ok",2000,"")</f>
        <v/>
      </c>
      <c r="B245" s="15"/>
      <c r="C245" s="15"/>
      <c r="D245" s="15" t="str">
        <f>IF($A245="","",入力!$E$4&amp;"/"&amp;入力!$G$4&amp;"/"&amp;入力!B251)</f>
        <v/>
      </c>
      <c r="E245" s="15" t="str">
        <f>IF($A245="","",IF(入力!$N251=1,入力!$E$3,IF(入力!D251="","未確定勘定",入力!D251)))</f>
        <v/>
      </c>
      <c r="F245" s="15" t="str">
        <f>IF($A245="","",IF(入力!$N251=1,IF(入力!$G$3="","",入力!$G$3),IF(入力!E251="","",入力!E251)))</f>
        <v/>
      </c>
      <c r="G245" s="15" t="str">
        <f>IF($A245="","",IF(入力!$N251=1,"",IF(入力!G251="","",入力!G251)))</f>
        <v/>
      </c>
      <c r="H245" s="15" t="str">
        <f>IF($A245="","",IF(入力!$N251=1,"対象外",IF(入力!F251="","対象外",入力!F251)))</f>
        <v/>
      </c>
      <c r="I245" s="15" t="str">
        <f>IF($A245="","",SUM(入力!H251:I251))</f>
        <v/>
      </c>
      <c r="J245" s="15" t="str">
        <f t="shared" si="12"/>
        <v/>
      </c>
      <c r="K245" s="15" t="str">
        <f>IF($A245="","",IF(入力!$N251=-1,入力!$E$3,IF(入力!D251="","未確定勘定",入力!D251)))</f>
        <v/>
      </c>
      <c r="L245" s="15" t="str">
        <f>IF($A245="","",IF(入力!$N251=-1,IF(入力!$G$3="","",入力!$G$3),IF(入力!E251="","",入力!E251)))</f>
        <v/>
      </c>
      <c r="M245" s="15" t="str">
        <f>IF($A245="","",IF(入力!$N251=-1,"",IF(入力!G251="","",入力!G251)))</f>
        <v/>
      </c>
      <c r="N245" s="15" t="str">
        <f>IF($A245="","",IF(入力!$N251=-1,"対象外",IF(入力!F251="","対象外",入力!F251)))</f>
        <v/>
      </c>
      <c r="O245" s="15" t="str">
        <f t="shared" si="13"/>
        <v/>
      </c>
      <c r="P245" s="15" t="str">
        <f t="shared" si="13"/>
        <v/>
      </c>
      <c r="Q245" s="15" t="str">
        <f>IF($A245="","",IF(入力!C251="","",入力!C251))</f>
        <v/>
      </c>
      <c r="R245" s="15"/>
      <c r="S245" s="15"/>
      <c r="T245" s="15" t="str">
        <f t="shared" si="14"/>
        <v/>
      </c>
      <c r="U245" s="15"/>
      <c r="V245" s="15"/>
      <c r="W245" s="15"/>
      <c r="X245" s="15"/>
      <c r="Y245" s="15" t="str">
        <f t="shared" si="15"/>
        <v/>
      </c>
    </row>
    <row r="246" spans="1:25" x14ac:dyDescent="0.4">
      <c r="A246" s="15" t="str">
        <f>IF(入力!M252="ok",2000,"")</f>
        <v/>
      </c>
      <c r="B246" s="15"/>
      <c r="C246" s="15"/>
      <c r="D246" s="15" t="str">
        <f>IF($A246="","",入力!$E$4&amp;"/"&amp;入力!$G$4&amp;"/"&amp;入力!B252)</f>
        <v/>
      </c>
      <c r="E246" s="15" t="str">
        <f>IF($A246="","",IF(入力!$N252=1,入力!$E$3,IF(入力!D252="","未確定勘定",入力!D252)))</f>
        <v/>
      </c>
      <c r="F246" s="15" t="str">
        <f>IF($A246="","",IF(入力!$N252=1,IF(入力!$G$3="","",入力!$G$3),IF(入力!E252="","",入力!E252)))</f>
        <v/>
      </c>
      <c r="G246" s="15" t="str">
        <f>IF($A246="","",IF(入力!$N252=1,"",IF(入力!G252="","",入力!G252)))</f>
        <v/>
      </c>
      <c r="H246" s="15" t="str">
        <f>IF($A246="","",IF(入力!$N252=1,"対象外",IF(入力!F252="","対象外",入力!F252)))</f>
        <v/>
      </c>
      <c r="I246" s="15" t="str">
        <f>IF($A246="","",SUM(入力!H252:I252))</f>
        <v/>
      </c>
      <c r="J246" s="15" t="str">
        <f t="shared" si="12"/>
        <v/>
      </c>
      <c r="K246" s="15" t="str">
        <f>IF($A246="","",IF(入力!$N252=-1,入力!$E$3,IF(入力!D252="","未確定勘定",入力!D252)))</f>
        <v/>
      </c>
      <c r="L246" s="15" t="str">
        <f>IF($A246="","",IF(入力!$N252=-1,IF(入力!$G$3="","",入力!$G$3),IF(入力!E252="","",入力!E252)))</f>
        <v/>
      </c>
      <c r="M246" s="15" t="str">
        <f>IF($A246="","",IF(入力!$N252=-1,"",IF(入力!G252="","",入力!G252)))</f>
        <v/>
      </c>
      <c r="N246" s="15" t="str">
        <f>IF($A246="","",IF(入力!$N252=-1,"対象外",IF(入力!F252="","対象外",入力!F252)))</f>
        <v/>
      </c>
      <c r="O246" s="15" t="str">
        <f t="shared" si="13"/>
        <v/>
      </c>
      <c r="P246" s="15" t="str">
        <f t="shared" si="13"/>
        <v/>
      </c>
      <c r="Q246" s="15" t="str">
        <f>IF($A246="","",IF(入力!C252="","",入力!C252))</f>
        <v/>
      </c>
      <c r="R246" s="15"/>
      <c r="S246" s="15"/>
      <c r="T246" s="15" t="str">
        <f t="shared" si="14"/>
        <v/>
      </c>
      <c r="U246" s="15"/>
      <c r="V246" s="15"/>
      <c r="W246" s="15"/>
      <c r="X246" s="15"/>
      <c r="Y246" s="15" t="str">
        <f t="shared" si="15"/>
        <v/>
      </c>
    </row>
    <row r="247" spans="1:25" x14ac:dyDescent="0.4">
      <c r="A247" s="15" t="str">
        <f>IF(入力!M253="ok",2000,"")</f>
        <v/>
      </c>
      <c r="B247" s="15"/>
      <c r="C247" s="15"/>
      <c r="D247" s="15" t="str">
        <f>IF($A247="","",入力!$E$4&amp;"/"&amp;入力!$G$4&amp;"/"&amp;入力!B253)</f>
        <v/>
      </c>
      <c r="E247" s="15" t="str">
        <f>IF($A247="","",IF(入力!$N253=1,入力!$E$3,IF(入力!D253="","未確定勘定",入力!D253)))</f>
        <v/>
      </c>
      <c r="F247" s="15" t="str">
        <f>IF($A247="","",IF(入力!$N253=1,IF(入力!$G$3="","",入力!$G$3),IF(入力!E253="","",入力!E253)))</f>
        <v/>
      </c>
      <c r="G247" s="15" t="str">
        <f>IF($A247="","",IF(入力!$N253=1,"",IF(入力!G253="","",入力!G253)))</f>
        <v/>
      </c>
      <c r="H247" s="15" t="str">
        <f>IF($A247="","",IF(入力!$N253=1,"対象外",IF(入力!F253="","対象外",入力!F253)))</f>
        <v/>
      </c>
      <c r="I247" s="15" t="str">
        <f>IF($A247="","",SUM(入力!H253:I253))</f>
        <v/>
      </c>
      <c r="J247" s="15" t="str">
        <f t="shared" si="12"/>
        <v/>
      </c>
      <c r="K247" s="15" t="str">
        <f>IF($A247="","",IF(入力!$N253=-1,入力!$E$3,IF(入力!D253="","未確定勘定",入力!D253)))</f>
        <v/>
      </c>
      <c r="L247" s="15" t="str">
        <f>IF($A247="","",IF(入力!$N253=-1,IF(入力!$G$3="","",入力!$G$3),IF(入力!E253="","",入力!E253)))</f>
        <v/>
      </c>
      <c r="M247" s="15" t="str">
        <f>IF($A247="","",IF(入力!$N253=-1,"",IF(入力!G253="","",入力!G253)))</f>
        <v/>
      </c>
      <c r="N247" s="15" t="str">
        <f>IF($A247="","",IF(入力!$N253=-1,"対象外",IF(入力!F253="","対象外",入力!F253)))</f>
        <v/>
      </c>
      <c r="O247" s="15" t="str">
        <f t="shared" si="13"/>
        <v/>
      </c>
      <c r="P247" s="15" t="str">
        <f t="shared" si="13"/>
        <v/>
      </c>
      <c r="Q247" s="15" t="str">
        <f>IF($A247="","",IF(入力!C253="","",入力!C253))</f>
        <v/>
      </c>
      <c r="R247" s="15"/>
      <c r="S247" s="15"/>
      <c r="T247" s="15" t="str">
        <f t="shared" si="14"/>
        <v/>
      </c>
      <c r="U247" s="15"/>
      <c r="V247" s="15"/>
      <c r="W247" s="15"/>
      <c r="X247" s="15"/>
      <c r="Y247" s="15" t="str">
        <f t="shared" si="15"/>
        <v/>
      </c>
    </row>
    <row r="248" spans="1:25" x14ac:dyDescent="0.4">
      <c r="A248" s="15" t="str">
        <f>IF(入力!M254="ok",2000,"")</f>
        <v/>
      </c>
      <c r="B248" s="15"/>
      <c r="C248" s="15"/>
      <c r="D248" s="15" t="str">
        <f>IF($A248="","",入力!$E$4&amp;"/"&amp;入力!$G$4&amp;"/"&amp;入力!B254)</f>
        <v/>
      </c>
      <c r="E248" s="15" t="str">
        <f>IF($A248="","",IF(入力!$N254=1,入力!$E$3,IF(入力!D254="","未確定勘定",入力!D254)))</f>
        <v/>
      </c>
      <c r="F248" s="15" t="str">
        <f>IF($A248="","",IF(入力!$N254=1,IF(入力!$G$3="","",入力!$G$3),IF(入力!E254="","",入力!E254)))</f>
        <v/>
      </c>
      <c r="G248" s="15" t="str">
        <f>IF($A248="","",IF(入力!$N254=1,"",IF(入力!G254="","",入力!G254)))</f>
        <v/>
      </c>
      <c r="H248" s="15" t="str">
        <f>IF($A248="","",IF(入力!$N254=1,"対象外",IF(入力!F254="","対象外",入力!F254)))</f>
        <v/>
      </c>
      <c r="I248" s="15" t="str">
        <f>IF($A248="","",SUM(入力!H254:I254))</f>
        <v/>
      </c>
      <c r="J248" s="15" t="str">
        <f t="shared" si="12"/>
        <v/>
      </c>
      <c r="K248" s="15" t="str">
        <f>IF($A248="","",IF(入力!$N254=-1,入力!$E$3,IF(入力!D254="","未確定勘定",入力!D254)))</f>
        <v/>
      </c>
      <c r="L248" s="15" t="str">
        <f>IF($A248="","",IF(入力!$N254=-1,IF(入力!$G$3="","",入力!$G$3),IF(入力!E254="","",入力!E254)))</f>
        <v/>
      </c>
      <c r="M248" s="15" t="str">
        <f>IF($A248="","",IF(入力!$N254=-1,"",IF(入力!G254="","",入力!G254)))</f>
        <v/>
      </c>
      <c r="N248" s="15" t="str">
        <f>IF($A248="","",IF(入力!$N254=-1,"対象外",IF(入力!F254="","対象外",入力!F254)))</f>
        <v/>
      </c>
      <c r="O248" s="15" t="str">
        <f t="shared" si="13"/>
        <v/>
      </c>
      <c r="P248" s="15" t="str">
        <f t="shared" si="13"/>
        <v/>
      </c>
      <c r="Q248" s="15" t="str">
        <f>IF($A248="","",IF(入力!C254="","",入力!C254))</f>
        <v/>
      </c>
      <c r="R248" s="15"/>
      <c r="S248" s="15"/>
      <c r="T248" s="15" t="str">
        <f t="shared" si="14"/>
        <v/>
      </c>
      <c r="U248" s="15"/>
      <c r="V248" s="15"/>
      <c r="W248" s="15"/>
      <c r="X248" s="15"/>
      <c r="Y248" s="15" t="str">
        <f t="shared" si="15"/>
        <v/>
      </c>
    </row>
    <row r="249" spans="1:25" x14ac:dyDescent="0.4">
      <c r="A249" s="15" t="str">
        <f>IF(入力!M255="ok",2000,"")</f>
        <v/>
      </c>
      <c r="B249" s="15"/>
      <c r="C249" s="15"/>
      <c r="D249" s="15" t="str">
        <f>IF($A249="","",入力!$E$4&amp;"/"&amp;入力!$G$4&amp;"/"&amp;入力!B255)</f>
        <v/>
      </c>
      <c r="E249" s="15" t="str">
        <f>IF($A249="","",IF(入力!$N255=1,入力!$E$3,IF(入力!D255="","未確定勘定",入力!D255)))</f>
        <v/>
      </c>
      <c r="F249" s="15" t="str">
        <f>IF($A249="","",IF(入力!$N255=1,IF(入力!$G$3="","",入力!$G$3),IF(入力!E255="","",入力!E255)))</f>
        <v/>
      </c>
      <c r="G249" s="15" t="str">
        <f>IF($A249="","",IF(入力!$N255=1,"",IF(入力!G255="","",入力!G255)))</f>
        <v/>
      </c>
      <c r="H249" s="15" t="str">
        <f>IF($A249="","",IF(入力!$N255=1,"対象外",IF(入力!F255="","対象外",入力!F255)))</f>
        <v/>
      </c>
      <c r="I249" s="15" t="str">
        <f>IF($A249="","",SUM(入力!H255:I255))</f>
        <v/>
      </c>
      <c r="J249" s="15" t="str">
        <f t="shared" si="12"/>
        <v/>
      </c>
      <c r="K249" s="15" t="str">
        <f>IF($A249="","",IF(入力!$N255=-1,入力!$E$3,IF(入力!D255="","未確定勘定",入力!D255)))</f>
        <v/>
      </c>
      <c r="L249" s="15" t="str">
        <f>IF($A249="","",IF(入力!$N255=-1,IF(入力!$G$3="","",入力!$G$3),IF(入力!E255="","",入力!E255)))</f>
        <v/>
      </c>
      <c r="M249" s="15" t="str">
        <f>IF($A249="","",IF(入力!$N255=-1,"",IF(入力!G255="","",入力!G255)))</f>
        <v/>
      </c>
      <c r="N249" s="15" t="str">
        <f>IF($A249="","",IF(入力!$N255=-1,"対象外",IF(入力!F255="","対象外",入力!F255)))</f>
        <v/>
      </c>
      <c r="O249" s="15" t="str">
        <f t="shared" si="13"/>
        <v/>
      </c>
      <c r="P249" s="15" t="str">
        <f t="shared" si="13"/>
        <v/>
      </c>
      <c r="Q249" s="15" t="str">
        <f>IF($A249="","",IF(入力!C255="","",入力!C255))</f>
        <v/>
      </c>
      <c r="R249" s="15"/>
      <c r="S249" s="15"/>
      <c r="T249" s="15" t="str">
        <f t="shared" si="14"/>
        <v/>
      </c>
      <c r="U249" s="15"/>
      <c r="V249" s="15"/>
      <c r="W249" s="15"/>
      <c r="X249" s="15"/>
      <c r="Y249" s="15" t="str">
        <f t="shared" si="15"/>
        <v/>
      </c>
    </row>
    <row r="250" spans="1:25" x14ac:dyDescent="0.4">
      <c r="A250" s="15" t="str">
        <f>IF(入力!M256="ok",2000,"")</f>
        <v/>
      </c>
      <c r="B250" s="15"/>
      <c r="C250" s="15"/>
      <c r="D250" s="15" t="str">
        <f>IF($A250="","",入力!$E$4&amp;"/"&amp;入力!$G$4&amp;"/"&amp;入力!B256)</f>
        <v/>
      </c>
      <c r="E250" s="15" t="str">
        <f>IF($A250="","",IF(入力!$N256=1,入力!$E$3,IF(入力!D256="","未確定勘定",入力!D256)))</f>
        <v/>
      </c>
      <c r="F250" s="15" t="str">
        <f>IF($A250="","",IF(入力!$N256=1,IF(入力!$G$3="","",入力!$G$3),IF(入力!E256="","",入力!E256)))</f>
        <v/>
      </c>
      <c r="G250" s="15" t="str">
        <f>IF($A250="","",IF(入力!$N256=1,"",IF(入力!G256="","",入力!G256)))</f>
        <v/>
      </c>
      <c r="H250" s="15" t="str">
        <f>IF($A250="","",IF(入力!$N256=1,"対象外",IF(入力!F256="","対象外",入力!F256)))</f>
        <v/>
      </c>
      <c r="I250" s="15" t="str">
        <f>IF($A250="","",SUM(入力!H256:I256))</f>
        <v/>
      </c>
      <c r="J250" s="15" t="str">
        <f t="shared" si="12"/>
        <v/>
      </c>
      <c r="K250" s="15" t="str">
        <f>IF($A250="","",IF(入力!$N256=-1,入力!$E$3,IF(入力!D256="","未確定勘定",入力!D256)))</f>
        <v/>
      </c>
      <c r="L250" s="15" t="str">
        <f>IF($A250="","",IF(入力!$N256=-1,IF(入力!$G$3="","",入力!$G$3),IF(入力!E256="","",入力!E256)))</f>
        <v/>
      </c>
      <c r="M250" s="15" t="str">
        <f>IF($A250="","",IF(入力!$N256=-1,"",IF(入力!G256="","",入力!G256)))</f>
        <v/>
      </c>
      <c r="N250" s="15" t="str">
        <f>IF($A250="","",IF(入力!$N256=-1,"対象外",IF(入力!F256="","対象外",入力!F256)))</f>
        <v/>
      </c>
      <c r="O250" s="15" t="str">
        <f t="shared" si="13"/>
        <v/>
      </c>
      <c r="P250" s="15" t="str">
        <f t="shared" si="13"/>
        <v/>
      </c>
      <c r="Q250" s="15" t="str">
        <f>IF($A250="","",IF(入力!C256="","",入力!C256))</f>
        <v/>
      </c>
      <c r="R250" s="15"/>
      <c r="S250" s="15"/>
      <c r="T250" s="15" t="str">
        <f t="shared" si="14"/>
        <v/>
      </c>
      <c r="U250" s="15"/>
      <c r="V250" s="15"/>
      <c r="W250" s="15"/>
      <c r="X250" s="15"/>
      <c r="Y250" s="15" t="str">
        <f t="shared" si="15"/>
        <v/>
      </c>
    </row>
    <row r="251" spans="1:25" x14ac:dyDescent="0.4">
      <c r="A251" s="15" t="str">
        <f>IF(入力!M257="ok",2000,"")</f>
        <v/>
      </c>
      <c r="B251" s="15"/>
      <c r="C251" s="15"/>
      <c r="D251" s="15" t="str">
        <f>IF($A251="","",入力!$E$4&amp;"/"&amp;入力!$G$4&amp;"/"&amp;入力!B257)</f>
        <v/>
      </c>
      <c r="E251" s="15" t="str">
        <f>IF($A251="","",IF(入力!$N257=1,入力!$E$3,IF(入力!D257="","未確定勘定",入力!D257)))</f>
        <v/>
      </c>
      <c r="F251" s="15" t="str">
        <f>IF($A251="","",IF(入力!$N257=1,IF(入力!$G$3="","",入力!$G$3),IF(入力!E257="","",入力!E257)))</f>
        <v/>
      </c>
      <c r="G251" s="15" t="str">
        <f>IF($A251="","",IF(入力!$N257=1,"",IF(入力!G257="","",入力!G257)))</f>
        <v/>
      </c>
      <c r="H251" s="15" t="str">
        <f>IF($A251="","",IF(入力!$N257=1,"対象外",IF(入力!F257="","対象外",入力!F257)))</f>
        <v/>
      </c>
      <c r="I251" s="15" t="str">
        <f>IF($A251="","",SUM(入力!H257:I257))</f>
        <v/>
      </c>
      <c r="J251" s="15" t="str">
        <f t="shared" si="12"/>
        <v/>
      </c>
      <c r="K251" s="15" t="str">
        <f>IF($A251="","",IF(入力!$N257=-1,入力!$E$3,IF(入力!D257="","未確定勘定",入力!D257)))</f>
        <v/>
      </c>
      <c r="L251" s="15" t="str">
        <f>IF($A251="","",IF(入力!$N257=-1,IF(入力!$G$3="","",入力!$G$3),IF(入力!E257="","",入力!E257)))</f>
        <v/>
      </c>
      <c r="M251" s="15" t="str">
        <f>IF($A251="","",IF(入力!$N257=-1,"",IF(入力!G257="","",入力!G257)))</f>
        <v/>
      </c>
      <c r="N251" s="15" t="str">
        <f>IF($A251="","",IF(入力!$N257=-1,"対象外",IF(入力!F257="","対象外",入力!F257)))</f>
        <v/>
      </c>
      <c r="O251" s="15" t="str">
        <f t="shared" si="13"/>
        <v/>
      </c>
      <c r="P251" s="15" t="str">
        <f t="shared" si="13"/>
        <v/>
      </c>
      <c r="Q251" s="15" t="str">
        <f>IF($A251="","",IF(入力!C257="","",入力!C257))</f>
        <v/>
      </c>
      <c r="R251" s="15"/>
      <c r="S251" s="15"/>
      <c r="T251" s="15" t="str">
        <f t="shared" si="14"/>
        <v/>
      </c>
      <c r="U251" s="15"/>
      <c r="V251" s="15"/>
      <c r="W251" s="15"/>
      <c r="X251" s="15"/>
      <c r="Y251" s="15" t="str">
        <f t="shared" si="15"/>
        <v/>
      </c>
    </row>
    <row r="252" spans="1:25" x14ac:dyDescent="0.4">
      <c r="A252" s="15" t="str">
        <f>IF(入力!M258="ok",2000,"")</f>
        <v/>
      </c>
      <c r="B252" s="15"/>
      <c r="C252" s="15"/>
      <c r="D252" s="15" t="str">
        <f>IF($A252="","",入力!$E$4&amp;"/"&amp;入力!$G$4&amp;"/"&amp;入力!B258)</f>
        <v/>
      </c>
      <c r="E252" s="15" t="str">
        <f>IF($A252="","",IF(入力!$N258=1,入力!$E$3,IF(入力!D258="","未確定勘定",入力!D258)))</f>
        <v/>
      </c>
      <c r="F252" s="15" t="str">
        <f>IF($A252="","",IF(入力!$N258=1,IF(入力!$G$3="","",入力!$G$3),IF(入力!E258="","",入力!E258)))</f>
        <v/>
      </c>
      <c r="G252" s="15" t="str">
        <f>IF($A252="","",IF(入力!$N258=1,"",IF(入力!G258="","",入力!G258)))</f>
        <v/>
      </c>
      <c r="H252" s="15" t="str">
        <f>IF($A252="","",IF(入力!$N258=1,"対象外",IF(入力!F258="","対象外",入力!F258)))</f>
        <v/>
      </c>
      <c r="I252" s="15" t="str">
        <f>IF($A252="","",SUM(入力!H258:I258))</f>
        <v/>
      </c>
      <c r="J252" s="15" t="str">
        <f t="shared" si="12"/>
        <v/>
      </c>
      <c r="K252" s="15" t="str">
        <f>IF($A252="","",IF(入力!$N258=-1,入力!$E$3,IF(入力!D258="","未確定勘定",入力!D258)))</f>
        <v/>
      </c>
      <c r="L252" s="15" t="str">
        <f>IF($A252="","",IF(入力!$N258=-1,IF(入力!$G$3="","",入力!$G$3),IF(入力!E258="","",入力!E258)))</f>
        <v/>
      </c>
      <c r="M252" s="15" t="str">
        <f>IF($A252="","",IF(入力!$N258=-1,"",IF(入力!G258="","",入力!G258)))</f>
        <v/>
      </c>
      <c r="N252" s="15" t="str">
        <f>IF($A252="","",IF(入力!$N258=-1,"対象外",IF(入力!F258="","対象外",入力!F258)))</f>
        <v/>
      </c>
      <c r="O252" s="15" t="str">
        <f t="shared" si="13"/>
        <v/>
      </c>
      <c r="P252" s="15" t="str">
        <f t="shared" si="13"/>
        <v/>
      </c>
      <c r="Q252" s="15" t="str">
        <f>IF($A252="","",IF(入力!C258="","",入力!C258))</f>
        <v/>
      </c>
      <c r="R252" s="15"/>
      <c r="S252" s="15"/>
      <c r="T252" s="15" t="str">
        <f t="shared" si="14"/>
        <v/>
      </c>
      <c r="U252" s="15"/>
      <c r="V252" s="15"/>
      <c r="W252" s="15"/>
      <c r="X252" s="15"/>
      <c r="Y252" s="15" t="str">
        <f t="shared" si="15"/>
        <v/>
      </c>
    </row>
    <row r="253" spans="1:25" x14ac:dyDescent="0.4">
      <c r="A253" s="15" t="str">
        <f>IF(入力!M259="ok",2000,"")</f>
        <v/>
      </c>
      <c r="B253" s="15"/>
      <c r="C253" s="15"/>
      <c r="D253" s="15" t="str">
        <f>IF($A253="","",入力!$E$4&amp;"/"&amp;入力!$G$4&amp;"/"&amp;入力!B259)</f>
        <v/>
      </c>
      <c r="E253" s="15" t="str">
        <f>IF($A253="","",IF(入力!$N259=1,入力!$E$3,IF(入力!D259="","未確定勘定",入力!D259)))</f>
        <v/>
      </c>
      <c r="F253" s="15" t="str">
        <f>IF($A253="","",IF(入力!$N259=1,IF(入力!$G$3="","",入力!$G$3),IF(入力!E259="","",入力!E259)))</f>
        <v/>
      </c>
      <c r="G253" s="15" t="str">
        <f>IF($A253="","",IF(入力!$N259=1,"",IF(入力!G259="","",入力!G259)))</f>
        <v/>
      </c>
      <c r="H253" s="15" t="str">
        <f>IF($A253="","",IF(入力!$N259=1,"対象外",IF(入力!F259="","対象外",入力!F259)))</f>
        <v/>
      </c>
      <c r="I253" s="15" t="str">
        <f>IF($A253="","",SUM(入力!H259:I259))</f>
        <v/>
      </c>
      <c r="J253" s="15" t="str">
        <f t="shared" si="12"/>
        <v/>
      </c>
      <c r="K253" s="15" t="str">
        <f>IF($A253="","",IF(入力!$N259=-1,入力!$E$3,IF(入力!D259="","未確定勘定",入力!D259)))</f>
        <v/>
      </c>
      <c r="L253" s="15" t="str">
        <f>IF($A253="","",IF(入力!$N259=-1,IF(入力!$G$3="","",入力!$G$3),IF(入力!E259="","",入力!E259)))</f>
        <v/>
      </c>
      <c r="M253" s="15" t="str">
        <f>IF($A253="","",IF(入力!$N259=-1,"",IF(入力!G259="","",入力!G259)))</f>
        <v/>
      </c>
      <c r="N253" s="15" t="str">
        <f>IF($A253="","",IF(入力!$N259=-1,"対象外",IF(入力!F259="","対象外",入力!F259)))</f>
        <v/>
      </c>
      <c r="O253" s="15" t="str">
        <f t="shared" si="13"/>
        <v/>
      </c>
      <c r="P253" s="15" t="str">
        <f t="shared" si="13"/>
        <v/>
      </c>
      <c r="Q253" s="15" t="str">
        <f>IF($A253="","",IF(入力!C259="","",入力!C259))</f>
        <v/>
      </c>
      <c r="R253" s="15"/>
      <c r="S253" s="15"/>
      <c r="T253" s="15" t="str">
        <f t="shared" si="14"/>
        <v/>
      </c>
      <c r="U253" s="15"/>
      <c r="V253" s="15"/>
      <c r="W253" s="15"/>
      <c r="X253" s="15"/>
      <c r="Y253" s="15" t="str">
        <f t="shared" si="15"/>
        <v/>
      </c>
    </row>
    <row r="254" spans="1:25" x14ac:dyDescent="0.4">
      <c r="A254" s="15" t="str">
        <f>IF(入力!M260="ok",2000,"")</f>
        <v/>
      </c>
      <c r="B254" s="15"/>
      <c r="C254" s="15"/>
      <c r="D254" s="15" t="str">
        <f>IF($A254="","",入力!$E$4&amp;"/"&amp;入力!$G$4&amp;"/"&amp;入力!B260)</f>
        <v/>
      </c>
      <c r="E254" s="15" t="str">
        <f>IF($A254="","",IF(入力!$N260=1,入力!$E$3,IF(入力!D260="","未確定勘定",入力!D260)))</f>
        <v/>
      </c>
      <c r="F254" s="15" t="str">
        <f>IF($A254="","",IF(入力!$N260=1,IF(入力!$G$3="","",入力!$G$3),IF(入力!E260="","",入力!E260)))</f>
        <v/>
      </c>
      <c r="G254" s="15" t="str">
        <f>IF($A254="","",IF(入力!$N260=1,"",IF(入力!G260="","",入力!G260)))</f>
        <v/>
      </c>
      <c r="H254" s="15" t="str">
        <f>IF($A254="","",IF(入力!$N260=1,"対象外",IF(入力!F260="","対象外",入力!F260)))</f>
        <v/>
      </c>
      <c r="I254" s="15" t="str">
        <f>IF($A254="","",SUM(入力!H260:I260))</f>
        <v/>
      </c>
      <c r="J254" s="15" t="str">
        <f t="shared" si="12"/>
        <v/>
      </c>
      <c r="K254" s="15" t="str">
        <f>IF($A254="","",IF(入力!$N260=-1,入力!$E$3,IF(入力!D260="","未確定勘定",入力!D260)))</f>
        <v/>
      </c>
      <c r="L254" s="15" t="str">
        <f>IF($A254="","",IF(入力!$N260=-1,IF(入力!$G$3="","",入力!$G$3),IF(入力!E260="","",入力!E260)))</f>
        <v/>
      </c>
      <c r="M254" s="15" t="str">
        <f>IF($A254="","",IF(入力!$N260=-1,"",IF(入力!G260="","",入力!G260)))</f>
        <v/>
      </c>
      <c r="N254" s="15" t="str">
        <f>IF($A254="","",IF(入力!$N260=-1,"対象外",IF(入力!F260="","対象外",入力!F260)))</f>
        <v/>
      </c>
      <c r="O254" s="15" t="str">
        <f t="shared" si="13"/>
        <v/>
      </c>
      <c r="P254" s="15" t="str">
        <f t="shared" si="13"/>
        <v/>
      </c>
      <c r="Q254" s="15" t="str">
        <f>IF($A254="","",IF(入力!C260="","",入力!C260))</f>
        <v/>
      </c>
      <c r="R254" s="15"/>
      <c r="S254" s="15"/>
      <c r="T254" s="15" t="str">
        <f t="shared" si="14"/>
        <v/>
      </c>
      <c r="U254" s="15"/>
      <c r="V254" s="15"/>
      <c r="W254" s="15"/>
      <c r="X254" s="15"/>
      <c r="Y254" s="15" t="str">
        <f t="shared" si="15"/>
        <v/>
      </c>
    </row>
    <row r="255" spans="1:25" x14ac:dyDescent="0.4">
      <c r="A255" s="15" t="str">
        <f>IF(入力!M261="ok",2000,"")</f>
        <v/>
      </c>
      <c r="B255" s="15"/>
      <c r="C255" s="15"/>
      <c r="D255" s="15" t="str">
        <f>IF($A255="","",入力!$E$4&amp;"/"&amp;入力!$G$4&amp;"/"&amp;入力!B261)</f>
        <v/>
      </c>
      <c r="E255" s="15" t="str">
        <f>IF($A255="","",IF(入力!$N261=1,入力!$E$3,IF(入力!D261="","未確定勘定",入力!D261)))</f>
        <v/>
      </c>
      <c r="F255" s="15" t="str">
        <f>IF($A255="","",IF(入力!$N261=1,IF(入力!$G$3="","",入力!$G$3),IF(入力!E261="","",入力!E261)))</f>
        <v/>
      </c>
      <c r="G255" s="15" t="str">
        <f>IF($A255="","",IF(入力!$N261=1,"",IF(入力!G261="","",入力!G261)))</f>
        <v/>
      </c>
      <c r="H255" s="15" t="str">
        <f>IF($A255="","",IF(入力!$N261=1,"対象外",IF(入力!F261="","対象外",入力!F261)))</f>
        <v/>
      </c>
      <c r="I255" s="15" t="str">
        <f>IF($A255="","",SUM(入力!H261:I261))</f>
        <v/>
      </c>
      <c r="J255" s="15" t="str">
        <f t="shared" si="12"/>
        <v/>
      </c>
      <c r="K255" s="15" t="str">
        <f>IF($A255="","",IF(入力!$N261=-1,入力!$E$3,IF(入力!D261="","未確定勘定",入力!D261)))</f>
        <v/>
      </c>
      <c r="L255" s="15" t="str">
        <f>IF($A255="","",IF(入力!$N261=-1,IF(入力!$G$3="","",入力!$G$3),IF(入力!E261="","",入力!E261)))</f>
        <v/>
      </c>
      <c r="M255" s="15" t="str">
        <f>IF($A255="","",IF(入力!$N261=-1,"",IF(入力!G261="","",入力!G261)))</f>
        <v/>
      </c>
      <c r="N255" s="15" t="str">
        <f>IF($A255="","",IF(入力!$N261=-1,"対象外",IF(入力!F261="","対象外",入力!F261)))</f>
        <v/>
      </c>
      <c r="O255" s="15" t="str">
        <f t="shared" si="13"/>
        <v/>
      </c>
      <c r="P255" s="15" t="str">
        <f t="shared" si="13"/>
        <v/>
      </c>
      <c r="Q255" s="15" t="str">
        <f>IF($A255="","",IF(入力!C261="","",入力!C261))</f>
        <v/>
      </c>
      <c r="R255" s="15"/>
      <c r="S255" s="15"/>
      <c r="T255" s="15" t="str">
        <f t="shared" si="14"/>
        <v/>
      </c>
      <c r="U255" s="15"/>
      <c r="V255" s="15"/>
      <c r="W255" s="15"/>
      <c r="X255" s="15"/>
      <c r="Y255" s="15" t="str">
        <f t="shared" si="15"/>
        <v/>
      </c>
    </row>
    <row r="256" spans="1:25" x14ac:dyDescent="0.4">
      <c r="A256" s="15" t="str">
        <f>IF(入力!M262="ok",2000,"")</f>
        <v/>
      </c>
      <c r="B256" s="15"/>
      <c r="C256" s="15"/>
      <c r="D256" s="15" t="str">
        <f>IF($A256="","",入力!$E$4&amp;"/"&amp;入力!$G$4&amp;"/"&amp;入力!B262)</f>
        <v/>
      </c>
      <c r="E256" s="15" t="str">
        <f>IF($A256="","",IF(入力!$N262=1,入力!$E$3,IF(入力!D262="","未確定勘定",入力!D262)))</f>
        <v/>
      </c>
      <c r="F256" s="15" t="str">
        <f>IF($A256="","",IF(入力!$N262=1,IF(入力!$G$3="","",入力!$G$3),IF(入力!E262="","",入力!E262)))</f>
        <v/>
      </c>
      <c r="G256" s="15" t="str">
        <f>IF($A256="","",IF(入力!$N262=1,"",IF(入力!G262="","",入力!G262)))</f>
        <v/>
      </c>
      <c r="H256" s="15" t="str">
        <f>IF($A256="","",IF(入力!$N262=1,"対象外",IF(入力!F262="","対象外",入力!F262)))</f>
        <v/>
      </c>
      <c r="I256" s="15" t="str">
        <f>IF($A256="","",SUM(入力!H262:I262))</f>
        <v/>
      </c>
      <c r="J256" s="15" t="str">
        <f t="shared" si="12"/>
        <v/>
      </c>
      <c r="K256" s="15" t="str">
        <f>IF($A256="","",IF(入力!$N262=-1,入力!$E$3,IF(入力!D262="","未確定勘定",入力!D262)))</f>
        <v/>
      </c>
      <c r="L256" s="15" t="str">
        <f>IF($A256="","",IF(入力!$N262=-1,IF(入力!$G$3="","",入力!$G$3),IF(入力!E262="","",入力!E262)))</f>
        <v/>
      </c>
      <c r="M256" s="15" t="str">
        <f>IF($A256="","",IF(入力!$N262=-1,"",IF(入力!G262="","",入力!G262)))</f>
        <v/>
      </c>
      <c r="N256" s="15" t="str">
        <f>IF($A256="","",IF(入力!$N262=-1,"対象外",IF(入力!F262="","対象外",入力!F262)))</f>
        <v/>
      </c>
      <c r="O256" s="15" t="str">
        <f t="shared" si="13"/>
        <v/>
      </c>
      <c r="P256" s="15" t="str">
        <f t="shared" si="13"/>
        <v/>
      </c>
      <c r="Q256" s="15" t="str">
        <f>IF($A256="","",IF(入力!C262="","",入力!C262))</f>
        <v/>
      </c>
      <c r="R256" s="15"/>
      <c r="S256" s="15"/>
      <c r="T256" s="15" t="str">
        <f t="shared" si="14"/>
        <v/>
      </c>
      <c r="U256" s="15"/>
      <c r="V256" s="15"/>
      <c r="W256" s="15"/>
      <c r="X256" s="15"/>
      <c r="Y256" s="15" t="str">
        <f t="shared" si="15"/>
        <v/>
      </c>
    </row>
    <row r="257" spans="1:25" x14ac:dyDescent="0.4">
      <c r="A257" s="15" t="str">
        <f>IF(入力!M263="ok",2000,"")</f>
        <v/>
      </c>
      <c r="B257" s="15"/>
      <c r="C257" s="15"/>
      <c r="D257" s="15" t="str">
        <f>IF($A257="","",入力!$E$4&amp;"/"&amp;入力!$G$4&amp;"/"&amp;入力!B263)</f>
        <v/>
      </c>
      <c r="E257" s="15" t="str">
        <f>IF($A257="","",IF(入力!$N263=1,入力!$E$3,IF(入力!D263="","未確定勘定",入力!D263)))</f>
        <v/>
      </c>
      <c r="F257" s="15" t="str">
        <f>IF($A257="","",IF(入力!$N263=1,IF(入力!$G$3="","",入力!$G$3),IF(入力!E263="","",入力!E263)))</f>
        <v/>
      </c>
      <c r="G257" s="15" t="str">
        <f>IF($A257="","",IF(入力!$N263=1,"",IF(入力!G263="","",入力!G263)))</f>
        <v/>
      </c>
      <c r="H257" s="15" t="str">
        <f>IF($A257="","",IF(入力!$N263=1,"対象外",IF(入力!F263="","対象外",入力!F263)))</f>
        <v/>
      </c>
      <c r="I257" s="15" t="str">
        <f>IF($A257="","",SUM(入力!H263:I263))</f>
        <v/>
      </c>
      <c r="J257" s="15" t="str">
        <f t="shared" si="12"/>
        <v/>
      </c>
      <c r="K257" s="15" t="str">
        <f>IF($A257="","",IF(入力!$N263=-1,入力!$E$3,IF(入力!D263="","未確定勘定",入力!D263)))</f>
        <v/>
      </c>
      <c r="L257" s="15" t="str">
        <f>IF($A257="","",IF(入力!$N263=-1,IF(入力!$G$3="","",入力!$G$3),IF(入力!E263="","",入力!E263)))</f>
        <v/>
      </c>
      <c r="M257" s="15" t="str">
        <f>IF($A257="","",IF(入力!$N263=-1,"",IF(入力!G263="","",入力!G263)))</f>
        <v/>
      </c>
      <c r="N257" s="15" t="str">
        <f>IF($A257="","",IF(入力!$N263=-1,"対象外",IF(入力!F263="","対象外",入力!F263)))</f>
        <v/>
      </c>
      <c r="O257" s="15" t="str">
        <f t="shared" si="13"/>
        <v/>
      </c>
      <c r="P257" s="15" t="str">
        <f t="shared" si="13"/>
        <v/>
      </c>
      <c r="Q257" s="15" t="str">
        <f>IF($A257="","",IF(入力!C263="","",入力!C263))</f>
        <v/>
      </c>
      <c r="R257" s="15"/>
      <c r="S257" s="15"/>
      <c r="T257" s="15" t="str">
        <f t="shared" si="14"/>
        <v/>
      </c>
      <c r="U257" s="15"/>
      <c r="V257" s="15"/>
      <c r="W257" s="15"/>
      <c r="X257" s="15"/>
      <c r="Y257" s="15" t="str">
        <f t="shared" si="15"/>
        <v/>
      </c>
    </row>
    <row r="258" spans="1:25" x14ac:dyDescent="0.4">
      <c r="A258" s="15" t="str">
        <f>IF(入力!M264="ok",2000,"")</f>
        <v/>
      </c>
      <c r="B258" s="15"/>
      <c r="C258" s="15"/>
      <c r="D258" s="15" t="str">
        <f>IF($A258="","",入力!$E$4&amp;"/"&amp;入力!$G$4&amp;"/"&amp;入力!B264)</f>
        <v/>
      </c>
      <c r="E258" s="15" t="str">
        <f>IF($A258="","",IF(入力!$N264=1,入力!$E$3,IF(入力!D264="","未確定勘定",入力!D264)))</f>
        <v/>
      </c>
      <c r="F258" s="15" t="str">
        <f>IF($A258="","",IF(入力!$N264=1,IF(入力!$G$3="","",入力!$G$3),IF(入力!E264="","",入力!E264)))</f>
        <v/>
      </c>
      <c r="G258" s="15" t="str">
        <f>IF($A258="","",IF(入力!$N264=1,"",IF(入力!G264="","",入力!G264)))</f>
        <v/>
      </c>
      <c r="H258" s="15" t="str">
        <f>IF($A258="","",IF(入力!$N264=1,"対象外",IF(入力!F264="","対象外",入力!F264)))</f>
        <v/>
      </c>
      <c r="I258" s="15" t="str">
        <f>IF($A258="","",SUM(入力!H264:I264))</f>
        <v/>
      </c>
      <c r="J258" s="15" t="str">
        <f t="shared" ref="J258:J321" si="16">IF($A258="","",ROUNDDOWN(I258*10/110,0))</f>
        <v/>
      </c>
      <c r="K258" s="15" t="str">
        <f>IF($A258="","",IF(入力!$N264=-1,入力!$E$3,IF(入力!D264="","未確定勘定",入力!D264)))</f>
        <v/>
      </c>
      <c r="L258" s="15" t="str">
        <f>IF($A258="","",IF(入力!$N264=-1,IF(入力!$G$3="","",入力!$G$3),IF(入力!E264="","",入力!E264)))</f>
        <v/>
      </c>
      <c r="M258" s="15" t="str">
        <f>IF($A258="","",IF(入力!$N264=-1,"",IF(入力!G264="","",入力!G264)))</f>
        <v/>
      </c>
      <c r="N258" s="15" t="str">
        <f>IF($A258="","",IF(入力!$N264=-1,"対象外",IF(入力!F264="","対象外",入力!F264)))</f>
        <v/>
      </c>
      <c r="O258" s="15" t="str">
        <f t="shared" ref="O258:P321" si="17">IF($A258="","",I258)</f>
        <v/>
      </c>
      <c r="P258" s="15" t="str">
        <f t="shared" si="17"/>
        <v/>
      </c>
      <c r="Q258" s="15" t="str">
        <f>IF($A258="","",IF(入力!C264="","",入力!C264))</f>
        <v/>
      </c>
      <c r="R258" s="15"/>
      <c r="S258" s="15"/>
      <c r="T258" s="15" t="str">
        <f t="shared" ref="T258:T321" si="18">IF($A258="","",0)</f>
        <v/>
      </c>
      <c r="U258" s="15"/>
      <c r="V258" s="15"/>
      <c r="W258" s="15"/>
      <c r="X258" s="15"/>
      <c r="Y258" s="15" t="str">
        <f t="shared" ref="Y258:Y321" si="19">IF($A258="","","no")</f>
        <v/>
      </c>
    </row>
    <row r="259" spans="1:25" x14ac:dyDescent="0.4">
      <c r="A259" s="15" t="str">
        <f>IF(入力!M265="ok",2000,"")</f>
        <v/>
      </c>
      <c r="B259" s="15"/>
      <c r="C259" s="15"/>
      <c r="D259" s="15" t="str">
        <f>IF($A259="","",入力!$E$4&amp;"/"&amp;入力!$G$4&amp;"/"&amp;入力!B265)</f>
        <v/>
      </c>
      <c r="E259" s="15" t="str">
        <f>IF($A259="","",IF(入力!$N265=1,入力!$E$3,IF(入力!D265="","未確定勘定",入力!D265)))</f>
        <v/>
      </c>
      <c r="F259" s="15" t="str">
        <f>IF($A259="","",IF(入力!$N265=1,IF(入力!$G$3="","",入力!$G$3),IF(入力!E265="","",入力!E265)))</f>
        <v/>
      </c>
      <c r="G259" s="15" t="str">
        <f>IF($A259="","",IF(入力!$N265=1,"",IF(入力!G265="","",入力!G265)))</f>
        <v/>
      </c>
      <c r="H259" s="15" t="str">
        <f>IF($A259="","",IF(入力!$N265=1,"対象外",IF(入力!F265="","対象外",入力!F265)))</f>
        <v/>
      </c>
      <c r="I259" s="15" t="str">
        <f>IF($A259="","",SUM(入力!H265:I265))</f>
        <v/>
      </c>
      <c r="J259" s="15" t="str">
        <f t="shared" si="16"/>
        <v/>
      </c>
      <c r="K259" s="15" t="str">
        <f>IF($A259="","",IF(入力!$N265=-1,入力!$E$3,IF(入力!D265="","未確定勘定",入力!D265)))</f>
        <v/>
      </c>
      <c r="L259" s="15" t="str">
        <f>IF($A259="","",IF(入力!$N265=-1,IF(入力!$G$3="","",入力!$G$3),IF(入力!E265="","",入力!E265)))</f>
        <v/>
      </c>
      <c r="M259" s="15" t="str">
        <f>IF($A259="","",IF(入力!$N265=-1,"",IF(入力!G265="","",入力!G265)))</f>
        <v/>
      </c>
      <c r="N259" s="15" t="str">
        <f>IF($A259="","",IF(入力!$N265=-1,"対象外",IF(入力!F265="","対象外",入力!F265)))</f>
        <v/>
      </c>
      <c r="O259" s="15" t="str">
        <f t="shared" si="17"/>
        <v/>
      </c>
      <c r="P259" s="15" t="str">
        <f t="shared" si="17"/>
        <v/>
      </c>
      <c r="Q259" s="15" t="str">
        <f>IF($A259="","",IF(入力!C265="","",入力!C265))</f>
        <v/>
      </c>
      <c r="R259" s="15"/>
      <c r="S259" s="15"/>
      <c r="T259" s="15" t="str">
        <f t="shared" si="18"/>
        <v/>
      </c>
      <c r="U259" s="15"/>
      <c r="V259" s="15"/>
      <c r="W259" s="15"/>
      <c r="X259" s="15"/>
      <c r="Y259" s="15" t="str">
        <f t="shared" si="19"/>
        <v/>
      </c>
    </row>
    <row r="260" spans="1:25" x14ac:dyDescent="0.4">
      <c r="A260" s="15" t="str">
        <f>IF(入力!M266="ok",2000,"")</f>
        <v/>
      </c>
      <c r="B260" s="15"/>
      <c r="C260" s="15"/>
      <c r="D260" s="15" t="str">
        <f>IF($A260="","",入力!$E$4&amp;"/"&amp;入力!$G$4&amp;"/"&amp;入力!B266)</f>
        <v/>
      </c>
      <c r="E260" s="15" t="str">
        <f>IF($A260="","",IF(入力!$N266=1,入力!$E$3,IF(入力!D266="","未確定勘定",入力!D266)))</f>
        <v/>
      </c>
      <c r="F260" s="15" t="str">
        <f>IF($A260="","",IF(入力!$N266=1,IF(入力!$G$3="","",入力!$G$3),IF(入力!E266="","",入力!E266)))</f>
        <v/>
      </c>
      <c r="G260" s="15" t="str">
        <f>IF($A260="","",IF(入力!$N266=1,"",IF(入力!G266="","",入力!G266)))</f>
        <v/>
      </c>
      <c r="H260" s="15" t="str">
        <f>IF($A260="","",IF(入力!$N266=1,"対象外",IF(入力!F266="","対象外",入力!F266)))</f>
        <v/>
      </c>
      <c r="I260" s="15" t="str">
        <f>IF($A260="","",SUM(入力!H266:I266))</f>
        <v/>
      </c>
      <c r="J260" s="15" t="str">
        <f t="shared" si="16"/>
        <v/>
      </c>
      <c r="K260" s="15" t="str">
        <f>IF($A260="","",IF(入力!$N266=-1,入力!$E$3,IF(入力!D266="","未確定勘定",入力!D266)))</f>
        <v/>
      </c>
      <c r="L260" s="15" t="str">
        <f>IF($A260="","",IF(入力!$N266=-1,IF(入力!$G$3="","",入力!$G$3),IF(入力!E266="","",入力!E266)))</f>
        <v/>
      </c>
      <c r="M260" s="15" t="str">
        <f>IF($A260="","",IF(入力!$N266=-1,"",IF(入力!G266="","",入力!G266)))</f>
        <v/>
      </c>
      <c r="N260" s="15" t="str">
        <f>IF($A260="","",IF(入力!$N266=-1,"対象外",IF(入力!F266="","対象外",入力!F266)))</f>
        <v/>
      </c>
      <c r="O260" s="15" t="str">
        <f t="shared" si="17"/>
        <v/>
      </c>
      <c r="P260" s="15" t="str">
        <f t="shared" si="17"/>
        <v/>
      </c>
      <c r="Q260" s="15" t="str">
        <f>IF($A260="","",IF(入力!C266="","",入力!C266))</f>
        <v/>
      </c>
      <c r="R260" s="15"/>
      <c r="S260" s="15"/>
      <c r="T260" s="15" t="str">
        <f t="shared" si="18"/>
        <v/>
      </c>
      <c r="U260" s="15"/>
      <c r="V260" s="15"/>
      <c r="W260" s="15"/>
      <c r="X260" s="15"/>
      <c r="Y260" s="15" t="str">
        <f t="shared" si="19"/>
        <v/>
      </c>
    </row>
    <row r="261" spans="1:25" x14ac:dyDescent="0.4">
      <c r="A261" s="15" t="str">
        <f>IF(入力!M267="ok",2000,"")</f>
        <v/>
      </c>
      <c r="B261" s="15"/>
      <c r="C261" s="15"/>
      <c r="D261" s="15" t="str">
        <f>IF($A261="","",入力!$E$4&amp;"/"&amp;入力!$G$4&amp;"/"&amp;入力!B267)</f>
        <v/>
      </c>
      <c r="E261" s="15" t="str">
        <f>IF($A261="","",IF(入力!$N267=1,入力!$E$3,IF(入力!D267="","未確定勘定",入力!D267)))</f>
        <v/>
      </c>
      <c r="F261" s="15" t="str">
        <f>IF($A261="","",IF(入力!$N267=1,IF(入力!$G$3="","",入力!$G$3),IF(入力!E267="","",入力!E267)))</f>
        <v/>
      </c>
      <c r="G261" s="15" t="str">
        <f>IF($A261="","",IF(入力!$N267=1,"",IF(入力!G267="","",入力!G267)))</f>
        <v/>
      </c>
      <c r="H261" s="15" t="str">
        <f>IF($A261="","",IF(入力!$N267=1,"対象外",IF(入力!F267="","対象外",入力!F267)))</f>
        <v/>
      </c>
      <c r="I261" s="15" t="str">
        <f>IF($A261="","",SUM(入力!H267:I267))</f>
        <v/>
      </c>
      <c r="J261" s="15" t="str">
        <f t="shared" si="16"/>
        <v/>
      </c>
      <c r="K261" s="15" t="str">
        <f>IF($A261="","",IF(入力!$N267=-1,入力!$E$3,IF(入力!D267="","未確定勘定",入力!D267)))</f>
        <v/>
      </c>
      <c r="L261" s="15" t="str">
        <f>IF($A261="","",IF(入力!$N267=-1,IF(入力!$G$3="","",入力!$G$3),IF(入力!E267="","",入力!E267)))</f>
        <v/>
      </c>
      <c r="M261" s="15" t="str">
        <f>IF($A261="","",IF(入力!$N267=-1,"",IF(入力!G267="","",入力!G267)))</f>
        <v/>
      </c>
      <c r="N261" s="15" t="str">
        <f>IF($A261="","",IF(入力!$N267=-1,"対象外",IF(入力!F267="","対象外",入力!F267)))</f>
        <v/>
      </c>
      <c r="O261" s="15" t="str">
        <f t="shared" si="17"/>
        <v/>
      </c>
      <c r="P261" s="15" t="str">
        <f t="shared" si="17"/>
        <v/>
      </c>
      <c r="Q261" s="15" t="str">
        <f>IF($A261="","",IF(入力!C267="","",入力!C267))</f>
        <v/>
      </c>
      <c r="R261" s="15"/>
      <c r="S261" s="15"/>
      <c r="T261" s="15" t="str">
        <f t="shared" si="18"/>
        <v/>
      </c>
      <c r="U261" s="15"/>
      <c r="V261" s="15"/>
      <c r="W261" s="15"/>
      <c r="X261" s="15"/>
      <c r="Y261" s="15" t="str">
        <f t="shared" si="19"/>
        <v/>
      </c>
    </row>
    <row r="262" spans="1:25" x14ac:dyDescent="0.4">
      <c r="A262" s="15" t="str">
        <f>IF(入力!M268="ok",2000,"")</f>
        <v/>
      </c>
      <c r="B262" s="15"/>
      <c r="C262" s="15"/>
      <c r="D262" s="15" t="str">
        <f>IF($A262="","",入力!$E$4&amp;"/"&amp;入力!$G$4&amp;"/"&amp;入力!B268)</f>
        <v/>
      </c>
      <c r="E262" s="15" t="str">
        <f>IF($A262="","",IF(入力!$N268=1,入力!$E$3,IF(入力!D268="","未確定勘定",入力!D268)))</f>
        <v/>
      </c>
      <c r="F262" s="15" t="str">
        <f>IF($A262="","",IF(入力!$N268=1,IF(入力!$G$3="","",入力!$G$3),IF(入力!E268="","",入力!E268)))</f>
        <v/>
      </c>
      <c r="G262" s="15" t="str">
        <f>IF($A262="","",IF(入力!$N268=1,"",IF(入力!G268="","",入力!G268)))</f>
        <v/>
      </c>
      <c r="H262" s="15" t="str">
        <f>IF($A262="","",IF(入力!$N268=1,"対象外",IF(入力!F268="","対象外",入力!F268)))</f>
        <v/>
      </c>
      <c r="I262" s="15" t="str">
        <f>IF($A262="","",SUM(入力!H268:I268))</f>
        <v/>
      </c>
      <c r="J262" s="15" t="str">
        <f t="shared" si="16"/>
        <v/>
      </c>
      <c r="K262" s="15" t="str">
        <f>IF($A262="","",IF(入力!$N268=-1,入力!$E$3,IF(入力!D268="","未確定勘定",入力!D268)))</f>
        <v/>
      </c>
      <c r="L262" s="15" t="str">
        <f>IF($A262="","",IF(入力!$N268=-1,IF(入力!$G$3="","",入力!$G$3),IF(入力!E268="","",入力!E268)))</f>
        <v/>
      </c>
      <c r="M262" s="15" t="str">
        <f>IF($A262="","",IF(入力!$N268=-1,"",IF(入力!G268="","",入力!G268)))</f>
        <v/>
      </c>
      <c r="N262" s="15" t="str">
        <f>IF($A262="","",IF(入力!$N268=-1,"対象外",IF(入力!F268="","対象外",入力!F268)))</f>
        <v/>
      </c>
      <c r="O262" s="15" t="str">
        <f t="shared" si="17"/>
        <v/>
      </c>
      <c r="P262" s="15" t="str">
        <f t="shared" si="17"/>
        <v/>
      </c>
      <c r="Q262" s="15" t="str">
        <f>IF($A262="","",IF(入力!C268="","",入力!C268))</f>
        <v/>
      </c>
      <c r="R262" s="15"/>
      <c r="S262" s="15"/>
      <c r="T262" s="15" t="str">
        <f t="shared" si="18"/>
        <v/>
      </c>
      <c r="U262" s="15"/>
      <c r="V262" s="15"/>
      <c r="W262" s="15"/>
      <c r="X262" s="15"/>
      <c r="Y262" s="15" t="str">
        <f t="shared" si="19"/>
        <v/>
      </c>
    </row>
    <row r="263" spans="1:25" x14ac:dyDescent="0.4">
      <c r="A263" s="15" t="str">
        <f>IF(入力!M269="ok",2000,"")</f>
        <v/>
      </c>
      <c r="B263" s="15"/>
      <c r="C263" s="15"/>
      <c r="D263" s="15" t="str">
        <f>IF($A263="","",入力!$E$4&amp;"/"&amp;入力!$G$4&amp;"/"&amp;入力!B269)</f>
        <v/>
      </c>
      <c r="E263" s="15" t="str">
        <f>IF($A263="","",IF(入力!$N269=1,入力!$E$3,IF(入力!D269="","未確定勘定",入力!D269)))</f>
        <v/>
      </c>
      <c r="F263" s="15" t="str">
        <f>IF($A263="","",IF(入力!$N269=1,IF(入力!$G$3="","",入力!$G$3),IF(入力!E269="","",入力!E269)))</f>
        <v/>
      </c>
      <c r="G263" s="15" t="str">
        <f>IF($A263="","",IF(入力!$N269=1,"",IF(入力!G269="","",入力!G269)))</f>
        <v/>
      </c>
      <c r="H263" s="15" t="str">
        <f>IF($A263="","",IF(入力!$N269=1,"対象外",IF(入力!F269="","対象外",入力!F269)))</f>
        <v/>
      </c>
      <c r="I263" s="15" t="str">
        <f>IF($A263="","",SUM(入力!H269:I269))</f>
        <v/>
      </c>
      <c r="J263" s="15" t="str">
        <f t="shared" si="16"/>
        <v/>
      </c>
      <c r="K263" s="15" t="str">
        <f>IF($A263="","",IF(入力!$N269=-1,入力!$E$3,IF(入力!D269="","未確定勘定",入力!D269)))</f>
        <v/>
      </c>
      <c r="L263" s="15" t="str">
        <f>IF($A263="","",IF(入力!$N269=-1,IF(入力!$G$3="","",入力!$G$3),IF(入力!E269="","",入力!E269)))</f>
        <v/>
      </c>
      <c r="M263" s="15" t="str">
        <f>IF($A263="","",IF(入力!$N269=-1,"",IF(入力!G269="","",入力!G269)))</f>
        <v/>
      </c>
      <c r="N263" s="15" t="str">
        <f>IF($A263="","",IF(入力!$N269=-1,"対象外",IF(入力!F269="","対象外",入力!F269)))</f>
        <v/>
      </c>
      <c r="O263" s="15" t="str">
        <f t="shared" si="17"/>
        <v/>
      </c>
      <c r="P263" s="15" t="str">
        <f t="shared" si="17"/>
        <v/>
      </c>
      <c r="Q263" s="15" t="str">
        <f>IF($A263="","",IF(入力!C269="","",入力!C269))</f>
        <v/>
      </c>
      <c r="R263" s="15"/>
      <c r="S263" s="15"/>
      <c r="T263" s="15" t="str">
        <f t="shared" si="18"/>
        <v/>
      </c>
      <c r="U263" s="15"/>
      <c r="V263" s="15"/>
      <c r="W263" s="15"/>
      <c r="X263" s="15"/>
      <c r="Y263" s="15" t="str">
        <f t="shared" si="19"/>
        <v/>
      </c>
    </row>
    <row r="264" spans="1:25" x14ac:dyDescent="0.4">
      <c r="A264" s="15" t="str">
        <f>IF(入力!M270="ok",2000,"")</f>
        <v/>
      </c>
      <c r="B264" s="15"/>
      <c r="C264" s="15"/>
      <c r="D264" s="15" t="str">
        <f>IF($A264="","",入力!$E$4&amp;"/"&amp;入力!$G$4&amp;"/"&amp;入力!B270)</f>
        <v/>
      </c>
      <c r="E264" s="15" t="str">
        <f>IF($A264="","",IF(入力!$N270=1,入力!$E$3,IF(入力!D270="","未確定勘定",入力!D270)))</f>
        <v/>
      </c>
      <c r="F264" s="15" t="str">
        <f>IF($A264="","",IF(入力!$N270=1,IF(入力!$G$3="","",入力!$G$3),IF(入力!E270="","",入力!E270)))</f>
        <v/>
      </c>
      <c r="G264" s="15" t="str">
        <f>IF($A264="","",IF(入力!$N270=1,"",IF(入力!G270="","",入力!G270)))</f>
        <v/>
      </c>
      <c r="H264" s="15" t="str">
        <f>IF($A264="","",IF(入力!$N270=1,"対象外",IF(入力!F270="","対象外",入力!F270)))</f>
        <v/>
      </c>
      <c r="I264" s="15" t="str">
        <f>IF($A264="","",SUM(入力!H270:I270))</f>
        <v/>
      </c>
      <c r="J264" s="15" t="str">
        <f t="shared" si="16"/>
        <v/>
      </c>
      <c r="K264" s="15" t="str">
        <f>IF($A264="","",IF(入力!$N270=-1,入力!$E$3,IF(入力!D270="","未確定勘定",入力!D270)))</f>
        <v/>
      </c>
      <c r="L264" s="15" t="str">
        <f>IF($A264="","",IF(入力!$N270=-1,IF(入力!$G$3="","",入力!$G$3),IF(入力!E270="","",入力!E270)))</f>
        <v/>
      </c>
      <c r="M264" s="15" t="str">
        <f>IF($A264="","",IF(入力!$N270=-1,"",IF(入力!G270="","",入力!G270)))</f>
        <v/>
      </c>
      <c r="N264" s="15" t="str">
        <f>IF($A264="","",IF(入力!$N270=-1,"対象外",IF(入力!F270="","対象外",入力!F270)))</f>
        <v/>
      </c>
      <c r="O264" s="15" t="str">
        <f t="shared" si="17"/>
        <v/>
      </c>
      <c r="P264" s="15" t="str">
        <f t="shared" si="17"/>
        <v/>
      </c>
      <c r="Q264" s="15" t="str">
        <f>IF($A264="","",IF(入力!C270="","",入力!C270))</f>
        <v/>
      </c>
      <c r="R264" s="15"/>
      <c r="S264" s="15"/>
      <c r="T264" s="15" t="str">
        <f t="shared" si="18"/>
        <v/>
      </c>
      <c r="U264" s="15"/>
      <c r="V264" s="15"/>
      <c r="W264" s="15"/>
      <c r="X264" s="15"/>
      <c r="Y264" s="15" t="str">
        <f t="shared" si="19"/>
        <v/>
      </c>
    </row>
    <row r="265" spans="1:25" x14ac:dyDescent="0.4">
      <c r="A265" s="15" t="str">
        <f>IF(入力!M271="ok",2000,"")</f>
        <v/>
      </c>
      <c r="B265" s="15"/>
      <c r="C265" s="15"/>
      <c r="D265" s="15" t="str">
        <f>IF($A265="","",入力!$E$4&amp;"/"&amp;入力!$G$4&amp;"/"&amp;入力!B271)</f>
        <v/>
      </c>
      <c r="E265" s="15" t="str">
        <f>IF($A265="","",IF(入力!$N271=1,入力!$E$3,IF(入力!D271="","未確定勘定",入力!D271)))</f>
        <v/>
      </c>
      <c r="F265" s="15" t="str">
        <f>IF($A265="","",IF(入力!$N271=1,IF(入力!$G$3="","",入力!$G$3),IF(入力!E271="","",入力!E271)))</f>
        <v/>
      </c>
      <c r="G265" s="15" t="str">
        <f>IF($A265="","",IF(入力!$N271=1,"",IF(入力!G271="","",入力!G271)))</f>
        <v/>
      </c>
      <c r="H265" s="15" t="str">
        <f>IF($A265="","",IF(入力!$N271=1,"対象外",IF(入力!F271="","対象外",入力!F271)))</f>
        <v/>
      </c>
      <c r="I265" s="15" t="str">
        <f>IF($A265="","",SUM(入力!H271:I271))</f>
        <v/>
      </c>
      <c r="J265" s="15" t="str">
        <f t="shared" si="16"/>
        <v/>
      </c>
      <c r="K265" s="15" t="str">
        <f>IF($A265="","",IF(入力!$N271=-1,入力!$E$3,IF(入力!D271="","未確定勘定",入力!D271)))</f>
        <v/>
      </c>
      <c r="L265" s="15" t="str">
        <f>IF($A265="","",IF(入力!$N271=-1,IF(入力!$G$3="","",入力!$G$3),IF(入力!E271="","",入力!E271)))</f>
        <v/>
      </c>
      <c r="M265" s="15" t="str">
        <f>IF($A265="","",IF(入力!$N271=-1,"",IF(入力!G271="","",入力!G271)))</f>
        <v/>
      </c>
      <c r="N265" s="15" t="str">
        <f>IF($A265="","",IF(入力!$N271=-1,"対象外",IF(入力!F271="","対象外",入力!F271)))</f>
        <v/>
      </c>
      <c r="O265" s="15" t="str">
        <f t="shared" si="17"/>
        <v/>
      </c>
      <c r="P265" s="15" t="str">
        <f t="shared" si="17"/>
        <v/>
      </c>
      <c r="Q265" s="15" t="str">
        <f>IF($A265="","",IF(入力!C271="","",入力!C271))</f>
        <v/>
      </c>
      <c r="R265" s="15"/>
      <c r="S265" s="15"/>
      <c r="T265" s="15" t="str">
        <f t="shared" si="18"/>
        <v/>
      </c>
      <c r="U265" s="15"/>
      <c r="V265" s="15"/>
      <c r="W265" s="15"/>
      <c r="X265" s="15"/>
      <c r="Y265" s="15" t="str">
        <f t="shared" si="19"/>
        <v/>
      </c>
    </row>
    <row r="266" spans="1:25" x14ac:dyDescent="0.4">
      <c r="A266" s="15" t="str">
        <f>IF(入力!M272="ok",2000,"")</f>
        <v/>
      </c>
      <c r="B266" s="15"/>
      <c r="C266" s="15"/>
      <c r="D266" s="15" t="str">
        <f>IF($A266="","",入力!$E$4&amp;"/"&amp;入力!$G$4&amp;"/"&amp;入力!B272)</f>
        <v/>
      </c>
      <c r="E266" s="15" t="str">
        <f>IF($A266="","",IF(入力!$N272=1,入力!$E$3,IF(入力!D272="","未確定勘定",入力!D272)))</f>
        <v/>
      </c>
      <c r="F266" s="15" t="str">
        <f>IF($A266="","",IF(入力!$N272=1,IF(入力!$G$3="","",入力!$G$3),IF(入力!E272="","",入力!E272)))</f>
        <v/>
      </c>
      <c r="G266" s="15" t="str">
        <f>IF($A266="","",IF(入力!$N272=1,"",IF(入力!G272="","",入力!G272)))</f>
        <v/>
      </c>
      <c r="H266" s="15" t="str">
        <f>IF($A266="","",IF(入力!$N272=1,"対象外",IF(入力!F272="","対象外",入力!F272)))</f>
        <v/>
      </c>
      <c r="I266" s="15" t="str">
        <f>IF($A266="","",SUM(入力!H272:I272))</f>
        <v/>
      </c>
      <c r="J266" s="15" t="str">
        <f t="shared" si="16"/>
        <v/>
      </c>
      <c r="K266" s="15" t="str">
        <f>IF($A266="","",IF(入力!$N272=-1,入力!$E$3,IF(入力!D272="","未確定勘定",入力!D272)))</f>
        <v/>
      </c>
      <c r="L266" s="15" t="str">
        <f>IF($A266="","",IF(入力!$N272=-1,IF(入力!$G$3="","",入力!$G$3),IF(入力!E272="","",入力!E272)))</f>
        <v/>
      </c>
      <c r="M266" s="15" t="str">
        <f>IF($A266="","",IF(入力!$N272=-1,"",IF(入力!G272="","",入力!G272)))</f>
        <v/>
      </c>
      <c r="N266" s="15" t="str">
        <f>IF($A266="","",IF(入力!$N272=-1,"対象外",IF(入力!F272="","対象外",入力!F272)))</f>
        <v/>
      </c>
      <c r="O266" s="15" t="str">
        <f t="shared" si="17"/>
        <v/>
      </c>
      <c r="P266" s="15" t="str">
        <f t="shared" si="17"/>
        <v/>
      </c>
      <c r="Q266" s="15" t="str">
        <f>IF($A266="","",IF(入力!C272="","",入力!C272))</f>
        <v/>
      </c>
      <c r="R266" s="15"/>
      <c r="S266" s="15"/>
      <c r="T266" s="15" t="str">
        <f t="shared" si="18"/>
        <v/>
      </c>
      <c r="U266" s="15"/>
      <c r="V266" s="15"/>
      <c r="W266" s="15"/>
      <c r="X266" s="15"/>
      <c r="Y266" s="15" t="str">
        <f t="shared" si="19"/>
        <v/>
      </c>
    </row>
    <row r="267" spans="1:25" x14ac:dyDescent="0.4">
      <c r="A267" s="15" t="str">
        <f>IF(入力!M273="ok",2000,"")</f>
        <v/>
      </c>
      <c r="B267" s="15"/>
      <c r="C267" s="15"/>
      <c r="D267" s="15" t="str">
        <f>IF($A267="","",入力!$E$4&amp;"/"&amp;入力!$G$4&amp;"/"&amp;入力!B273)</f>
        <v/>
      </c>
      <c r="E267" s="15" t="str">
        <f>IF($A267="","",IF(入力!$N273=1,入力!$E$3,IF(入力!D273="","未確定勘定",入力!D273)))</f>
        <v/>
      </c>
      <c r="F267" s="15" t="str">
        <f>IF($A267="","",IF(入力!$N273=1,IF(入力!$G$3="","",入力!$G$3),IF(入力!E273="","",入力!E273)))</f>
        <v/>
      </c>
      <c r="G267" s="15" t="str">
        <f>IF($A267="","",IF(入力!$N273=1,"",IF(入力!G273="","",入力!G273)))</f>
        <v/>
      </c>
      <c r="H267" s="15" t="str">
        <f>IF($A267="","",IF(入力!$N273=1,"対象外",IF(入力!F273="","対象外",入力!F273)))</f>
        <v/>
      </c>
      <c r="I267" s="15" t="str">
        <f>IF($A267="","",SUM(入力!H273:I273))</f>
        <v/>
      </c>
      <c r="J267" s="15" t="str">
        <f t="shared" si="16"/>
        <v/>
      </c>
      <c r="K267" s="15" t="str">
        <f>IF($A267="","",IF(入力!$N273=-1,入力!$E$3,IF(入力!D273="","未確定勘定",入力!D273)))</f>
        <v/>
      </c>
      <c r="L267" s="15" t="str">
        <f>IF($A267="","",IF(入力!$N273=-1,IF(入力!$G$3="","",入力!$G$3),IF(入力!E273="","",入力!E273)))</f>
        <v/>
      </c>
      <c r="M267" s="15" t="str">
        <f>IF($A267="","",IF(入力!$N273=-1,"",IF(入力!G273="","",入力!G273)))</f>
        <v/>
      </c>
      <c r="N267" s="15" t="str">
        <f>IF($A267="","",IF(入力!$N273=-1,"対象外",IF(入力!F273="","対象外",入力!F273)))</f>
        <v/>
      </c>
      <c r="O267" s="15" t="str">
        <f t="shared" si="17"/>
        <v/>
      </c>
      <c r="P267" s="15" t="str">
        <f t="shared" si="17"/>
        <v/>
      </c>
      <c r="Q267" s="15" t="str">
        <f>IF($A267="","",IF(入力!C273="","",入力!C273))</f>
        <v/>
      </c>
      <c r="R267" s="15"/>
      <c r="S267" s="15"/>
      <c r="T267" s="15" t="str">
        <f t="shared" si="18"/>
        <v/>
      </c>
      <c r="U267" s="15"/>
      <c r="V267" s="15"/>
      <c r="W267" s="15"/>
      <c r="X267" s="15"/>
      <c r="Y267" s="15" t="str">
        <f t="shared" si="19"/>
        <v/>
      </c>
    </row>
    <row r="268" spans="1:25" x14ac:dyDescent="0.4">
      <c r="A268" s="15" t="str">
        <f>IF(入力!M274="ok",2000,"")</f>
        <v/>
      </c>
      <c r="B268" s="15"/>
      <c r="C268" s="15"/>
      <c r="D268" s="15" t="str">
        <f>IF($A268="","",入力!$E$4&amp;"/"&amp;入力!$G$4&amp;"/"&amp;入力!B274)</f>
        <v/>
      </c>
      <c r="E268" s="15" t="str">
        <f>IF($A268="","",IF(入力!$N274=1,入力!$E$3,IF(入力!D274="","未確定勘定",入力!D274)))</f>
        <v/>
      </c>
      <c r="F268" s="15" t="str">
        <f>IF($A268="","",IF(入力!$N274=1,IF(入力!$G$3="","",入力!$G$3),IF(入力!E274="","",入力!E274)))</f>
        <v/>
      </c>
      <c r="G268" s="15" t="str">
        <f>IF($A268="","",IF(入力!$N274=1,"",IF(入力!G274="","",入力!G274)))</f>
        <v/>
      </c>
      <c r="H268" s="15" t="str">
        <f>IF($A268="","",IF(入力!$N274=1,"対象外",IF(入力!F274="","対象外",入力!F274)))</f>
        <v/>
      </c>
      <c r="I268" s="15" t="str">
        <f>IF($A268="","",SUM(入力!H274:I274))</f>
        <v/>
      </c>
      <c r="J268" s="15" t="str">
        <f t="shared" si="16"/>
        <v/>
      </c>
      <c r="K268" s="15" t="str">
        <f>IF($A268="","",IF(入力!$N274=-1,入力!$E$3,IF(入力!D274="","未確定勘定",入力!D274)))</f>
        <v/>
      </c>
      <c r="L268" s="15" t="str">
        <f>IF($A268="","",IF(入力!$N274=-1,IF(入力!$G$3="","",入力!$G$3),IF(入力!E274="","",入力!E274)))</f>
        <v/>
      </c>
      <c r="M268" s="15" t="str">
        <f>IF($A268="","",IF(入力!$N274=-1,"",IF(入力!G274="","",入力!G274)))</f>
        <v/>
      </c>
      <c r="N268" s="15" t="str">
        <f>IF($A268="","",IF(入力!$N274=-1,"対象外",IF(入力!F274="","対象外",入力!F274)))</f>
        <v/>
      </c>
      <c r="O268" s="15" t="str">
        <f t="shared" si="17"/>
        <v/>
      </c>
      <c r="P268" s="15" t="str">
        <f t="shared" si="17"/>
        <v/>
      </c>
      <c r="Q268" s="15" t="str">
        <f>IF($A268="","",IF(入力!C274="","",入力!C274))</f>
        <v/>
      </c>
      <c r="R268" s="15"/>
      <c r="S268" s="15"/>
      <c r="T268" s="15" t="str">
        <f t="shared" si="18"/>
        <v/>
      </c>
      <c r="U268" s="15"/>
      <c r="V268" s="15"/>
      <c r="W268" s="15"/>
      <c r="X268" s="15"/>
      <c r="Y268" s="15" t="str">
        <f t="shared" si="19"/>
        <v/>
      </c>
    </row>
    <row r="269" spans="1:25" x14ac:dyDescent="0.4">
      <c r="A269" s="15" t="str">
        <f>IF(入力!M275="ok",2000,"")</f>
        <v/>
      </c>
      <c r="B269" s="15"/>
      <c r="C269" s="15"/>
      <c r="D269" s="15" t="str">
        <f>IF($A269="","",入力!$E$4&amp;"/"&amp;入力!$G$4&amp;"/"&amp;入力!B275)</f>
        <v/>
      </c>
      <c r="E269" s="15" t="str">
        <f>IF($A269="","",IF(入力!$N275=1,入力!$E$3,IF(入力!D275="","未確定勘定",入力!D275)))</f>
        <v/>
      </c>
      <c r="F269" s="15" t="str">
        <f>IF($A269="","",IF(入力!$N275=1,IF(入力!$G$3="","",入力!$G$3),IF(入力!E275="","",入力!E275)))</f>
        <v/>
      </c>
      <c r="G269" s="15" t="str">
        <f>IF($A269="","",IF(入力!$N275=1,"",IF(入力!G275="","",入力!G275)))</f>
        <v/>
      </c>
      <c r="H269" s="15" t="str">
        <f>IF($A269="","",IF(入力!$N275=1,"対象外",IF(入力!F275="","対象外",入力!F275)))</f>
        <v/>
      </c>
      <c r="I269" s="15" t="str">
        <f>IF($A269="","",SUM(入力!H275:I275))</f>
        <v/>
      </c>
      <c r="J269" s="15" t="str">
        <f t="shared" si="16"/>
        <v/>
      </c>
      <c r="K269" s="15" t="str">
        <f>IF($A269="","",IF(入力!$N275=-1,入力!$E$3,IF(入力!D275="","未確定勘定",入力!D275)))</f>
        <v/>
      </c>
      <c r="L269" s="15" t="str">
        <f>IF($A269="","",IF(入力!$N275=-1,IF(入力!$G$3="","",入力!$G$3),IF(入力!E275="","",入力!E275)))</f>
        <v/>
      </c>
      <c r="M269" s="15" t="str">
        <f>IF($A269="","",IF(入力!$N275=-1,"",IF(入力!G275="","",入力!G275)))</f>
        <v/>
      </c>
      <c r="N269" s="15" t="str">
        <f>IF($A269="","",IF(入力!$N275=-1,"対象外",IF(入力!F275="","対象外",入力!F275)))</f>
        <v/>
      </c>
      <c r="O269" s="15" t="str">
        <f t="shared" si="17"/>
        <v/>
      </c>
      <c r="P269" s="15" t="str">
        <f t="shared" si="17"/>
        <v/>
      </c>
      <c r="Q269" s="15" t="str">
        <f>IF($A269="","",IF(入力!C275="","",入力!C275))</f>
        <v/>
      </c>
      <c r="R269" s="15"/>
      <c r="S269" s="15"/>
      <c r="T269" s="15" t="str">
        <f t="shared" si="18"/>
        <v/>
      </c>
      <c r="U269" s="15"/>
      <c r="V269" s="15"/>
      <c r="W269" s="15"/>
      <c r="X269" s="15"/>
      <c r="Y269" s="15" t="str">
        <f t="shared" si="19"/>
        <v/>
      </c>
    </row>
    <row r="270" spans="1:25" x14ac:dyDescent="0.4">
      <c r="A270" s="15" t="str">
        <f>IF(入力!M276="ok",2000,"")</f>
        <v/>
      </c>
      <c r="B270" s="15"/>
      <c r="C270" s="15"/>
      <c r="D270" s="15" t="str">
        <f>IF($A270="","",入力!$E$4&amp;"/"&amp;入力!$G$4&amp;"/"&amp;入力!B276)</f>
        <v/>
      </c>
      <c r="E270" s="15" t="str">
        <f>IF($A270="","",IF(入力!$N276=1,入力!$E$3,IF(入力!D276="","未確定勘定",入力!D276)))</f>
        <v/>
      </c>
      <c r="F270" s="15" t="str">
        <f>IF($A270="","",IF(入力!$N276=1,IF(入力!$G$3="","",入力!$G$3),IF(入力!E276="","",入力!E276)))</f>
        <v/>
      </c>
      <c r="G270" s="15" t="str">
        <f>IF($A270="","",IF(入力!$N276=1,"",IF(入力!G276="","",入力!G276)))</f>
        <v/>
      </c>
      <c r="H270" s="15" t="str">
        <f>IF($A270="","",IF(入力!$N276=1,"対象外",IF(入力!F276="","対象外",入力!F276)))</f>
        <v/>
      </c>
      <c r="I270" s="15" t="str">
        <f>IF($A270="","",SUM(入力!H276:I276))</f>
        <v/>
      </c>
      <c r="J270" s="15" t="str">
        <f t="shared" si="16"/>
        <v/>
      </c>
      <c r="K270" s="15" t="str">
        <f>IF($A270="","",IF(入力!$N276=-1,入力!$E$3,IF(入力!D276="","未確定勘定",入力!D276)))</f>
        <v/>
      </c>
      <c r="L270" s="15" t="str">
        <f>IF($A270="","",IF(入力!$N276=-1,IF(入力!$G$3="","",入力!$G$3),IF(入力!E276="","",入力!E276)))</f>
        <v/>
      </c>
      <c r="M270" s="15" t="str">
        <f>IF($A270="","",IF(入力!$N276=-1,"",IF(入力!G276="","",入力!G276)))</f>
        <v/>
      </c>
      <c r="N270" s="15" t="str">
        <f>IF($A270="","",IF(入力!$N276=-1,"対象外",IF(入力!F276="","対象外",入力!F276)))</f>
        <v/>
      </c>
      <c r="O270" s="15" t="str">
        <f t="shared" si="17"/>
        <v/>
      </c>
      <c r="P270" s="15" t="str">
        <f t="shared" si="17"/>
        <v/>
      </c>
      <c r="Q270" s="15" t="str">
        <f>IF($A270="","",IF(入力!C276="","",入力!C276))</f>
        <v/>
      </c>
      <c r="R270" s="15"/>
      <c r="S270" s="15"/>
      <c r="T270" s="15" t="str">
        <f t="shared" si="18"/>
        <v/>
      </c>
      <c r="U270" s="15"/>
      <c r="V270" s="15"/>
      <c r="W270" s="15"/>
      <c r="X270" s="15"/>
      <c r="Y270" s="15" t="str">
        <f t="shared" si="19"/>
        <v/>
      </c>
    </row>
    <row r="271" spans="1:25" x14ac:dyDescent="0.4">
      <c r="A271" s="15" t="str">
        <f>IF(入力!M277="ok",2000,"")</f>
        <v/>
      </c>
      <c r="B271" s="15"/>
      <c r="C271" s="15"/>
      <c r="D271" s="15" t="str">
        <f>IF($A271="","",入力!$E$4&amp;"/"&amp;入力!$G$4&amp;"/"&amp;入力!B277)</f>
        <v/>
      </c>
      <c r="E271" s="15" t="str">
        <f>IF($A271="","",IF(入力!$N277=1,入力!$E$3,IF(入力!D277="","未確定勘定",入力!D277)))</f>
        <v/>
      </c>
      <c r="F271" s="15" t="str">
        <f>IF($A271="","",IF(入力!$N277=1,IF(入力!$G$3="","",入力!$G$3),IF(入力!E277="","",入力!E277)))</f>
        <v/>
      </c>
      <c r="G271" s="15" t="str">
        <f>IF($A271="","",IF(入力!$N277=1,"",IF(入力!G277="","",入力!G277)))</f>
        <v/>
      </c>
      <c r="H271" s="15" t="str">
        <f>IF($A271="","",IF(入力!$N277=1,"対象外",IF(入力!F277="","対象外",入力!F277)))</f>
        <v/>
      </c>
      <c r="I271" s="15" t="str">
        <f>IF($A271="","",SUM(入力!H277:I277))</f>
        <v/>
      </c>
      <c r="J271" s="15" t="str">
        <f t="shared" si="16"/>
        <v/>
      </c>
      <c r="K271" s="15" t="str">
        <f>IF($A271="","",IF(入力!$N277=-1,入力!$E$3,IF(入力!D277="","未確定勘定",入力!D277)))</f>
        <v/>
      </c>
      <c r="L271" s="15" t="str">
        <f>IF($A271="","",IF(入力!$N277=-1,IF(入力!$G$3="","",入力!$G$3),IF(入力!E277="","",入力!E277)))</f>
        <v/>
      </c>
      <c r="M271" s="15" t="str">
        <f>IF($A271="","",IF(入力!$N277=-1,"",IF(入力!G277="","",入力!G277)))</f>
        <v/>
      </c>
      <c r="N271" s="15" t="str">
        <f>IF($A271="","",IF(入力!$N277=-1,"対象外",IF(入力!F277="","対象外",入力!F277)))</f>
        <v/>
      </c>
      <c r="O271" s="15" t="str">
        <f t="shared" si="17"/>
        <v/>
      </c>
      <c r="P271" s="15" t="str">
        <f t="shared" si="17"/>
        <v/>
      </c>
      <c r="Q271" s="15" t="str">
        <f>IF($A271="","",IF(入力!C277="","",入力!C277))</f>
        <v/>
      </c>
      <c r="R271" s="15"/>
      <c r="S271" s="15"/>
      <c r="T271" s="15" t="str">
        <f t="shared" si="18"/>
        <v/>
      </c>
      <c r="U271" s="15"/>
      <c r="V271" s="15"/>
      <c r="W271" s="15"/>
      <c r="X271" s="15"/>
      <c r="Y271" s="15" t="str">
        <f t="shared" si="19"/>
        <v/>
      </c>
    </row>
    <row r="272" spans="1:25" x14ac:dyDescent="0.4">
      <c r="A272" s="15" t="str">
        <f>IF(入力!M278="ok",2000,"")</f>
        <v/>
      </c>
      <c r="B272" s="15"/>
      <c r="C272" s="15"/>
      <c r="D272" s="15" t="str">
        <f>IF($A272="","",入力!$E$4&amp;"/"&amp;入力!$G$4&amp;"/"&amp;入力!B278)</f>
        <v/>
      </c>
      <c r="E272" s="15" t="str">
        <f>IF($A272="","",IF(入力!$N278=1,入力!$E$3,IF(入力!D278="","未確定勘定",入力!D278)))</f>
        <v/>
      </c>
      <c r="F272" s="15" t="str">
        <f>IF($A272="","",IF(入力!$N278=1,IF(入力!$G$3="","",入力!$G$3),IF(入力!E278="","",入力!E278)))</f>
        <v/>
      </c>
      <c r="G272" s="15" t="str">
        <f>IF($A272="","",IF(入力!$N278=1,"",IF(入力!G278="","",入力!G278)))</f>
        <v/>
      </c>
      <c r="H272" s="15" t="str">
        <f>IF($A272="","",IF(入力!$N278=1,"対象外",IF(入力!F278="","対象外",入力!F278)))</f>
        <v/>
      </c>
      <c r="I272" s="15" t="str">
        <f>IF($A272="","",SUM(入力!H278:I278))</f>
        <v/>
      </c>
      <c r="J272" s="15" t="str">
        <f t="shared" si="16"/>
        <v/>
      </c>
      <c r="K272" s="15" t="str">
        <f>IF($A272="","",IF(入力!$N278=-1,入力!$E$3,IF(入力!D278="","未確定勘定",入力!D278)))</f>
        <v/>
      </c>
      <c r="L272" s="15" t="str">
        <f>IF($A272="","",IF(入力!$N278=-1,IF(入力!$G$3="","",入力!$G$3),IF(入力!E278="","",入力!E278)))</f>
        <v/>
      </c>
      <c r="M272" s="15" t="str">
        <f>IF($A272="","",IF(入力!$N278=-1,"",IF(入力!G278="","",入力!G278)))</f>
        <v/>
      </c>
      <c r="N272" s="15" t="str">
        <f>IF($A272="","",IF(入力!$N278=-1,"対象外",IF(入力!F278="","対象外",入力!F278)))</f>
        <v/>
      </c>
      <c r="O272" s="15" t="str">
        <f t="shared" si="17"/>
        <v/>
      </c>
      <c r="P272" s="15" t="str">
        <f t="shared" si="17"/>
        <v/>
      </c>
      <c r="Q272" s="15" t="str">
        <f>IF($A272="","",IF(入力!C278="","",入力!C278))</f>
        <v/>
      </c>
      <c r="R272" s="15"/>
      <c r="S272" s="15"/>
      <c r="T272" s="15" t="str">
        <f t="shared" si="18"/>
        <v/>
      </c>
      <c r="U272" s="15"/>
      <c r="V272" s="15"/>
      <c r="W272" s="15"/>
      <c r="X272" s="15"/>
      <c r="Y272" s="15" t="str">
        <f t="shared" si="19"/>
        <v/>
      </c>
    </row>
    <row r="273" spans="1:25" x14ac:dyDescent="0.4">
      <c r="A273" s="15" t="str">
        <f>IF(入力!M279="ok",2000,"")</f>
        <v/>
      </c>
      <c r="B273" s="15"/>
      <c r="C273" s="15"/>
      <c r="D273" s="15" t="str">
        <f>IF($A273="","",入力!$E$4&amp;"/"&amp;入力!$G$4&amp;"/"&amp;入力!B279)</f>
        <v/>
      </c>
      <c r="E273" s="15" t="str">
        <f>IF($A273="","",IF(入力!$N279=1,入力!$E$3,IF(入力!D279="","未確定勘定",入力!D279)))</f>
        <v/>
      </c>
      <c r="F273" s="15" t="str">
        <f>IF($A273="","",IF(入力!$N279=1,IF(入力!$G$3="","",入力!$G$3),IF(入力!E279="","",入力!E279)))</f>
        <v/>
      </c>
      <c r="G273" s="15" t="str">
        <f>IF($A273="","",IF(入力!$N279=1,"",IF(入力!G279="","",入力!G279)))</f>
        <v/>
      </c>
      <c r="H273" s="15" t="str">
        <f>IF($A273="","",IF(入力!$N279=1,"対象外",IF(入力!F279="","対象外",入力!F279)))</f>
        <v/>
      </c>
      <c r="I273" s="15" t="str">
        <f>IF($A273="","",SUM(入力!H279:I279))</f>
        <v/>
      </c>
      <c r="J273" s="15" t="str">
        <f t="shared" si="16"/>
        <v/>
      </c>
      <c r="K273" s="15" t="str">
        <f>IF($A273="","",IF(入力!$N279=-1,入力!$E$3,IF(入力!D279="","未確定勘定",入力!D279)))</f>
        <v/>
      </c>
      <c r="L273" s="15" t="str">
        <f>IF($A273="","",IF(入力!$N279=-1,IF(入力!$G$3="","",入力!$G$3),IF(入力!E279="","",入力!E279)))</f>
        <v/>
      </c>
      <c r="M273" s="15" t="str">
        <f>IF($A273="","",IF(入力!$N279=-1,"",IF(入力!G279="","",入力!G279)))</f>
        <v/>
      </c>
      <c r="N273" s="15" t="str">
        <f>IF($A273="","",IF(入力!$N279=-1,"対象外",IF(入力!F279="","対象外",入力!F279)))</f>
        <v/>
      </c>
      <c r="O273" s="15" t="str">
        <f t="shared" si="17"/>
        <v/>
      </c>
      <c r="P273" s="15" t="str">
        <f t="shared" si="17"/>
        <v/>
      </c>
      <c r="Q273" s="15" t="str">
        <f>IF($A273="","",IF(入力!C279="","",入力!C279))</f>
        <v/>
      </c>
      <c r="R273" s="15"/>
      <c r="S273" s="15"/>
      <c r="T273" s="15" t="str">
        <f t="shared" si="18"/>
        <v/>
      </c>
      <c r="U273" s="15"/>
      <c r="V273" s="15"/>
      <c r="W273" s="15"/>
      <c r="X273" s="15"/>
      <c r="Y273" s="15" t="str">
        <f t="shared" si="19"/>
        <v/>
      </c>
    </row>
    <row r="274" spans="1:25" x14ac:dyDescent="0.4">
      <c r="A274" s="15" t="str">
        <f>IF(入力!M280="ok",2000,"")</f>
        <v/>
      </c>
      <c r="B274" s="15"/>
      <c r="C274" s="15"/>
      <c r="D274" s="15" t="str">
        <f>IF($A274="","",入力!$E$4&amp;"/"&amp;入力!$G$4&amp;"/"&amp;入力!B280)</f>
        <v/>
      </c>
      <c r="E274" s="15" t="str">
        <f>IF($A274="","",IF(入力!$N280=1,入力!$E$3,IF(入力!D280="","未確定勘定",入力!D280)))</f>
        <v/>
      </c>
      <c r="F274" s="15" t="str">
        <f>IF($A274="","",IF(入力!$N280=1,IF(入力!$G$3="","",入力!$G$3),IF(入力!E280="","",入力!E280)))</f>
        <v/>
      </c>
      <c r="G274" s="15" t="str">
        <f>IF($A274="","",IF(入力!$N280=1,"",IF(入力!G280="","",入力!G280)))</f>
        <v/>
      </c>
      <c r="H274" s="15" t="str">
        <f>IF($A274="","",IF(入力!$N280=1,"対象外",IF(入力!F280="","対象外",入力!F280)))</f>
        <v/>
      </c>
      <c r="I274" s="15" t="str">
        <f>IF($A274="","",SUM(入力!H280:I280))</f>
        <v/>
      </c>
      <c r="J274" s="15" t="str">
        <f t="shared" si="16"/>
        <v/>
      </c>
      <c r="K274" s="15" t="str">
        <f>IF($A274="","",IF(入力!$N280=-1,入力!$E$3,IF(入力!D280="","未確定勘定",入力!D280)))</f>
        <v/>
      </c>
      <c r="L274" s="15" t="str">
        <f>IF($A274="","",IF(入力!$N280=-1,IF(入力!$G$3="","",入力!$G$3),IF(入力!E280="","",入力!E280)))</f>
        <v/>
      </c>
      <c r="M274" s="15" t="str">
        <f>IF($A274="","",IF(入力!$N280=-1,"",IF(入力!G280="","",入力!G280)))</f>
        <v/>
      </c>
      <c r="N274" s="15" t="str">
        <f>IF($A274="","",IF(入力!$N280=-1,"対象外",IF(入力!F280="","対象外",入力!F280)))</f>
        <v/>
      </c>
      <c r="O274" s="15" t="str">
        <f t="shared" si="17"/>
        <v/>
      </c>
      <c r="P274" s="15" t="str">
        <f t="shared" si="17"/>
        <v/>
      </c>
      <c r="Q274" s="15" t="str">
        <f>IF($A274="","",IF(入力!C280="","",入力!C280))</f>
        <v/>
      </c>
      <c r="R274" s="15"/>
      <c r="S274" s="15"/>
      <c r="T274" s="15" t="str">
        <f t="shared" si="18"/>
        <v/>
      </c>
      <c r="U274" s="15"/>
      <c r="V274" s="15"/>
      <c r="W274" s="15"/>
      <c r="X274" s="15"/>
      <c r="Y274" s="15" t="str">
        <f t="shared" si="19"/>
        <v/>
      </c>
    </row>
    <row r="275" spans="1:25" x14ac:dyDescent="0.4">
      <c r="A275" s="15" t="str">
        <f>IF(入力!M281="ok",2000,"")</f>
        <v/>
      </c>
      <c r="B275" s="15"/>
      <c r="C275" s="15"/>
      <c r="D275" s="15" t="str">
        <f>IF($A275="","",入力!$E$4&amp;"/"&amp;入力!$G$4&amp;"/"&amp;入力!B281)</f>
        <v/>
      </c>
      <c r="E275" s="15" t="str">
        <f>IF($A275="","",IF(入力!$N281=1,入力!$E$3,IF(入力!D281="","未確定勘定",入力!D281)))</f>
        <v/>
      </c>
      <c r="F275" s="15" t="str">
        <f>IF($A275="","",IF(入力!$N281=1,IF(入力!$G$3="","",入力!$G$3),IF(入力!E281="","",入力!E281)))</f>
        <v/>
      </c>
      <c r="G275" s="15" t="str">
        <f>IF($A275="","",IF(入力!$N281=1,"",IF(入力!G281="","",入力!G281)))</f>
        <v/>
      </c>
      <c r="H275" s="15" t="str">
        <f>IF($A275="","",IF(入力!$N281=1,"対象外",IF(入力!F281="","対象外",入力!F281)))</f>
        <v/>
      </c>
      <c r="I275" s="15" t="str">
        <f>IF($A275="","",SUM(入力!H281:I281))</f>
        <v/>
      </c>
      <c r="J275" s="15" t="str">
        <f t="shared" si="16"/>
        <v/>
      </c>
      <c r="K275" s="15" t="str">
        <f>IF($A275="","",IF(入力!$N281=-1,入力!$E$3,IF(入力!D281="","未確定勘定",入力!D281)))</f>
        <v/>
      </c>
      <c r="L275" s="15" t="str">
        <f>IF($A275="","",IF(入力!$N281=-1,IF(入力!$G$3="","",入力!$G$3),IF(入力!E281="","",入力!E281)))</f>
        <v/>
      </c>
      <c r="M275" s="15" t="str">
        <f>IF($A275="","",IF(入力!$N281=-1,"",IF(入力!G281="","",入力!G281)))</f>
        <v/>
      </c>
      <c r="N275" s="15" t="str">
        <f>IF($A275="","",IF(入力!$N281=-1,"対象外",IF(入力!F281="","対象外",入力!F281)))</f>
        <v/>
      </c>
      <c r="O275" s="15" t="str">
        <f t="shared" si="17"/>
        <v/>
      </c>
      <c r="P275" s="15" t="str">
        <f t="shared" si="17"/>
        <v/>
      </c>
      <c r="Q275" s="15" t="str">
        <f>IF($A275="","",IF(入力!C281="","",入力!C281))</f>
        <v/>
      </c>
      <c r="R275" s="15"/>
      <c r="S275" s="15"/>
      <c r="T275" s="15" t="str">
        <f t="shared" si="18"/>
        <v/>
      </c>
      <c r="U275" s="15"/>
      <c r="V275" s="15"/>
      <c r="W275" s="15"/>
      <c r="X275" s="15"/>
      <c r="Y275" s="15" t="str">
        <f t="shared" si="19"/>
        <v/>
      </c>
    </row>
    <row r="276" spans="1:25" x14ac:dyDescent="0.4">
      <c r="A276" s="15" t="str">
        <f>IF(入力!M282="ok",2000,"")</f>
        <v/>
      </c>
      <c r="B276" s="15"/>
      <c r="C276" s="15"/>
      <c r="D276" s="15" t="str">
        <f>IF($A276="","",入力!$E$4&amp;"/"&amp;入力!$G$4&amp;"/"&amp;入力!B282)</f>
        <v/>
      </c>
      <c r="E276" s="15" t="str">
        <f>IF($A276="","",IF(入力!$N282=1,入力!$E$3,IF(入力!D282="","未確定勘定",入力!D282)))</f>
        <v/>
      </c>
      <c r="F276" s="15" t="str">
        <f>IF($A276="","",IF(入力!$N282=1,IF(入力!$G$3="","",入力!$G$3),IF(入力!E282="","",入力!E282)))</f>
        <v/>
      </c>
      <c r="G276" s="15" t="str">
        <f>IF($A276="","",IF(入力!$N282=1,"",IF(入力!G282="","",入力!G282)))</f>
        <v/>
      </c>
      <c r="H276" s="15" t="str">
        <f>IF($A276="","",IF(入力!$N282=1,"対象外",IF(入力!F282="","対象外",入力!F282)))</f>
        <v/>
      </c>
      <c r="I276" s="15" t="str">
        <f>IF($A276="","",SUM(入力!H282:I282))</f>
        <v/>
      </c>
      <c r="J276" s="15" t="str">
        <f t="shared" si="16"/>
        <v/>
      </c>
      <c r="K276" s="15" t="str">
        <f>IF($A276="","",IF(入力!$N282=-1,入力!$E$3,IF(入力!D282="","未確定勘定",入力!D282)))</f>
        <v/>
      </c>
      <c r="L276" s="15" t="str">
        <f>IF($A276="","",IF(入力!$N282=-1,IF(入力!$G$3="","",入力!$G$3),IF(入力!E282="","",入力!E282)))</f>
        <v/>
      </c>
      <c r="M276" s="15" t="str">
        <f>IF($A276="","",IF(入力!$N282=-1,"",IF(入力!G282="","",入力!G282)))</f>
        <v/>
      </c>
      <c r="N276" s="15" t="str">
        <f>IF($A276="","",IF(入力!$N282=-1,"対象外",IF(入力!F282="","対象外",入力!F282)))</f>
        <v/>
      </c>
      <c r="O276" s="15" t="str">
        <f t="shared" si="17"/>
        <v/>
      </c>
      <c r="P276" s="15" t="str">
        <f t="shared" si="17"/>
        <v/>
      </c>
      <c r="Q276" s="15" t="str">
        <f>IF($A276="","",IF(入力!C282="","",入力!C282))</f>
        <v/>
      </c>
      <c r="R276" s="15"/>
      <c r="S276" s="15"/>
      <c r="T276" s="15" t="str">
        <f t="shared" si="18"/>
        <v/>
      </c>
      <c r="U276" s="15"/>
      <c r="V276" s="15"/>
      <c r="W276" s="15"/>
      <c r="X276" s="15"/>
      <c r="Y276" s="15" t="str">
        <f t="shared" si="19"/>
        <v/>
      </c>
    </row>
    <row r="277" spans="1:25" x14ac:dyDescent="0.4">
      <c r="A277" s="15" t="str">
        <f>IF(入力!M283="ok",2000,"")</f>
        <v/>
      </c>
      <c r="B277" s="15"/>
      <c r="C277" s="15"/>
      <c r="D277" s="15" t="str">
        <f>IF($A277="","",入力!$E$4&amp;"/"&amp;入力!$G$4&amp;"/"&amp;入力!B283)</f>
        <v/>
      </c>
      <c r="E277" s="15" t="str">
        <f>IF($A277="","",IF(入力!$N283=1,入力!$E$3,IF(入力!D283="","未確定勘定",入力!D283)))</f>
        <v/>
      </c>
      <c r="F277" s="15" t="str">
        <f>IF($A277="","",IF(入力!$N283=1,IF(入力!$G$3="","",入力!$G$3),IF(入力!E283="","",入力!E283)))</f>
        <v/>
      </c>
      <c r="G277" s="15" t="str">
        <f>IF($A277="","",IF(入力!$N283=1,"",IF(入力!G283="","",入力!G283)))</f>
        <v/>
      </c>
      <c r="H277" s="15" t="str">
        <f>IF($A277="","",IF(入力!$N283=1,"対象外",IF(入力!F283="","対象外",入力!F283)))</f>
        <v/>
      </c>
      <c r="I277" s="15" t="str">
        <f>IF($A277="","",SUM(入力!H283:I283))</f>
        <v/>
      </c>
      <c r="J277" s="15" t="str">
        <f t="shared" si="16"/>
        <v/>
      </c>
      <c r="K277" s="15" t="str">
        <f>IF($A277="","",IF(入力!$N283=-1,入力!$E$3,IF(入力!D283="","未確定勘定",入力!D283)))</f>
        <v/>
      </c>
      <c r="L277" s="15" t="str">
        <f>IF($A277="","",IF(入力!$N283=-1,IF(入力!$G$3="","",入力!$G$3),IF(入力!E283="","",入力!E283)))</f>
        <v/>
      </c>
      <c r="M277" s="15" t="str">
        <f>IF($A277="","",IF(入力!$N283=-1,"",IF(入力!G283="","",入力!G283)))</f>
        <v/>
      </c>
      <c r="N277" s="15" t="str">
        <f>IF($A277="","",IF(入力!$N283=-1,"対象外",IF(入力!F283="","対象外",入力!F283)))</f>
        <v/>
      </c>
      <c r="O277" s="15" t="str">
        <f t="shared" si="17"/>
        <v/>
      </c>
      <c r="P277" s="15" t="str">
        <f t="shared" si="17"/>
        <v/>
      </c>
      <c r="Q277" s="15" t="str">
        <f>IF($A277="","",IF(入力!C283="","",入力!C283))</f>
        <v/>
      </c>
      <c r="R277" s="15"/>
      <c r="S277" s="15"/>
      <c r="T277" s="15" t="str">
        <f t="shared" si="18"/>
        <v/>
      </c>
      <c r="U277" s="15"/>
      <c r="V277" s="15"/>
      <c r="W277" s="15"/>
      <c r="X277" s="15"/>
      <c r="Y277" s="15" t="str">
        <f t="shared" si="19"/>
        <v/>
      </c>
    </row>
    <row r="278" spans="1:25" x14ac:dyDescent="0.4">
      <c r="A278" s="15" t="str">
        <f>IF(入力!M284="ok",2000,"")</f>
        <v/>
      </c>
      <c r="B278" s="15"/>
      <c r="C278" s="15"/>
      <c r="D278" s="15" t="str">
        <f>IF($A278="","",入力!$E$4&amp;"/"&amp;入力!$G$4&amp;"/"&amp;入力!B284)</f>
        <v/>
      </c>
      <c r="E278" s="15" t="str">
        <f>IF($A278="","",IF(入力!$N284=1,入力!$E$3,IF(入力!D284="","未確定勘定",入力!D284)))</f>
        <v/>
      </c>
      <c r="F278" s="15" t="str">
        <f>IF($A278="","",IF(入力!$N284=1,IF(入力!$G$3="","",入力!$G$3),IF(入力!E284="","",入力!E284)))</f>
        <v/>
      </c>
      <c r="G278" s="15" t="str">
        <f>IF($A278="","",IF(入力!$N284=1,"",IF(入力!G284="","",入力!G284)))</f>
        <v/>
      </c>
      <c r="H278" s="15" t="str">
        <f>IF($A278="","",IF(入力!$N284=1,"対象外",IF(入力!F284="","対象外",入力!F284)))</f>
        <v/>
      </c>
      <c r="I278" s="15" t="str">
        <f>IF($A278="","",SUM(入力!H284:I284))</f>
        <v/>
      </c>
      <c r="J278" s="15" t="str">
        <f t="shared" si="16"/>
        <v/>
      </c>
      <c r="K278" s="15" t="str">
        <f>IF($A278="","",IF(入力!$N284=-1,入力!$E$3,IF(入力!D284="","未確定勘定",入力!D284)))</f>
        <v/>
      </c>
      <c r="L278" s="15" t="str">
        <f>IF($A278="","",IF(入力!$N284=-1,IF(入力!$G$3="","",入力!$G$3),IF(入力!E284="","",入力!E284)))</f>
        <v/>
      </c>
      <c r="M278" s="15" t="str">
        <f>IF($A278="","",IF(入力!$N284=-1,"",IF(入力!G284="","",入力!G284)))</f>
        <v/>
      </c>
      <c r="N278" s="15" t="str">
        <f>IF($A278="","",IF(入力!$N284=-1,"対象外",IF(入力!F284="","対象外",入力!F284)))</f>
        <v/>
      </c>
      <c r="O278" s="15" t="str">
        <f t="shared" si="17"/>
        <v/>
      </c>
      <c r="P278" s="15" t="str">
        <f t="shared" si="17"/>
        <v/>
      </c>
      <c r="Q278" s="15" t="str">
        <f>IF($A278="","",IF(入力!C284="","",入力!C284))</f>
        <v/>
      </c>
      <c r="R278" s="15"/>
      <c r="S278" s="15"/>
      <c r="T278" s="15" t="str">
        <f t="shared" si="18"/>
        <v/>
      </c>
      <c r="U278" s="15"/>
      <c r="V278" s="15"/>
      <c r="W278" s="15"/>
      <c r="X278" s="15"/>
      <c r="Y278" s="15" t="str">
        <f t="shared" si="19"/>
        <v/>
      </c>
    </row>
    <row r="279" spans="1:25" x14ac:dyDescent="0.4">
      <c r="A279" s="15" t="str">
        <f>IF(入力!M285="ok",2000,"")</f>
        <v/>
      </c>
      <c r="B279" s="15"/>
      <c r="C279" s="15"/>
      <c r="D279" s="15" t="str">
        <f>IF($A279="","",入力!$E$4&amp;"/"&amp;入力!$G$4&amp;"/"&amp;入力!B285)</f>
        <v/>
      </c>
      <c r="E279" s="15" t="str">
        <f>IF($A279="","",IF(入力!$N285=1,入力!$E$3,IF(入力!D285="","未確定勘定",入力!D285)))</f>
        <v/>
      </c>
      <c r="F279" s="15" t="str">
        <f>IF($A279="","",IF(入力!$N285=1,IF(入力!$G$3="","",入力!$G$3),IF(入力!E285="","",入力!E285)))</f>
        <v/>
      </c>
      <c r="G279" s="15" t="str">
        <f>IF($A279="","",IF(入力!$N285=1,"",IF(入力!G285="","",入力!G285)))</f>
        <v/>
      </c>
      <c r="H279" s="15" t="str">
        <f>IF($A279="","",IF(入力!$N285=1,"対象外",IF(入力!F285="","対象外",入力!F285)))</f>
        <v/>
      </c>
      <c r="I279" s="15" t="str">
        <f>IF($A279="","",SUM(入力!H285:I285))</f>
        <v/>
      </c>
      <c r="J279" s="15" t="str">
        <f t="shared" si="16"/>
        <v/>
      </c>
      <c r="K279" s="15" t="str">
        <f>IF($A279="","",IF(入力!$N285=-1,入力!$E$3,IF(入力!D285="","未確定勘定",入力!D285)))</f>
        <v/>
      </c>
      <c r="L279" s="15" t="str">
        <f>IF($A279="","",IF(入力!$N285=-1,IF(入力!$G$3="","",入力!$G$3),IF(入力!E285="","",入力!E285)))</f>
        <v/>
      </c>
      <c r="M279" s="15" t="str">
        <f>IF($A279="","",IF(入力!$N285=-1,"",IF(入力!G285="","",入力!G285)))</f>
        <v/>
      </c>
      <c r="N279" s="15" t="str">
        <f>IF($A279="","",IF(入力!$N285=-1,"対象外",IF(入力!F285="","対象外",入力!F285)))</f>
        <v/>
      </c>
      <c r="O279" s="15" t="str">
        <f t="shared" si="17"/>
        <v/>
      </c>
      <c r="P279" s="15" t="str">
        <f t="shared" si="17"/>
        <v/>
      </c>
      <c r="Q279" s="15" t="str">
        <f>IF($A279="","",IF(入力!C285="","",入力!C285))</f>
        <v/>
      </c>
      <c r="R279" s="15"/>
      <c r="S279" s="15"/>
      <c r="T279" s="15" t="str">
        <f t="shared" si="18"/>
        <v/>
      </c>
      <c r="U279" s="15"/>
      <c r="V279" s="15"/>
      <c r="W279" s="15"/>
      <c r="X279" s="15"/>
      <c r="Y279" s="15" t="str">
        <f t="shared" si="19"/>
        <v/>
      </c>
    </row>
    <row r="280" spans="1:25" x14ac:dyDescent="0.4">
      <c r="A280" s="15" t="str">
        <f>IF(入力!M286="ok",2000,"")</f>
        <v/>
      </c>
      <c r="B280" s="15"/>
      <c r="C280" s="15"/>
      <c r="D280" s="15" t="str">
        <f>IF($A280="","",入力!$E$4&amp;"/"&amp;入力!$G$4&amp;"/"&amp;入力!B286)</f>
        <v/>
      </c>
      <c r="E280" s="15" t="str">
        <f>IF($A280="","",IF(入力!$N286=1,入力!$E$3,IF(入力!D286="","未確定勘定",入力!D286)))</f>
        <v/>
      </c>
      <c r="F280" s="15" t="str">
        <f>IF($A280="","",IF(入力!$N286=1,IF(入力!$G$3="","",入力!$G$3),IF(入力!E286="","",入力!E286)))</f>
        <v/>
      </c>
      <c r="G280" s="15" t="str">
        <f>IF($A280="","",IF(入力!$N286=1,"",IF(入力!G286="","",入力!G286)))</f>
        <v/>
      </c>
      <c r="H280" s="15" t="str">
        <f>IF($A280="","",IF(入力!$N286=1,"対象外",IF(入力!F286="","対象外",入力!F286)))</f>
        <v/>
      </c>
      <c r="I280" s="15" t="str">
        <f>IF($A280="","",SUM(入力!H286:I286))</f>
        <v/>
      </c>
      <c r="J280" s="15" t="str">
        <f t="shared" si="16"/>
        <v/>
      </c>
      <c r="K280" s="15" t="str">
        <f>IF($A280="","",IF(入力!$N286=-1,入力!$E$3,IF(入力!D286="","未確定勘定",入力!D286)))</f>
        <v/>
      </c>
      <c r="L280" s="15" t="str">
        <f>IF($A280="","",IF(入力!$N286=-1,IF(入力!$G$3="","",入力!$G$3),IF(入力!E286="","",入力!E286)))</f>
        <v/>
      </c>
      <c r="M280" s="15" t="str">
        <f>IF($A280="","",IF(入力!$N286=-1,"",IF(入力!G286="","",入力!G286)))</f>
        <v/>
      </c>
      <c r="N280" s="15" t="str">
        <f>IF($A280="","",IF(入力!$N286=-1,"対象外",IF(入力!F286="","対象外",入力!F286)))</f>
        <v/>
      </c>
      <c r="O280" s="15" t="str">
        <f t="shared" si="17"/>
        <v/>
      </c>
      <c r="P280" s="15" t="str">
        <f t="shared" si="17"/>
        <v/>
      </c>
      <c r="Q280" s="15" t="str">
        <f>IF($A280="","",IF(入力!C286="","",入力!C286))</f>
        <v/>
      </c>
      <c r="R280" s="15"/>
      <c r="S280" s="15"/>
      <c r="T280" s="15" t="str">
        <f t="shared" si="18"/>
        <v/>
      </c>
      <c r="U280" s="15"/>
      <c r="V280" s="15"/>
      <c r="W280" s="15"/>
      <c r="X280" s="15"/>
      <c r="Y280" s="15" t="str">
        <f t="shared" si="19"/>
        <v/>
      </c>
    </row>
    <row r="281" spans="1:25" x14ac:dyDescent="0.4">
      <c r="A281" s="15" t="str">
        <f>IF(入力!M287="ok",2000,"")</f>
        <v/>
      </c>
      <c r="B281" s="15"/>
      <c r="C281" s="15"/>
      <c r="D281" s="15" t="str">
        <f>IF($A281="","",入力!$E$4&amp;"/"&amp;入力!$G$4&amp;"/"&amp;入力!B287)</f>
        <v/>
      </c>
      <c r="E281" s="15" t="str">
        <f>IF($A281="","",IF(入力!$N287=1,入力!$E$3,IF(入力!D287="","未確定勘定",入力!D287)))</f>
        <v/>
      </c>
      <c r="F281" s="15" t="str">
        <f>IF($A281="","",IF(入力!$N287=1,IF(入力!$G$3="","",入力!$G$3),IF(入力!E287="","",入力!E287)))</f>
        <v/>
      </c>
      <c r="G281" s="15" t="str">
        <f>IF($A281="","",IF(入力!$N287=1,"",IF(入力!G287="","",入力!G287)))</f>
        <v/>
      </c>
      <c r="H281" s="15" t="str">
        <f>IF($A281="","",IF(入力!$N287=1,"対象外",IF(入力!F287="","対象外",入力!F287)))</f>
        <v/>
      </c>
      <c r="I281" s="15" t="str">
        <f>IF($A281="","",SUM(入力!H287:I287))</f>
        <v/>
      </c>
      <c r="J281" s="15" t="str">
        <f t="shared" si="16"/>
        <v/>
      </c>
      <c r="K281" s="15" t="str">
        <f>IF($A281="","",IF(入力!$N287=-1,入力!$E$3,IF(入力!D287="","未確定勘定",入力!D287)))</f>
        <v/>
      </c>
      <c r="L281" s="15" t="str">
        <f>IF($A281="","",IF(入力!$N287=-1,IF(入力!$G$3="","",入力!$G$3),IF(入力!E287="","",入力!E287)))</f>
        <v/>
      </c>
      <c r="M281" s="15" t="str">
        <f>IF($A281="","",IF(入力!$N287=-1,"",IF(入力!G287="","",入力!G287)))</f>
        <v/>
      </c>
      <c r="N281" s="15" t="str">
        <f>IF($A281="","",IF(入力!$N287=-1,"対象外",IF(入力!F287="","対象外",入力!F287)))</f>
        <v/>
      </c>
      <c r="O281" s="15" t="str">
        <f t="shared" si="17"/>
        <v/>
      </c>
      <c r="P281" s="15" t="str">
        <f t="shared" si="17"/>
        <v/>
      </c>
      <c r="Q281" s="15" t="str">
        <f>IF($A281="","",IF(入力!C287="","",入力!C287))</f>
        <v/>
      </c>
      <c r="R281" s="15"/>
      <c r="S281" s="15"/>
      <c r="T281" s="15" t="str">
        <f t="shared" si="18"/>
        <v/>
      </c>
      <c r="U281" s="15"/>
      <c r="V281" s="15"/>
      <c r="W281" s="15"/>
      <c r="X281" s="15"/>
      <c r="Y281" s="15" t="str">
        <f t="shared" si="19"/>
        <v/>
      </c>
    </row>
    <row r="282" spans="1:25" x14ac:dyDescent="0.4">
      <c r="A282" s="15" t="str">
        <f>IF(入力!M288="ok",2000,"")</f>
        <v/>
      </c>
      <c r="B282" s="15"/>
      <c r="C282" s="15"/>
      <c r="D282" s="15" t="str">
        <f>IF($A282="","",入力!$E$4&amp;"/"&amp;入力!$G$4&amp;"/"&amp;入力!B288)</f>
        <v/>
      </c>
      <c r="E282" s="15" t="str">
        <f>IF($A282="","",IF(入力!$N288=1,入力!$E$3,IF(入力!D288="","未確定勘定",入力!D288)))</f>
        <v/>
      </c>
      <c r="F282" s="15" t="str">
        <f>IF($A282="","",IF(入力!$N288=1,IF(入力!$G$3="","",入力!$G$3),IF(入力!E288="","",入力!E288)))</f>
        <v/>
      </c>
      <c r="G282" s="15" t="str">
        <f>IF($A282="","",IF(入力!$N288=1,"",IF(入力!G288="","",入力!G288)))</f>
        <v/>
      </c>
      <c r="H282" s="15" t="str">
        <f>IF($A282="","",IF(入力!$N288=1,"対象外",IF(入力!F288="","対象外",入力!F288)))</f>
        <v/>
      </c>
      <c r="I282" s="15" t="str">
        <f>IF($A282="","",SUM(入力!H288:I288))</f>
        <v/>
      </c>
      <c r="J282" s="15" t="str">
        <f t="shared" si="16"/>
        <v/>
      </c>
      <c r="K282" s="15" t="str">
        <f>IF($A282="","",IF(入力!$N288=-1,入力!$E$3,IF(入力!D288="","未確定勘定",入力!D288)))</f>
        <v/>
      </c>
      <c r="L282" s="15" t="str">
        <f>IF($A282="","",IF(入力!$N288=-1,IF(入力!$G$3="","",入力!$G$3),IF(入力!E288="","",入力!E288)))</f>
        <v/>
      </c>
      <c r="M282" s="15" t="str">
        <f>IF($A282="","",IF(入力!$N288=-1,"",IF(入力!G288="","",入力!G288)))</f>
        <v/>
      </c>
      <c r="N282" s="15" t="str">
        <f>IF($A282="","",IF(入力!$N288=-1,"対象外",IF(入力!F288="","対象外",入力!F288)))</f>
        <v/>
      </c>
      <c r="O282" s="15" t="str">
        <f t="shared" si="17"/>
        <v/>
      </c>
      <c r="P282" s="15" t="str">
        <f t="shared" si="17"/>
        <v/>
      </c>
      <c r="Q282" s="15" t="str">
        <f>IF($A282="","",IF(入力!C288="","",入力!C288))</f>
        <v/>
      </c>
      <c r="R282" s="15"/>
      <c r="S282" s="15"/>
      <c r="T282" s="15" t="str">
        <f t="shared" si="18"/>
        <v/>
      </c>
      <c r="U282" s="15"/>
      <c r="V282" s="15"/>
      <c r="W282" s="15"/>
      <c r="X282" s="15"/>
      <c r="Y282" s="15" t="str">
        <f t="shared" si="19"/>
        <v/>
      </c>
    </row>
    <row r="283" spans="1:25" x14ac:dyDescent="0.4">
      <c r="A283" s="15" t="str">
        <f>IF(入力!M289="ok",2000,"")</f>
        <v/>
      </c>
      <c r="B283" s="15"/>
      <c r="C283" s="15"/>
      <c r="D283" s="15" t="str">
        <f>IF($A283="","",入力!$E$4&amp;"/"&amp;入力!$G$4&amp;"/"&amp;入力!B289)</f>
        <v/>
      </c>
      <c r="E283" s="15" t="str">
        <f>IF($A283="","",IF(入力!$N289=1,入力!$E$3,IF(入力!D289="","未確定勘定",入力!D289)))</f>
        <v/>
      </c>
      <c r="F283" s="15" t="str">
        <f>IF($A283="","",IF(入力!$N289=1,IF(入力!$G$3="","",入力!$G$3),IF(入力!E289="","",入力!E289)))</f>
        <v/>
      </c>
      <c r="G283" s="15" t="str">
        <f>IF($A283="","",IF(入力!$N289=1,"",IF(入力!G289="","",入力!G289)))</f>
        <v/>
      </c>
      <c r="H283" s="15" t="str">
        <f>IF($A283="","",IF(入力!$N289=1,"対象外",IF(入力!F289="","対象外",入力!F289)))</f>
        <v/>
      </c>
      <c r="I283" s="15" t="str">
        <f>IF($A283="","",SUM(入力!H289:I289))</f>
        <v/>
      </c>
      <c r="J283" s="15" t="str">
        <f t="shared" si="16"/>
        <v/>
      </c>
      <c r="K283" s="15" t="str">
        <f>IF($A283="","",IF(入力!$N289=-1,入力!$E$3,IF(入力!D289="","未確定勘定",入力!D289)))</f>
        <v/>
      </c>
      <c r="L283" s="15" t="str">
        <f>IF($A283="","",IF(入力!$N289=-1,IF(入力!$G$3="","",入力!$G$3),IF(入力!E289="","",入力!E289)))</f>
        <v/>
      </c>
      <c r="M283" s="15" t="str">
        <f>IF($A283="","",IF(入力!$N289=-1,"",IF(入力!G289="","",入力!G289)))</f>
        <v/>
      </c>
      <c r="N283" s="15" t="str">
        <f>IF($A283="","",IF(入力!$N289=-1,"対象外",IF(入力!F289="","対象外",入力!F289)))</f>
        <v/>
      </c>
      <c r="O283" s="15" t="str">
        <f t="shared" si="17"/>
        <v/>
      </c>
      <c r="P283" s="15" t="str">
        <f t="shared" si="17"/>
        <v/>
      </c>
      <c r="Q283" s="15" t="str">
        <f>IF($A283="","",IF(入力!C289="","",入力!C289))</f>
        <v/>
      </c>
      <c r="R283" s="15"/>
      <c r="S283" s="15"/>
      <c r="T283" s="15" t="str">
        <f t="shared" si="18"/>
        <v/>
      </c>
      <c r="U283" s="15"/>
      <c r="V283" s="15"/>
      <c r="W283" s="15"/>
      <c r="X283" s="15"/>
      <c r="Y283" s="15" t="str">
        <f t="shared" si="19"/>
        <v/>
      </c>
    </row>
    <row r="284" spans="1:25" x14ac:dyDescent="0.4">
      <c r="A284" s="15" t="str">
        <f>IF(入力!M290="ok",2000,"")</f>
        <v/>
      </c>
      <c r="B284" s="15"/>
      <c r="C284" s="15"/>
      <c r="D284" s="15" t="str">
        <f>IF($A284="","",入力!$E$4&amp;"/"&amp;入力!$G$4&amp;"/"&amp;入力!B290)</f>
        <v/>
      </c>
      <c r="E284" s="15" t="str">
        <f>IF($A284="","",IF(入力!$N290=1,入力!$E$3,IF(入力!D290="","未確定勘定",入力!D290)))</f>
        <v/>
      </c>
      <c r="F284" s="15" t="str">
        <f>IF($A284="","",IF(入力!$N290=1,IF(入力!$G$3="","",入力!$G$3),IF(入力!E290="","",入力!E290)))</f>
        <v/>
      </c>
      <c r="G284" s="15" t="str">
        <f>IF($A284="","",IF(入力!$N290=1,"",IF(入力!G290="","",入力!G290)))</f>
        <v/>
      </c>
      <c r="H284" s="15" t="str">
        <f>IF($A284="","",IF(入力!$N290=1,"対象外",IF(入力!F290="","対象外",入力!F290)))</f>
        <v/>
      </c>
      <c r="I284" s="15" t="str">
        <f>IF($A284="","",SUM(入力!H290:I290))</f>
        <v/>
      </c>
      <c r="J284" s="15" t="str">
        <f t="shared" si="16"/>
        <v/>
      </c>
      <c r="K284" s="15" t="str">
        <f>IF($A284="","",IF(入力!$N290=-1,入力!$E$3,IF(入力!D290="","未確定勘定",入力!D290)))</f>
        <v/>
      </c>
      <c r="L284" s="15" t="str">
        <f>IF($A284="","",IF(入力!$N290=-1,IF(入力!$G$3="","",入力!$G$3),IF(入力!E290="","",入力!E290)))</f>
        <v/>
      </c>
      <c r="M284" s="15" t="str">
        <f>IF($A284="","",IF(入力!$N290=-1,"",IF(入力!G290="","",入力!G290)))</f>
        <v/>
      </c>
      <c r="N284" s="15" t="str">
        <f>IF($A284="","",IF(入力!$N290=-1,"対象外",IF(入力!F290="","対象外",入力!F290)))</f>
        <v/>
      </c>
      <c r="O284" s="15" t="str">
        <f t="shared" si="17"/>
        <v/>
      </c>
      <c r="P284" s="15" t="str">
        <f t="shared" si="17"/>
        <v/>
      </c>
      <c r="Q284" s="15" t="str">
        <f>IF($A284="","",IF(入力!C290="","",入力!C290))</f>
        <v/>
      </c>
      <c r="R284" s="15"/>
      <c r="S284" s="15"/>
      <c r="T284" s="15" t="str">
        <f t="shared" si="18"/>
        <v/>
      </c>
      <c r="U284" s="15"/>
      <c r="V284" s="15"/>
      <c r="W284" s="15"/>
      <c r="X284" s="15"/>
      <c r="Y284" s="15" t="str">
        <f t="shared" si="19"/>
        <v/>
      </c>
    </row>
    <row r="285" spans="1:25" x14ac:dyDescent="0.4">
      <c r="A285" s="15" t="str">
        <f>IF(入力!M291="ok",2000,"")</f>
        <v/>
      </c>
      <c r="B285" s="15"/>
      <c r="C285" s="15"/>
      <c r="D285" s="15" t="str">
        <f>IF($A285="","",入力!$E$4&amp;"/"&amp;入力!$G$4&amp;"/"&amp;入力!B291)</f>
        <v/>
      </c>
      <c r="E285" s="15" t="str">
        <f>IF($A285="","",IF(入力!$N291=1,入力!$E$3,IF(入力!D291="","未確定勘定",入力!D291)))</f>
        <v/>
      </c>
      <c r="F285" s="15" t="str">
        <f>IF($A285="","",IF(入力!$N291=1,IF(入力!$G$3="","",入力!$G$3),IF(入力!E291="","",入力!E291)))</f>
        <v/>
      </c>
      <c r="G285" s="15" t="str">
        <f>IF($A285="","",IF(入力!$N291=1,"",IF(入力!G291="","",入力!G291)))</f>
        <v/>
      </c>
      <c r="H285" s="15" t="str">
        <f>IF($A285="","",IF(入力!$N291=1,"対象外",IF(入力!F291="","対象外",入力!F291)))</f>
        <v/>
      </c>
      <c r="I285" s="15" t="str">
        <f>IF($A285="","",SUM(入力!H291:I291))</f>
        <v/>
      </c>
      <c r="J285" s="15" t="str">
        <f t="shared" si="16"/>
        <v/>
      </c>
      <c r="K285" s="15" t="str">
        <f>IF($A285="","",IF(入力!$N291=-1,入力!$E$3,IF(入力!D291="","未確定勘定",入力!D291)))</f>
        <v/>
      </c>
      <c r="L285" s="15" t="str">
        <f>IF($A285="","",IF(入力!$N291=-1,IF(入力!$G$3="","",入力!$G$3),IF(入力!E291="","",入力!E291)))</f>
        <v/>
      </c>
      <c r="M285" s="15" t="str">
        <f>IF($A285="","",IF(入力!$N291=-1,"",IF(入力!G291="","",入力!G291)))</f>
        <v/>
      </c>
      <c r="N285" s="15" t="str">
        <f>IF($A285="","",IF(入力!$N291=-1,"対象外",IF(入力!F291="","対象外",入力!F291)))</f>
        <v/>
      </c>
      <c r="O285" s="15" t="str">
        <f t="shared" si="17"/>
        <v/>
      </c>
      <c r="P285" s="15" t="str">
        <f t="shared" si="17"/>
        <v/>
      </c>
      <c r="Q285" s="15" t="str">
        <f>IF($A285="","",IF(入力!C291="","",入力!C291))</f>
        <v/>
      </c>
      <c r="R285" s="15"/>
      <c r="S285" s="15"/>
      <c r="T285" s="15" t="str">
        <f t="shared" si="18"/>
        <v/>
      </c>
      <c r="U285" s="15"/>
      <c r="V285" s="15"/>
      <c r="W285" s="15"/>
      <c r="X285" s="15"/>
      <c r="Y285" s="15" t="str">
        <f t="shared" si="19"/>
        <v/>
      </c>
    </row>
    <row r="286" spans="1:25" x14ac:dyDescent="0.4">
      <c r="A286" s="15" t="str">
        <f>IF(入力!M292="ok",2000,"")</f>
        <v/>
      </c>
      <c r="B286" s="15"/>
      <c r="C286" s="15"/>
      <c r="D286" s="15" t="str">
        <f>IF($A286="","",入力!$E$4&amp;"/"&amp;入力!$G$4&amp;"/"&amp;入力!B292)</f>
        <v/>
      </c>
      <c r="E286" s="15" t="str">
        <f>IF($A286="","",IF(入力!$N292=1,入力!$E$3,IF(入力!D292="","未確定勘定",入力!D292)))</f>
        <v/>
      </c>
      <c r="F286" s="15" t="str">
        <f>IF($A286="","",IF(入力!$N292=1,IF(入力!$G$3="","",入力!$G$3),IF(入力!E292="","",入力!E292)))</f>
        <v/>
      </c>
      <c r="G286" s="15" t="str">
        <f>IF($A286="","",IF(入力!$N292=1,"",IF(入力!G292="","",入力!G292)))</f>
        <v/>
      </c>
      <c r="H286" s="15" t="str">
        <f>IF($A286="","",IF(入力!$N292=1,"対象外",IF(入力!F292="","対象外",入力!F292)))</f>
        <v/>
      </c>
      <c r="I286" s="15" t="str">
        <f>IF($A286="","",SUM(入力!H292:I292))</f>
        <v/>
      </c>
      <c r="J286" s="15" t="str">
        <f t="shared" si="16"/>
        <v/>
      </c>
      <c r="K286" s="15" t="str">
        <f>IF($A286="","",IF(入力!$N292=-1,入力!$E$3,IF(入力!D292="","未確定勘定",入力!D292)))</f>
        <v/>
      </c>
      <c r="L286" s="15" t="str">
        <f>IF($A286="","",IF(入力!$N292=-1,IF(入力!$G$3="","",入力!$G$3),IF(入力!E292="","",入力!E292)))</f>
        <v/>
      </c>
      <c r="M286" s="15" t="str">
        <f>IF($A286="","",IF(入力!$N292=-1,"",IF(入力!G292="","",入力!G292)))</f>
        <v/>
      </c>
      <c r="N286" s="15" t="str">
        <f>IF($A286="","",IF(入力!$N292=-1,"対象外",IF(入力!F292="","対象外",入力!F292)))</f>
        <v/>
      </c>
      <c r="O286" s="15" t="str">
        <f t="shared" si="17"/>
        <v/>
      </c>
      <c r="P286" s="15" t="str">
        <f t="shared" si="17"/>
        <v/>
      </c>
      <c r="Q286" s="15" t="str">
        <f>IF($A286="","",IF(入力!C292="","",入力!C292))</f>
        <v/>
      </c>
      <c r="R286" s="15"/>
      <c r="S286" s="15"/>
      <c r="T286" s="15" t="str">
        <f t="shared" si="18"/>
        <v/>
      </c>
      <c r="U286" s="15"/>
      <c r="V286" s="15"/>
      <c r="W286" s="15"/>
      <c r="X286" s="15"/>
      <c r="Y286" s="15" t="str">
        <f t="shared" si="19"/>
        <v/>
      </c>
    </row>
    <row r="287" spans="1:25" x14ac:dyDescent="0.4">
      <c r="A287" s="15" t="str">
        <f>IF(入力!M293="ok",2000,"")</f>
        <v/>
      </c>
      <c r="B287" s="15"/>
      <c r="C287" s="15"/>
      <c r="D287" s="15" t="str">
        <f>IF($A287="","",入力!$E$4&amp;"/"&amp;入力!$G$4&amp;"/"&amp;入力!B293)</f>
        <v/>
      </c>
      <c r="E287" s="15" t="str">
        <f>IF($A287="","",IF(入力!$N293=1,入力!$E$3,IF(入力!D293="","未確定勘定",入力!D293)))</f>
        <v/>
      </c>
      <c r="F287" s="15" t="str">
        <f>IF($A287="","",IF(入力!$N293=1,IF(入力!$G$3="","",入力!$G$3),IF(入力!E293="","",入力!E293)))</f>
        <v/>
      </c>
      <c r="G287" s="15" t="str">
        <f>IF($A287="","",IF(入力!$N293=1,"",IF(入力!G293="","",入力!G293)))</f>
        <v/>
      </c>
      <c r="H287" s="15" t="str">
        <f>IF($A287="","",IF(入力!$N293=1,"対象外",IF(入力!F293="","対象外",入力!F293)))</f>
        <v/>
      </c>
      <c r="I287" s="15" t="str">
        <f>IF($A287="","",SUM(入力!H293:I293))</f>
        <v/>
      </c>
      <c r="J287" s="15" t="str">
        <f t="shared" si="16"/>
        <v/>
      </c>
      <c r="K287" s="15" t="str">
        <f>IF($A287="","",IF(入力!$N293=-1,入力!$E$3,IF(入力!D293="","未確定勘定",入力!D293)))</f>
        <v/>
      </c>
      <c r="L287" s="15" t="str">
        <f>IF($A287="","",IF(入力!$N293=-1,IF(入力!$G$3="","",入力!$G$3),IF(入力!E293="","",入力!E293)))</f>
        <v/>
      </c>
      <c r="M287" s="15" t="str">
        <f>IF($A287="","",IF(入力!$N293=-1,"",IF(入力!G293="","",入力!G293)))</f>
        <v/>
      </c>
      <c r="N287" s="15" t="str">
        <f>IF($A287="","",IF(入力!$N293=-1,"対象外",IF(入力!F293="","対象外",入力!F293)))</f>
        <v/>
      </c>
      <c r="O287" s="15" t="str">
        <f t="shared" si="17"/>
        <v/>
      </c>
      <c r="P287" s="15" t="str">
        <f t="shared" si="17"/>
        <v/>
      </c>
      <c r="Q287" s="15" t="str">
        <f>IF($A287="","",IF(入力!C293="","",入力!C293))</f>
        <v/>
      </c>
      <c r="R287" s="15"/>
      <c r="S287" s="15"/>
      <c r="T287" s="15" t="str">
        <f t="shared" si="18"/>
        <v/>
      </c>
      <c r="U287" s="15"/>
      <c r="V287" s="15"/>
      <c r="W287" s="15"/>
      <c r="X287" s="15"/>
      <c r="Y287" s="15" t="str">
        <f t="shared" si="19"/>
        <v/>
      </c>
    </row>
    <row r="288" spans="1:25" x14ac:dyDescent="0.4">
      <c r="A288" s="15" t="str">
        <f>IF(入力!M294="ok",2000,"")</f>
        <v/>
      </c>
      <c r="B288" s="15"/>
      <c r="C288" s="15"/>
      <c r="D288" s="15" t="str">
        <f>IF($A288="","",入力!$E$4&amp;"/"&amp;入力!$G$4&amp;"/"&amp;入力!B294)</f>
        <v/>
      </c>
      <c r="E288" s="15" t="str">
        <f>IF($A288="","",IF(入力!$N294=1,入力!$E$3,IF(入力!D294="","未確定勘定",入力!D294)))</f>
        <v/>
      </c>
      <c r="F288" s="15" t="str">
        <f>IF($A288="","",IF(入力!$N294=1,IF(入力!$G$3="","",入力!$G$3),IF(入力!E294="","",入力!E294)))</f>
        <v/>
      </c>
      <c r="G288" s="15" t="str">
        <f>IF($A288="","",IF(入力!$N294=1,"",IF(入力!G294="","",入力!G294)))</f>
        <v/>
      </c>
      <c r="H288" s="15" t="str">
        <f>IF($A288="","",IF(入力!$N294=1,"対象外",IF(入力!F294="","対象外",入力!F294)))</f>
        <v/>
      </c>
      <c r="I288" s="15" t="str">
        <f>IF($A288="","",SUM(入力!H294:I294))</f>
        <v/>
      </c>
      <c r="J288" s="15" t="str">
        <f t="shared" si="16"/>
        <v/>
      </c>
      <c r="K288" s="15" t="str">
        <f>IF($A288="","",IF(入力!$N294=-1,入力!$E$3,IF(入力!D294="","未確定勘定",入力!D294)))</f>
        <v/>
      </c>
      <c r="L288" s="15" t="str">
        <f>IF($A288="","",IF(入力!$N294=-1,IF(入力!$G$3="","",入力!$G$3),IF(入力!E294="","",入力!E294)))</f>
        <v/>
      </c>
      <c r="M288" s="15" t="str">
        <f>IF($A288="","",IF(入力!$N294=-1,"",IF(入力!G294="","",入力!G294)))</f>
        <v/>
      </c>
      <c r="N288" s="15" t="str">
        <f>IF($A288="","",IF(入力!$N294=-1,"対象外",IF(入力!F294="","対象外",入力!F294)))</f>
        <v/>
      </c>
      <c r="O288" s="15" t="str">
        <f t="shared" si="17"/>
        <v/>
      </c>
      <c r="P288" s="15" t="str">
        <f t="shared" si="17"/>
        <v/>
      </c>
      <c r="Q288" s="15" t="str">
        <f>IF($A288="","",IF(入力!C294="","",入力!C294))</f>
        <v/>
      </c>
      <c r="R288" s="15"/>
      <c r="S288" s="15"/>
      <c r="T288" s="15" t="str">
        <f t="shared" si="18"/>
        <v/>
      </c>
      <c r="U288" s="15"/>
      <c r="V288" s="15"/>
      <c r="W288" s="15"/>
      <c r="X288" s="15"/>
      <c r="Y288" s="15" t="str">
        <f t="shared" si="19"/>
        <v/>
      </c>
    </row>
    <row r="289" spans="1:25" x14ac:dyDescent="0.4">
      <c r="A289" s="15" t="str">
        <f>IF(入力!M295="ok",2000,"")</f>
        <v/>
      </c>
      <c r="B289" s="15"/>
      <c r="C289" s="15"/>
      <c r="D289" s="15" t="str">
        <f>IF($A289="","",入力!$E$4&amp;"/"&amp;入力!$G$4&amp;"/"&amp;入力!B295)</f>
        <v/>
      </c>
      <c r="E289" s="15" t="str">
        <f>IF($A289="","",IF(入力!$N295=1,入力!$E$3,IF(入力!D295="","未確定勘定",入力!D295)))</f>
        <v/>
      </c>
      <c r="F289" s="15" t="str">
        <f>IF($A289="","",IF(入力!$N295=1,IF(入力!$G$3="","",入力!$G$3),IF(入力!E295="","",入力!E295)))</f>
        <v/>
      </c>
      <c r="G289" s="15" t="str">
        <f>IF($A289="","",IF(入力!$N295=1,"",IF(入力!G295="","",入力!G295)))</f>
        <v/>
      </c>
      <c r="H289" s="15" t="str">
        <f>IF($A289="","",IF(入力!$N295=1,"対象外",IF(入力!F295="","対象外",入力!F295)))</f>
        <v/>
      </c>
      <c r="I289" s="15" t="str">
        <f>IF($A289="","",SUM(入力!H295:I295))</f>
        <v/>
      </c>
      <c r="J289" s="15" t="str">
        <f t="shared" si="16"/>
        <v/>
      </c>
      <c r="K289" s="15" t="str">
        <f>IF($A289="","",IF(入力!$N295=-1,入力!$E$3,IF(入力!D295="","未確定勘定",入力!D295)))</f>
        <v/>
      </c>
      <c r="L289" s="15" t="str">
        <f>IF($A289="","",IF(入力!$N295=-1,IF(入力!$G$3="","",入力!$G$3),IF(入力!E295="","",入力!E295)))</f>
        <v/>
      </c>
      <c r="M289" s="15" t="str">
        <f>IF($A289="","",IF(入力!$N295=-1,"",IF(入力!G295="","",入力!G295)))</f>
        <v/>
      </c>
      <c r="N289" s="15" t="str">
        <f>IF($A289="","",IF(入力!$N295=-1,"対象外",IF(入力!F295="","対象外",入力!F295)))</f>
        <v/>
      </c>
      <c r="O289" s="15" t="str">
        <f t="shared" si="17"/>
        <v/>
      </c>
      <c r="P289" s="15" t="str">
        <f t="shared" si="17"/>
        <v/>
      </c>
      <c r="Q289" s="15" t="str">
        <f>IF($A289="","",IF(入力!C295="","",入力!C295))</f>
        <v/>
      </c>
      <c r="R289" s="15"/>
      <c r="S289" s="15"/>
      <c r="T289" s="15" t="str">
        <f t="shared" si="18"/>
        <v/>
      </c>
      <c r="U289" s="15"/>
      <c r="V289" s="15"/>
      <c r="W289" s="15"/>
      <c r="X289" s="15"/>
      <c r="Y289" s="15" t="str">
        <f t="shared" si="19"/>
        <v/>
      </c>
    </row>
    <row r="290" spans="1:25" x14ac:dyDescent="0.4">
      <c r="A290" s="15" t="str">
        <f>IF(入力!M296="ok",2000,"")</f>
        <v/>
      </c>
      <c r="B290" s="15"/>
      <c r="C290" s="15"/>
      <c r="D290" s="15" t="str">
        <f>IF($A290="","",入力!$E$4&amp;"/"&amp;入力!$G$4&amp;"/"&amp;入力!B296)</f>
        <v/>
      </c>
      <c r="E290" s="15" t="str">
        <f>IF($A290="","",IF(入力!$N296=1,入力!$E$3,IF(入力!D296="","未確定勘定",入力!D296)))</f>
        <v/>
      </c>
      <c r="F290" s="15" t="str">
        <f>IF($A290="","",IF(入力!$N296=1,IF(入力!$G$3="","",入力!$G$3),IF(入力!E296="","",入力!E296)))</f>
        <v/>
      </c>
      <c r="G290" s="15" t="str">
        <f>IF($A290="","",IF(入力!$N296=1,"",IF(入力!G296="","",入力!G296)))</f>
        <v/>
      </c>
      <c r="H290" s="15" t="str">
        <f>IF($A290="","",IF(入力!$N296=1,"対象外",IF(入力!F296="","対象外",入力!F296)))</f>
        <v/>
      </c>
      <c r="I290" s="15" t="str">
        <f>IF($A290="","",SUM(入力!H296:I296))</f>
        <v/>
      </c>
      <c r="J290" s="15" t="str">
        <f t="shared" si="16"/>
        <v/>
      </c>
      <c r="K290" s="15" t="str">
        <f>IF($A290="","",IF(入力!$N296=-1,入力!$E$3,IF(入力!D296="","未確定勘定",入力!D296)))</f>
        <v/>
      </c>
      <c r="L290" s="15" t="str">
        <f>IF($A290="","",IF(入力!$N296=-1,IF(入力!$G$3="","",入力!$G$3),IF(入力!E296="","",入力!E296)))</f>
        <v/>
      </c>
      <c r="M290" s="15" t="str">
        <f>IF($A290="","",IF(入力!$N296=-1,"",IF(入力!G296="","",入力!G296)))</f>
        <v/>
      </c>
      <c r="N290" s="15" t="str">
        <f>IF($A290="","",IF(入力!$N296=-1,"対象外",IF(入力!F296="","対象外",入力!F296)))</f>
        <v/>
      </c>
      <c r="O290" s="15" t="str">
        <f t="shared" si="17"/>
        <v/>
      </c>
      <c r="P290" s="15" t="str">
        <f t="shared" si="17"/>
        <v/>
      </c>
      <c r="Q290" s="15" t="str">
        <f>IF($A290="","",IF(入力!C296="","",入力!C296))</f>
        <v/>
      </c>
      <c r="R290" s="15"/>
      <c r="S290" s="15"/>
      <c r="T290" s="15" t="str">
        <f t="shared" si="18"/>
        <v/>
      </c>
      <c r="U290" s="15"/>
      <c r="V290" s="15"/>
      <c r="W290" s="15"/>
      <c r="X290" s="15"/>
      <c r="Y290" s="15" t="str">
        <f t="shared" si="19"/>
        <v/>
      </c>
    </row>
    <row r="291" spans="1:25" x14ac:dyDescent="0.4">
      <c r="A291" s="15" t="str">
        <f>IF(入力!M297="ok",2000,"")</f>
        <v/>
      </c>
      <c r="B291" s="15"/>
      <c r="C291" s="15"/>
      <c r="D291" s="15" t="str">
        <f>IF($A291="","",入力!$E$4&amp;"/"&amp;入力!$G$4&amp;"/"&amp;入力!B297)</f>
        <v/>
      </c>
      <c r="E291" s="15" t="str">
        <f>IF($A291="","",IF(入力!$N297=1,入力!$E$3,IF(入力!D297="","未確定勘定",入力!D297)))</f>
        <v/>
      </c>
      <c r="F291" s="15" t="str">
        <f>IF($A291="","",IF(入力!$N297=1,IF(入力!$G$3="","",入力!$G$3),IF(入力!E297="","",入力!E297)))</f>
        <v/>
      </c>
      <c r="G291" s="15" t="str">
        <f>IF($A291="","",IF(入力!$N297=1,"",IF(入力!G297="","",入力!G297)))</f>
        <v/>
      </c>
      <c r="H291" s="15" t="str">
        <f>IF($A291="","",IF(入力!$N297=1,"対象外",IF(入力!F297="","対象外",入力!F297)))</f>
        <v/>
      </c>
      <c r="I291" s="15" t="str">
        <f>IF($A291="","",SUM(入力!H297:I297))</f>
        <v/>
      </c>
      <c r="J291" s="15" t="str">
        <f t="shared" si="16"/>
        <v/>
      </c>
      <c r="K291" s="15" t="str">
        <f>IF($A291="","",IF(入力!$N297=-1,入力!$E$3,IF(入力!D297="","未確定勘定",入力!D297)))</f>
        <v/>
      </c>
      <c r="L291" s="15" t="str">
        <f>IF($A291="","",IF(入力!$N297=-1,IF(入力!$G$3="","",入力!$G$3),IF(入力!E297="","",入力!E297)))</f>
        <v/>
      </c>
      <c r="M291" s="15" t="str">
        <f>IF($A291="","",IF(入力!$N297=-1,"",IF(入力!G297="","",入力!G297)))</f>
        <v/>
      </c>
      <c r="N291" s="15" t="str">
        <f>IF($A291="","",IF(入力!$N297=-1,"対象外",IF(入力!F297="","対象外",入力!F297)))</f>
        <v/>
      </c>
      <c r="O291" s="15" t="str">
        <f t="shared" si="17"/>
        <v/>
      </c>
      <c r="P291" s="15" t="str">
        <f t="shared" si="17"/>
        <v/>
      </c>
      <c r="Q291" s="15" t="str">
        <f>IF($A291="","",IF(入力!C297="","",入力!C297))</f>
        <v/>
      </c>
      <c r="R291" s="15"/>
      <c r="S291" s="15"/>
      <c r="T291" s="15" t="str">
        <f t="shared" si="18"/>
        <v/>
      </c>
      <c r="U291" s="15"/>
      <c r="V291" s="15"/>
      <c r="W291" s="15"/>
      <c r="X291" s="15"/>
      <c r="Y291" s="15" t="str">
        <f t="shared" si="19"/>
        <v/>
      </c>
    </row>
    <row r="292" spans="1:25" x14ac:dyDescent="0.4">
      <c r="A292" s="15" t="str">
        <f>IF(入力!M298="ok",2000,"")</f>
        <v/>
      </c>
      <c r="B292" s="15"/>
      <c r="C292" s="15"/>
      <c r="D292" s="15" t="str">
        <f>IF($A292="","",入力!$E$4&amp;"/"&amp;入力!$G$4&amp;"/"&amp;入力!B298)</f>
        <v/>
      </c>
      <c r="E292" s="15" t="str">
        <f>IF($A292="","",IF(入力!$N298=1,入力!$E$3,IF(入力!D298="","未確定勘定",入力!D298)))</f>
        <v/>
      </c>
      <c r="F292" s="15" t="str">
        <f>IF($A292="","",IF(入力!$N298=1,IF(入力!$G$3="","",入力!$G$3),IF(入力!E298="","",入力!E298)))</f>
        <v/>
      </c>
      <c r="G292" s="15" t="str">
        <f>IF($A292="","",IF(入力!$N298=1,"",IF(入力!G298="","",入力!G298)))</f>
        <v/>
      </c>
      <c r="H292" s="15" t="str">
        <f>IF($A292="","",IF(入力!$N298=1,"対象外",IF(入力!F298="","対象外",入力!F298)))</f>
        <v/>
      </c>
      <c r="I292" s="15" t="str">
        <f>IF($A292="","",SUM(入力!H298:I298))</f>
        <v/>
      </c>
      <c r="J292" s="15" t="str">
        <f t="shared" si="16"/>
        <v/>
      </c>
      <c r="K292" s="15" t="str">
        <f>IF($A292="","",IF(入力!$N298=-1,入力!$E$3,IF(入力!D298="","未確定勘定",入力!D298)))</f>
        <v/>
      </c>
      <c r="L292" s="15" t="str">
        <f>IF($A292="","",IF(入力!$N298=-1,IF(入力!$G$3="","",入力!$G$3),IF(入力!E298="","",入力!E298)))</f>
        <v/>
      </c>
      <c r="M292" s="15" t="str">
        <f>IF($A292="","",IF(入力!$N298=-1,"",IF(入力!G298="","",入力!G298)))</f>
        <v/>
      </c>
      <c r="N292" s="15" t="str">
        <f>IF($A292="","",IF(入力!$N298=-1,"対象外",IF(入力!F298="","対象外",入力!F298)))</f>
        <v/>
      </c>
      <c r="O292" s="15" t="str">
        <f t="shared" si="17"/>
        <v/>
      </c>
      <c r="P292" s="15" t="str">
        <f t="shared" si="17"/>
        <v/>
      </c>
      <c r="Q292" s="15" t="str">
        <f>IF($A292="","",IF(入力!C298="","",入力!C298))</f>
        <v/>
      </c>
      <c r="R292" s="15"/>
      <c r="S292" s="15"/>
      <c r="T292" s="15" t="str">
        <f t="shared" si="18"/>
        <v/>
      </c>
      <c r="U292" s="15"/>
      <c r="V292" s="15"/>
      <c r="W292" s="15"/>
      <c r="X292" s="15"/>
      <c r="Y292" s="15" t="str">
        <f t="shared" si="19"/>
        <v/>
      </c>
    </row>
    <row r="293" spans="1:25" x14ac:dyDescent="0.4">
      <c r="A293" s="15" t="str">
        <f>IF(入力!M299="ok",2000,"")</f>
        <v/>
      </c>
      <c r="B293" s="15"/>
      <c r="C293" s="15"/>
      <c r="D293" s="15" t="str">
        <f>IF($A293="","",入力!$E$4&amp;"/"&amp;入力!$G$4&amp;"/"&amp;入力!B299)</f>
        <v/>
      </c>
      <c r="E293" s="15" t="str">
        <f>IF($A293="","",IF(入力!$N299=1,入力!$E$3,IF(入力!D299="","未確定勘定",入力!D299)))</f>
        <v/>
      </c>
      <c r="F293" s="15" t="str">
        <f>IF($A293="","",IF(入力!$N299=1,IF(入力!$G$3="","",入力!$G$3),IF(入力!E299="","",入力!E299)))</f>
        <v/>
      </c>
      <c r="G293" s="15" t="str">
        <f>IF($A293="","",IF(入力!$N299=1,"",IF(入力!G299="","",入力!G299)))</f>
        <v/>
      </c>
      <c r="H293" s="15" t="str">
        <f>IF($A293="","",IF(入力!$N299=1,"対象外",IF(入力!F299="","対象外",入力!F299)))</f>
        <v/>
      </c>
      <c r="I293" s="15" t="str">
        <f>IF($A293="","",SUM(入力!H299:I299))</f>
        <v/>
      </c>
      <c r="J293" s="15" t="str">
        <f t="shared" si="16"/>
        <v/>
      </c>
      <c r="K293" s="15" t="str">
        <f>IF($A293="","",IF(入力!$N299=-1,入力!$E$3,IF(入力!D299="","未確定勘定",入力!D299)))</f>
        <v/>
      </c>
      <c r="L293" s="15" t="str">
        <f>IF($A293="","",IF(入力!$N299=-1,IF(入力!$G$3="","",入力!$G$3),IF(入力!E299="","",入力!E299)))</f>
        <v/>
      </c>
      <c r="M293" s="15" t="str">
        <f>IF($A293="","",IF(入力!$N299=-1,"",IF(入力!G299="","",入力!G299)))</f>
        <v/>
      </c>
      <c r="N293" s="15" t="str">
        <f>IF($A293="","",IF(入力!$N299=-1,"対象外",IF(入力!F299="","対象外",入力!F299)))</f>
        <v/>
      </c>
      <c r="O293" s="15" t="str">
        <f t="shared" si="17"/>
        <v/>
      </c>
      <c r="P293" s="15" t="str">
        <f t="shared" si="17"/>
        <v/>
      </c>
      <c r="Q293" s="15" t="str">
        <f>IF($A293="","",IF(入力!C299="","",入力!C299))</f>
        <v/>
      </c>
      <c r="R293" s="15"/>
      <c r="S293" s="15"/>
      <c r="T293" s="15" t="str">
        <f t="shared" si="18"/>
        <v/>
      </c>
      <c r="U293" s="15"/>
      <c r="V293" s="15"/>
      <c r="W293" s="15"/>
      <c r="X293" s="15"/>
      <c r="Y293" s="15" t="str">
        <f t="shared" si="19"/>
        <v/>
      </c>
    </row>
    <row r="294" spans="1:25" x14ac:dyDescent="0.4">
      <c r="A294" s="15" t="str">
        <f>IF(入力!M300="ok",2000,"")</f>
        <v/>
      </c>
      <c r="B294" s="15"/>
      <c r="C294" s="15"/>
      <c r="D294" s="15" t="str">
        <f>IF($A294="","",入力!$E$4&amp;"/"&amp;入力!$G$4&amp;"/"&amp;入力!B300)</f>
        <v/>
      </c>
      <c r="E294" s="15" t="str">
        <f>IF($A294="","",IF(入力!$N300=1,入力!$E$3,IF(入力!D300="","未確定勘定",入力!D300)))</f>
        <v/>
      </c>
      <c r="F294" s="15" t="str">
        <f>IF($A294="","",IF(入力!$N300=1,IF(入力!$G$3="","",入力!$G$3),IF(入力!E300="","",入力!E300)))</f>
        <v/>
      </c>
      <c r="G294" s="15" t="str">
        <f>IF($A294="","",IF(入力!$N300=1,"",IF(入力!G300="","",入力!G300)))</f>
        <v/>
      </c>
      <c r="H294" s="15" t="str">
        <f>IF($A294="","",IF(入力!$N300=1,"対象外",IF(入力!F300="","対象外",入力!F300)))</f>
        <v/>
      </c>
      <c r="I294" s="15" t="str">
        <f>IF($A294="","",SUM(入力!H300:I300))</f>
        <v/>
      </c>
      <c r="J294" s="15" t="str">
        <f t="shared" si="16"/>
        <v/>
      </c>
      <c r="K294" s="15" t="str">
        <f>IF($A294="","",IF(入力!$N300=-1,入力!$E$3,IF(入力!D300="","未確定勘定",入力!D300)))</f>
        <v/>
      </c>
      <c r="L294" s="15" t="str">
        <f>IF($A294="","",IF(入力!$N300=-1,IF(入力!$G$3="","",入力!$G$3),IF(入力!E300="","",入力!E300)))</f>
        <v/>
      </c>
      <c r="M294" s="15" t="str">
        <f>IF($A294="","",IF(入力!$N300=-1,"",IF(入力!G300="","",入力!G300)))</f>
        <v/>
      </c>
      <c r="N294" s="15" t="str">
        <f>IF($A294="","",IF(入力!$N300=-1,"対象外",IF(入力!F300="","対象外",入力!F300)))</f>
        <v/>
      </c>
      <c r="O294" s="15" t="str">
        <f t="shared" si="17"/>
        <v/>
      </c>
      <c r="P294" s="15" t="str">
        <f t="shared" si="17"/>
        <v/>
      </c>
      <c r="Q294" s="15" t="str">
        <f>IF($A294="","",IF(入力!C300="","",入力!C300))</f>
        <v/>
      </c>
      <c r="R294" s="15"/>
      <c r="S294" s="15"/>
      <c r="T294" s="15" t="str">
        <f t="shared" si="18"/>
        <v/>
      </c>
      <c r="U294" s="15"/>
      <c r="V294" s="15"/>
      <c r="W294" s="15"/>
      <c r="X294" s="15"/>
      <c r="Y294" s="15" t="str">
        <f t="shared" si="19"/>
        <v/>
      </c>
    </row>
    <row r="295" spans="1:25" x14ac:dyDescent="0.4">
      <c r="A295" s="15" t="str">
        <f>IF(入力!M301="ok",2000,"")</f>
        <v/>
      </c>
      <c r="B295" s="15"/>
      <c r="C295" s="15"/>
      <c r="D295" s="15" t="str">
        <f>IF($A295="","",入力!$E$4&amp;"/"&amp;入力!$G$4&amp;"/"&amp;入力!B301)</f>
        <v/>
      </c>
      <c r="E295" s="15" t="str">
        <f>IF($A295="","",IF(入力!$N301=1,入力!$E$3,IF(入力!D301="","未確定勘定",入力!D301)))</f>
        <v/>
      </c>
      <c r="F295" s="15" t="str">
        <f>IF($A295="","",IF(入力!$N301=1,IF(入力!$G$3="","",入力!$G$3),IF(入力!E301="","",入力!E301)))</f>
        <v/>
      </c>
      <c r="G295" s="15" t="str">
        <f>IF($A295="","",IF(入力!$N301=1,"",IF(入力!G301="","",入力!G301)))</f>
        <v/>
      </c>
      <c r="H295" s="15" t="str">
        <f>IF($A295="","",IF(入力!$N301=1,"対象外",IF(入力!F301="","対象外",入力!F301)))</f>
        <v/>
      </c>
      <c r="I295" s="15" t="str">
        <f>IF($A295="","",SUM(入力!H301:I301))</f>
        <v/>
      </c>
      <c r="J295" s="15" t="str">
        <f t="shared" si="16"/>
        <v/>
      </c>
      <c r="K295" s="15" t="str">
        <f>IF($A295="","",IF(入力!$N301=-1,入力!$E$3,IF(入力!D301="","未確定勘定",入力!D301)))</f>
        <v/>
      </c>
      <c r="L295" s="15" t="str">
        <f>IF($A295="","",IF(入力!$N301=-1,IF(入力!$G$3="","",入力!$G$3),IF(入力!E301="","",入力!E301)))</f>
        <v/>
      </c>
      <c r="M295" s="15" t="str">
        <f>IF($A295="","",IF(入力!$N301=-1,"",IF(入力!G301="","",入力!G301)))</f>
        <v/>
      </c>
      <c r="N295" s="15" t="str">
        <f>IF($A295="","",IF(入力!$N301=-1,"対象外",IF(入力!F301="","対象外",入力!F301)))</f>
        <v/>
      </c>
      <c r="O295" s="15" t="str">
        <f t="shared" si="17"/>
        <v/>
      </c>
      <c r="P295" s="15" t="str">
        <f t="shared" si="17"/>
        <v/>
      </c>
      <c r="Q295" s="15" t="str">
        <f>IF($A295="","",IF(入力!C301="","",入力!C301))</f>
        <v/>
      </c>
      <c r="R295" s="15"/>
      <c r="S295" s="15"/>
      <c r="T295" s="15" t="str">
        <f t="shared" si="18"/>
        <v/>
      </c>
      <c r="U295" s="15"/>
      <c r="V295" s="15"/>
      <c r="W295" s="15"/>
      <c r="X295" s="15"/>
      <c r="Y295" s="15" t="str">
        <f t="shared" si="19"/>
        <v/>
      </c>
    </row>
    <row r="296" spans="1:25" x14ac:dyDescent="0.4">
      <c r="A296" s="15" t="str">
        <f>IF(入力!M302="ok",2000,"")</f>
        <v/>
      </c>
      <c r="B296" s="15"/>
      <c r="C296" s="15"/>
      <c r="D296" s="15" t="str">
        <f>IF($A296="","",入力!$E$4&amp;"/"&amp;入力!$G$4&amp;"/"&amp;入力!B302)</f>
        <v/>
      </c>
      <c r="E296" s="15" t="str">
        <f>IF($A296="","",IF(入力!$N302=1,入力!$E$3,IF(入力!D302="","未確定勘定",入力!D302)))</f>
        <v/>
      </c>
      <c r="F296" s="15" t="str">
        <f>IF($A296="","",IF(入力!$N302=1,IF(入力!$G$3="","",入力!$G$3),IF(入力!E302="","",入力!E302)))</f>
        <v/>
      </c>
      <c r="G296" s="15" t="str">
        <f>IF($A296="","",IF(入力!$N302=1,"",IF(入力!G302="","",入力!G302)))</f>
        <v/>
      </c>
      <c r="H296" s="15" t="str">
        <f>IF($A296="","",IF(入力!$N302=1,"対象外",IF(入力!F302="","対象外",入力!F302)))</f>
        <v/>
      </c>
      <c r="I296" s="15" t="str">
        <f>IF($A296="","",SUM(入力!H302:I302))</f>
        <v/>
      </c>
      <c r="J296" s="15" t="str">
        <f t="shared" si="16"/>
        <v/>
      </c>
      <c r="K296" s="15" t="str">
        <f>IF($A296="","",IF(入力!$N302=-1,入力!$E$3,IF(入力!D302="","未確定勘定",入力!D302)))</f>
        <v/>
      </c>
      <c r="L296" s="15" t="str">
        <f>IF($A296="","",IF(入力!$N302=-1,IF(入力!$G$3="","",入力!$G$3),IF(入力!E302="","",入力!E302)))</f>
        <v/>
      </c>
      <c r="M296" s="15" t="str">
        <f>IF($A296="","",IF(入力!$N302=-1,"",IF(入力!G302="","",入力!G302)))</f>
        <v/>
      </c>
      <c r="N296" s="15" t="str">
        <f>IF($A296="","",IF(入力!$N302=-1,"対象外",IF(入力!F302="","対象外",入力!F302)))</f>
        <v/>
      </c>
      <c r="O296" s="15" t="str">
        <f t="shared" si="17"/>
        <v/>
      </c>
      <c r="P296" s="15" t="str">
        <f t="shared" si="17"/>
        <v/>
      </c>
      <c r="Q296" s="15" t="str">
        <f>IF($A296="","",IF(入力!C302="","",入力!C302))</f>
        <v/>
      </c>
      <c r="R296" s="15"/>
      <c r="S296" s="15"/>
      <c r="T296" s="15" t="str">
        <f t="shared" si="18"/>
        <v/>
      </c>
      <c r="U296" s="15"/>
      <c r="V296" s="15"/>
      <c r="W296" s="15"/>
      <c r="X296" s="15"/>
      <c r="Y296" s="15" t="str">
        <f t="shared" si="19"/>
        <v/>
      </c>
    </row>
    <row r="297" spans="1:25" x14ac:dyDescent="0.4">
      <c r="A297" s="15" t="str">
        <f>IF(入力!M303="ok",2000,"")</f>
        <v/>
      </c>
      <c r="B297" s="15"/>
      <c r="C297" s="15"/>
      <c r="D297" s="15" t="str">
        <f>IF($A297="","",入力!$E$4&amp;"/"&amp;入力!$G$4&amp;"/"&amp;入力!B303)</f>
        <v/>
      </c>
      <c r="E297" s="15" t="str">
        <f>IF($A297="","",IF(入力!$N303=1,入力!$E$3,IF(入力!D303="","未確定勘定",入力!D303)))</f>
        <v/>
      </c>
      <c r="F297" s="15" t="str">
        <f>IF($A297="","",IF(入力!$N303=1,IF(入力!$G$3="","",入力!$G$3),IF(入力!E303="","",入力!E303)))</f>
        <v/>
      </c>
      <c r="G297" s="15" t="str">
        <f>IF($A297="","",IF(入力!$N303=1,"",IF(入力!G303="","",入力!G303)))</f>
        <v/>
      </c>
      <c r="H297" s="15" t="str">
        <f>IF($A297="","",IF(入力!$N303=1,"対象外",IF(入力!F303="","対象外",入力!F303)))</f>
        <v/>
      </c>
      <c r="I297" s="15" t="str">
        <f>IF($A297="","",SUM(入力!H303:I303))</f>
        <v/>
      </c>
      <c r="J297" s="15" t="str">
        <f t="shared" si="16"/>
        <v/>
      </c>
      <c r="K297" s="15" t="str">
        <f>IF($A297="","",IF(入力!$N303=-1,入力!$E$3,IF(入力!D303="","未確定勘定",入力!D303)))</f>
        <v/>
      </c>
      <c r="L297" s="15" t="str">
        <f>IF($A297="","",IF(入力!$N303=-1,IF(入力!$G$3="","",入力!$G$3),IF(入力!E303="","",入力!E303)))</f>
        <v/>
      </c>
      <c r="M297" s="15" t="str">
        <f>IF($A297="","",IF(入力!$N303=-1,"",IF(入力!G303="","",入力!G303)))</f>
        <v/>
      </c>
      <c r="N297" s="15" t="str">
        <f>IF($A297="","",IF(入力!$N303=-1,"対象外",IF(入力!F303="","対象外",入力!F303)))</f>
        <v/>
      </c>
      <c r="O297" s="15" t="str">
        <f t="shared" si="17"/>
        <v/>
      </c>
      <c r="P297" s="15" t="str">
        <f t="shared" si="17"/>
        <v/>
      </c>
      <c r="Q297" s="15" t="str">
        <f>IF($A297="","",IF(入力!C303="","",入力!C303))</f>
        <v/>
      </c>
      <c r="R297" s="15"/>
      <c r="S297" s="15"/>
      <c r="T297" s="15" t="str">
        <f t="shared" si="18"/>
        <v/>
      </c>
      <c r="U297" s="15"/>
      <c r="V297" s="15"/>
      <c r="W297" s="15"/>
      <c r="X297" s="15"/>
      <c r="Y297" s="15" t="str">
        <f t="shared" si="19"/>
        <v/>
      </c>
    </row>
    <row r="298" spans="1:25" x14ac:dyDescent="0.4">
      <c r="A298" s="15" t="str">
        <f>IF(入力!M304="ok",2000,"")</f>
        <v/>
      </c>
      <c r="B298" s="15"/>
      <c r="C298" s="15"/>
      <c r="D298" s="15" t="str">
        <f>IF($A298="","",入力!$E$4&amp;"/"&amp;入力!$G$4&amp;"/"&amp;入力!B304)</f>
        <v/>
      </c>
      <c r="E298" s="15" t="str">
        <f>IF($A298="","",IF(入力!$N304=1,入力!$E$3,IF(入力!D304="","未確定勘定",入力!D304)))</f>
        <v/>
      </c>
      <c r="F298" s="15" t="str">
        <f>IF($A298="","",IF(入力!$N304=1,IF(入力!$G$3="","",入力!$G$3),IF(入力!E304="","",入力!E304)))</f>
        <v/>
      </c>
      <c r="G298" s="15" t="str">
        <f>IF($A298="","",IF(入力!$N304=1,"",IF(入力!G304="","",入力!G304)))</f>
        <v/>
      </c>
      <c r="H298" s="15" t="str">
        <f>IF($A298="","",IF(入力!$N304=1,"対象外",IF(入力!F304="","対象外",入力!F304)))</f>
        <v/>
      </c>
      <c r="I298" s="15" t="str">
        <f>IF($A298="","",SUM(入力!H304:I304))</f>
        <v/>
      </c>
      <c r="J298" s="15" t="str">
        <f t="shared" si="16"/>
        <v/>
      </c>
      <c r="K298" s="15" t="str">
        <f>IF($A298="","",IF(入力!$N304=-1,入力!$E$3,IF(入力!D304="","未確定勘定",入力!D304)))</f>
        <v/>
      </c>
      <c r="L298" s="15" t="str">
        <f>IF($A298="","",IF(入力!$N304=-1,IF(入力!$G$3="","",入力!$G$3),IF(入力!E304="","",入力!E304)))</f>
        <v/>
      </c>
      <c r="M298" s="15" t="str">
        <f>IF($A298="","",IF(入力!$N304=-1,"",IF(入力!G304="","",入力!G304)))</f>
        <v/>
      </c>
      <c r="N298" s="15" t="str">
        <f>IF($A298="","",IF(入力!$N304=-1,"対象外",IF(入力!F304="","対象外",入力!F304)))</f>
        <v/>
      </c>
      <c r="O298" s="15" t="str">
        <f t="shared" si="17"/>
        <v/>
      </c>
      <c r="P298" s="15" t="str">
        <f t="shared" si="17"/>
        <v/>
      </c>
      <c r="Q298" s="15" t="str">
        <f>IF($A298="","",IF(入力!C304="","",入力!C304))</f>
        <v/>
      </c>
      <c r="R298" s="15"/>
      <c r="S298" s="15"/>
      <c r="T298" s="15" t="str">
        <f t="shared" si="18"/>
        <v/>
      </c>
      <c r="U298" s="15"/>
      <c r="V298" s="15"/>
      <c r="W298" s="15"/>
      <c r="X298" s="15"/>
      <c r="Y298" s="15" t="str">
        <f t="shared" si="19"/>
        <v/>
      </c>
    </row>
    <row r="299" spans="1:25" x14ac:dyDescent="0.4">
      <c r="A299" s="15" t="str">
        <f>IF(入力!M305="ok",2000,"")</f>
        <v/>
      </c>
      <c r="B299" s="15"/>
      <c r="C299" s="15"/>
      <c r="D299" s="15" t="str">
        <f>IF($A299="","",入力!$E$4&amp;"/"&amp;入力!$G$4&amp;"/"&amp;入力!B305)</f>
        <v/>
      </c>
      <c r="E299" s="15" t="str">
        <f>IF($A299="","",IF(入力!$N305=1,入力!$E$3,IF(入力!D305="","未確定勘定",入力!D305)))</f>
        <v/>
      </c>
      <c r="F299" s="15" t="str">
        <f>IF($A299="","",IF(入力!$N305=1,IF(入力!$G$3="","",入力!$G$3),IF(入力!E305="","",入力!E305)))</f>
        <v/>
      </c>
      <c r="G299" s="15" t="str">
        <f>IF($A299="","",IF(入力!$N305=1,"",IF(入力!G305="","",入力!G305)))</f>
        <v/>
      </c>
      <c r="H299" s="15" t="str">
        <f>IF($A299="","",IF(入力!$N305=1,"対象外",IF(入力!F305="","対象外",入力!F305)))</f>
        <v/>
      </c>
      <c r="I299" s="15" t="str">
        <f>IF($A299="","",SUM(入力!H305:I305))</f>
        <v/>
      </c>
      <c r="J299" s="15" t="str">
        <f t="shared" si="16"/>
        <v/>
      </c>
      <c r="K299" s="15" t="str">
        <f>IF($A299="","",IF(入力!$N305=-1,入力!$E$3,IF(入力!D305="","未確定勘定",入力!D305)))</f>
        <v/>
      </c>
      <c r="L299" s="15" t="str">
        <f>IF($A299="","",IF(入力!$N305=-1,IF(入力!$G$3="","",入力!$G$3),IF(入力!E305="","",入力!E305)))</f>
        <v/>
      </c>
      <c r="M299" s="15" t="str">
        <f>IF($A299="","",IF(入力!$N305=-1,"",IF(入力!G305="","",入力!G305)))</f>
        <v/>
      </c>
      <c r="N299" s="15" t="str">
        <f>IF($A299="","",IF(入力!$N305=-1,"対象外",IF(入力!F305="","対象外",入力!F305)))</f>
        <v/>
      </c>
      <c r="O299" s="15" t="str">
        <f t="shared" si="17"/>
        <v/>
      </c>
      <c r="P299" s="15" t="str">
        <f t="shared" si="17"/>
        <v/>
      </c>
      <c r="Q299" s="15" t="str">
        <f>IF($A299="","",IF(入力!C305="","",入力!C305))</f>
        <v/>
      </c>
      <c r="R299" s="15"/>
      <c r="S299" s="15"/>
      <c r="T299" s="15" t="str">
        <f t="shared" si="18"/>
        <v/>
      </c>
      <c r="U299" s="15"/>
      <c r="V299" s="15"/>
      <c r="W299" s="15"/>
      <c r="X299" s="15"/>
      <c r="Y299" s="15" t="str">
        <f t="shared" si="19"/>
        <v/>
      </c>
    </row>
    <row r="300" spans="1:25" x14ac:dyDescent="0.4">
      <c r="A300" s="15" t="str">
        <f>IF(入力!M306="ok",2000,"")</f>
        <v/>
      </c>
      <c r="B300" s="15"/>
      <c r="C300" s="15"/>
      <c r="D300" s="15" t="str">
        <f>IF($A300="","",入力!$E$4&amp;"/"&amp;入力!$G$4&amp;"/"&amp;入力!B306)</f>
        <v/>
      </c>
      <c r="E300" s="15" t="str">
        <f>IF($A300="","",IF(入力!$N306=1,入力!$E$3,IF(入力!D306="","未確定勘定",入力!D306)))</f>
        <v/>
      </c>
      <c r="F300" s="15" t="str">
        <f>IF($A300="","",IF(入力!$N306=1,IF(入力!$G$3="","",入力!$G$3),IF(入力!E306="","",入力!E306)))</f>
        <v/>
      </c>
      <c r="G300" s="15" t="str">
        <f>IF($A300="","",IF(入力!$N306=1,"",IF(入力!G306="","",入力!G306)))</f>
        <v/>
      </c>
      <c r="H300" s="15" t="str">
        <f>IF($A300="","",IF(入力!$N306=1,"対象外",IF(入力!F306="","対象外",入力!F306)))</f>
        <v/>
      </c>
      <c r="I300" s="15" t="str">
        <f>IF($A300="","",SUM(入力!H306:I306))</f>
        <v/>
      </c>
      <c r="J300" s="15" t="str">
        <f t="shared" si="16"/>
        <v/>
      </c>
      <c r="K300" s="15" t="str">
        <f>IF($A300="","",IF(入力!$N306=-1,入力!$E$3,IF(入力!D306="","未確定勘定",入力!D306)))</f>
        <v/>
      </c>
      <c r="L300" s="15" t="str">
        <f>IF($A300="","",IF(入力!$N306=-1,IF(入力!$G$3="","",入力!$G$3),IF(入力!E306="","",入力!E306)))</f>
        <v/>
      </c>
      <c r="M300" s="15" t="str">
        <f>IF($A300="","",IF(入力!$N306=-1,"",IF(入力!G306="","",入力!G306)))</f>
        <v/>
      </c>
      <c r="N300" s="15" t="str">
        <f>IF($A300="","",IF(入力!$N306=-1,"対象外",IF(入力!F306="","対象外",入力!F306)))</f>
        <v/>
      </c>
      <c r="O300" s="15" t="str">
        <f t="shared" si="17"/>
        <v/>
      </c>
      <c r="P300" s="15" t="str">
        <f t="shared" si="17"/>
        <v/>
      </c>
      <c r="Q300" s="15" t="str">
        <f>IF($A300="","",IF(入力!C306="","",入力!C306))</f>
        <v/>
      </c>
      <c r="R300" s="15"/>
      <c r="S300" s="15"/>
      <c r="T300" s="15" t="str">
        <f t="shared" si="18"/>
        <v/>
      </c>
      <c r="U300" s="15"/>
      <c r="V300" s="15"/>
      <c r="W300" s="15"/>
      <c r="X300" s="15"/>
      <c r="Y300" s="15" t="str">
        <f t="shared" si="19"/>
        <v/>
      </c>
    </row>
    <row r="301" spans="1:25" x14ac:dyDescent="0.4">
      <c r="A301" s="15" t="str">
        <f>IF(入力!M307="ok",2000,"")</f>
        <v/>
      </c>
      <c r="B301" s="15"/>
      <c r="C301" s="15"/>
      <c r="D301" s="15" t="str">
        <f>IF($A301="","",入力!$E$4&amp;"/"&amp;入力!$G$4&amp;"/"&amp;入力!B307)</f>
        <v/>
      </c>
      <c r="E301" s="15" t="str">
        <f>IF($A301="","",IF(入力!$N307=1,入力!$E$3,IF(入力!D307="","未確定勘定",入力!D307)))</f>
        <v/>
      </c>
      <c r="F301" s="15" t="str">
        <f>IF($A301="","",IF(入力!$N307=1,IF(入力!$G$3="","",入力!$G$3),IF(入力!E307="","",入力!E307)))</f>
        <v/>
      </c>
      <c r="G301" s="15" t="str">
        <f>IF($A301="","",IF(入力!$N307=1,"",IF(入力!G307="","",入力!G307)))</f>
        <v/>
      </c>
      <c r="H301" s="15" t="str">
        <f>IF($A301="","",IF(入力!$N307=1,"対象外",IF(入力!F307="","対象外",入力!F307)))</f>
        <v/>
      </c>
      <c r="I301" s="15" t="str">
        <f>IF($A301="","",SUM(入力!H307:I307))</f>
        <v/>
      </c>
      <c r="J301" s="15" t="str">
        <f t="shared" si="16"/>
        <v/>
      </c>
      <c r="K301" s="15" t="str">
        <f>IF($A301="","",IF(入力!$N307=-1,入力!$E$3,IF(入力!D307="","未確定勘定",入力!D307)))</f>
        <v/>
      </c>
      <c r="L301" s="15" t="str">
        <f>IF($A301="","",IF(入力!$N307=-1,IF(入力!$G$3="","",入力!$G$3),IF(入力!E307="","",入力!E307)))</f>
        <v/>
      </c>
      <c r="M301" s="15" t="str">
        <f>IF($A301="","",IF(入力!$N307=-1,"",IF(入力!G307="","",入力!G307)))</f>
        <v/>
      </c>
      <c r="N301" s="15" t="str">
        <f>IF($A301="","",IF(入力!$N307=-1,"対象外",IF(入力!F307="","対象外",入力!F307)))</f>
        <v/>
      </c>
      <c r="O301" s="15" t="str">
        <f t="shared" si="17"/>
        <v/>
      </c>
      <c r="P301" s="15" t="str">
        <f t="shared" si="17"/>
        <v/>
      </c>
      <c r="Q301" s="15" t="str">
        <f>IF($A301="","",IF(入力!C307="","",入力!C307))</f>
        <v/>
      </c>
      <c r="R301" s="15"/>
      <c r="S301" s="15"/>
      <c r="T301" s="15" t="str">
        <f t="shared" si="18"/>
        <v/>
      </c>
      <c r="U301" s="15"/>
      <c r="V301" s="15"/>
      <c r="W301" s="15"/>
      <c r="X301" s="15"/>
      <c r="Y301" s="15" t="str">
        <f t="shared" si="19"/>
        <v/>
      </c>
    </row>
    <row r="302" spans="1:25" x14ac:dyDescent="0.4">
      <c r="A302" s="15" t="str">
        <f>IF(入力!M308="ok",2000,"")</f>
        <v/>
      </c>
      <c r="B302" s="15"/>
      <c r="C302" s="15"/>
      <c r="D302" s="15" t="str">
        <f>IF($A302="","",入力!$E$4&amp;"/"&amp;入力!$G$4&amp;"/"&amp;入力!B308)</f>
        <v/>
      </c>
      <c r="E302" s="15" t="str">
        <f>IF($A302="","",IF(入力!$N308=1,入力!$E$3,IF(入力!D308="","未確定勘定",入力!D308)))</f>
        <v/>
      </c>
      <c r="F302" s="15" t="str">
        <f>IF($A302="","",IF(入力!$N308=1,IF(入力!$G$3="","",入力!$G$3),IF(入力!E308="","",入力!E308)))</f>
        <v/>
      </c>
      <c r="G302" s="15" t="str">
        <f>IF($A302="","",IF(入力!$N308=1,"",IF(入力!G308="","",入力!G308)))</f>
        <v/>
      </c>
      <c r="H302" s="15" t="str">
        <f>IF($A302="","",IF(入力!$N308=1,"対象外",IF(入力!F308="","対象外",入力!F308)))</f>
        <v/>
      </c>
      <c r="I302" s="15" t="str">
        <f>IF($A302="","",SUM(入力!H308:I308))</f>
        <v/>
      </c>
      <c r="J302" s="15" t="str">
        <f t="shared" si="16"/>
        <v/>
      </c>
      <c r="K302" s="15" t="str">
        <f>IF($A302="","",IF(入力!$N308=-1,入力!$E$3,IF(入力!D308="","未確定勘定",入力!D308)))</f>
        <v/>
      </c>
      <c r="L302" s="15" t="str">
        <f>IF($A302="","",IF(入力!$N308=-1,IF(入力!$G$3="","",入力!$G$3),IF(入力!E308="","",入力!E308)))</f>
        <v/>
      </c>
      <c r="M302" s="15" t="str">
        <f>IF($A302="","",IF(入力!$N308=-1,"",IF(入力!G308="","",入力!G308)))</f>
        <v/>
      </c>
      <c r="N302" s="15" t="str">
        <f>IF($A302="","",IF(入力!$N308=-1,"対象外",IF(入力!F308="","対象外",入力!F308)))</f>
        <v/>
      </c>
      <c r="O302" s="15" t="str">
        <f t="shared" si="17"/>
        <v/>
      </c>
      <c r="P302" s="15" t="str">
        <f t="shared" si="17"/>
        <v/>
      </c>
      <c r="Q302" s="15" t="str">
        <f>IF($A302="","",IF(入力!C308="","",入力!C308))</f>
        <v/>
      </c>
      <c r="R302" s="15"/>
      <c r="S302" s="15"/>
      <c r="T302" s="15" t="str">
        <f t="shared" si="18"/>
        <v/>
      </c>
      <c r="U302" s="15"/>
      <c r="V302" s="15"/>
      <c r="W302" s="15"/>
      <c r="X302" s="15"/>
      <c r="Y302" s="15" t="str">
        <f t="shared" si="19"/>
        <v/>
      </c>
    </row>
    <row r="303" spans="1:25" x14ac:dyDescent="0.4">
      <c r="A303" s="15" t="str">
        <f>IF(入力!M309="ok",2000,"")</f>
        <v/>
      </c>
      <c r="B303" s="15"/>
      <c r="C303" s="15"/>
      <c r="D303" s="15" t="str">
        <f>IF($A303="","",入力!$E$4&amp;"/"&amp;入力!$G$4&amp;"/"&amp;入力!B309)</f>
        <v/>
      </c>
      <c r="E303" s="15" t="str">
        <f>IF($A303="","",IF(入力!$N309=1,入力!$E$3,IF(入力!D309="","未確定勘定",入力!D309)))</f>
        <v/>
      </c>
      <c r="F303" s="15" t="str">
        <f>IF($A303="","",IF(入力!$N309=1,IF(入力!$G$3="","",入力!$G$3),IF(入力!E309="","",入力!E309)))</f>
        <v/>
      </c>
      <c r="G303" s="15" t="str">
        <f>IF($A303="","",IF(入力!$N309=1,"",IF(入力!G309="","",入力!G309)))</f>
        <v/>
      </c>
      <c r="H303" s="15" t="str">
        <f>IF($A303="","",IF(入力!$N309=1,"対象外",IF(入力!F309="","対象外",入力!F309)))</f>
        <v/>
      </c>
      <c r="I303" s="15" t="str">
        <f>IF($A303="","",SUM(入力!H309:I309))</f>
        <v/>
      </c>
      <c r="J303" s="15" t="str">
        <f t="shared" si="16"/>
        <v/>
      </c>
      <c r="K303" s="15" t="str">
        <f>IF($A303="","",IF(入力!$N309=-1,入力!$E$3,IF(入力!D309="","未確定勘定",入力!D309)))</f>
        <v/>
      </c>
      <c r="L303" s="15" t="str">
        <f>IF($A303="","",IF(入力!$N309=-1,IF(入力!$G$3="","",入力!$G$3),IF(入力!E309="","",入力!E309)))</f>
        <v/>
      </c>
      <c r="M303" s="15" t="str">
        <f>IF($A303="","",IF(入力!$N309=-1,"",IF(入力!G309="","",入力!G309)))</f>
        <v/>
      </c>
      <c r="N303" s="15" t="str">
        <f>IF($A303="","",IF(入力!$N309=-1,"対象外",IF(入力!F309="","対象外",入力!F309)))</f>
        <v/>
      </c>
      <c r="O303" s="15" t="str">
        <f t="shared" si="17"/>
        <v/>
      </c>
      <c r="P303" s="15" t="str">
        <f t="shared" si="17"/>
        <v/>
      </c>
      <c r="Q303" s="15" t="str">
        <f>IF($A303="","",IF(入力!C309="","",入力!C309))</f>
        <v/>
      </c>
      <c r="R303" s="15"/>
      <c r="S303" s="15"/>
      <c r="T303" s="15" t="str">
        <f t="shared" si="18"/>
        <v/>
      </c>
      <c r="U303" s="15"/>
      <c r="V303" s="15"/>
      <c r="W303" s="15"/>
      <c r="X303" s="15"/>
      <c r="Y303" s="15" t="str">
        <f t="shared" si="19"/>
        <v/>
      </c>
    </row>
    <row r="304" spans="1:25" x14ac:dyDescent="0.4">
      <c r="A304" s="15" t="str">
        <f>IF(入力!M310="ok",2000,"")</f>
        <v/>
      </c>
      <c r="B304" s="15"/>
      <c r="C304" s="15"/>
      <c r="D304" s="15" t="str">
        <f>IF($A304="","",入力!$E$4&amp;"/"&amp;入力!$G$4&amp;"/"&amp;入力!B310)</f>
        <v/>
      </c>
      <c r="E304" s="15" t="str">
        <f>IF($A304="","",IF(入力!$N310=1,入力!$E$3,IF(入力!D310="","未確定勘定",入力!D310)))</f>
        <v/>
      </c>
      <c r="F304" s="15" t="str">
        <f>IF($A304="","",IF(入力!$N310=1,IF(入力!$G$3="","",入力!$G$3),IF(入力!E310="","",入力!E310)))</f>
        <v/>
      </c>
      <c r="G304" s="15" t="str">
        <f>IF($A304="","",IF(入力!$N310=1,"",IF(入力!G310="","",入力!G310)))</f>
        <v/>
      </c>
      <c r="H304" s="15" t="str">
        <f>IF($A304="","",IF(入力!$N310=1,"対象外",IF(入力!F310="","対象外",入力!F310)))</f>
        <v/>
      </c>
      <c r="I304" s="15" t="str">
        <f>IF($A304="","",SUM(入力!H310:I310))</f>
        <v/>
      </c>
      <c r="J304" s="15" t="str">
        <f t="shared" si="16"/>
        <v/>
      </c>
      <c r="K304" s="15" t="str">
        <f>IF($A304="","",IF(入力!$N310=-1,入力!$E$3,IF(入力!D310="","未確定勘定",入力!D310)))</f>
        <v/>
      </c>
      <c r="L304" s="15" t="str">
        <f>IF($A304="","",IF(入力!$N310=-1,IF(入力!$G$3="","",入力!$G$3),IF(入力!E310="","",入力!E310)))</f>
        <v/>
      </c>
      <c r="M304" s="15" t="str">
        <f>IF($A304="","",IF(入力!$N310=-1,"",IF(入力!G310="","",入力!G310)))</f>
        <v/>
      </c>
      <c r="N304" s="15" t="str">
        <f>IF($A304="","",IF(入力!$N310=-1,"対象外",IF(入力!F310="","対象外",入力!F310)))</f>
        <v/>
      </c>
      <c r="O304" s="15" t="str">
        <f t="shared" si="17"/>
        <v/>
      </c>
      <c r="P304" s="15" t="str">
        <f t="shared" si="17"/>
        <v/>
      </c>
      <c r="Q304" s="15" t="str">
        <f>IF($A304="","",IF(入力!C310="","",入力!C310))</f>
        <v/>
      </c>
      <c r="R304" s="15"/>
      <c r="S304" s="15"/>
      <c r="T304" s="15" t="str">
        <f t="shared" si="18"/>
        <v/>
      </c>
      <c r="U304" s="15"/>
      <c r="V304" s="15"/>
      <c r="W304" s="15"/>
      <c r="X304" s="15"/>
      <c r="Y304" s="15" t="str">
        <f t="shared" si="19"/>
        <v/>
      </c>
    </row>
    <row r="305" spans="1:25" x14ac:dyDescent="0.4">
      <c r="A305" s="15" t="str">
        <f>IF(入力!M311="ok",2000,"")</f>
        <v/>
      </c>
      <c r="B305" s="15"/>
      <c r="C305" s="15"/>
      <c r="D305" s="15" t="str">
        <f>IF($A305="","",入力!$E$4&amp;"/"&amp;入力!$G$4&amp;"/"&amp;入力!B311)</f>
        <v/>
      </c>
      <c r="E305" s="15" t="str">
        <f>IF($A305="","",IF(入力!$N311=1,入力!$E$3,IF(入力!D311="","未確定勘定",入力!D311)))</f>
        <v/>
      </c>
      <c r="F305" s="15" t="str">
        <f>IF($A305="","",IF(入力!$N311=1,IF(入力!$G$3="","",入力!$G$3),IF(入力!E311="","",入力!E311)))</f>
        <v/>
      </c>
      <c r="G305" s="15" t="str">
        <f>IF($A305="","",IF(入力!$N311=1,"",IF(入力!G311="","",入力!G311)))</f>
        <v/>
      </c>
      <c r="H305" s="15" t="str">
        <f>IF($A305="","",IF(入力!$N311=1,"対象外",IF(入力!F311="","対象外",入力!F311)))</f>
        <v/>
      </c>
      <c r="I305" s="15" t="str">
        <f>IF($A305="","",SUM(入力!H311:I311))</f>
        <v/>
      </c>
      <c r="J305" s="15" t="str">
        <f t="shared" si="16"/>
        <v/>
      </c>
      <c r="K305" s="15" t="str">
        <f>IF($A305="","",IF(入力!$N311=-1,入力!$E$3,IF(入力!D311="","未確定勘定",入力!D311)))</f>
        <v/>
      </c>
      <c r="L305" s="15" t="str">
        <f>IF($A305="","",IF(入力!$N311=-1,IF(入力!$G$3="","",入力!$G$3),IF(入力!E311="","",入力!E311)))</f>
        <v/>
      </c>
      <c r="M305" s="15" t="str">
        <f>IF($A305="","",IF(入力!$N311=-1,"",IF(入力!G311="","",入力!G311)))</f>
        <v/>
      </c>
      <c r="N305" s="15" t="str">
        <f>IF($A305="","",IF(入力!$N311=-1,"対象外",IF(入力!F311="","対象外",入力!F311)))</f>
        <v/>
      </c>
      <c r="O305" s="15" t="str">
        <f t="shared" si="17"/>
        <v/>
      </c>
      <c r="P305" s="15" t="str">
        <f t="shared" si="17"/>
        <v/>
      </c>
      <c r="Q305" s="15" t="str">
        <f>IF($A305="","",IF(入力!C311="","",入力!C311))</f>
        <v/>
      </c>
      <c r="R305" s="15"/>
      <c r="S305" s="15"/>
      <c r="T305" s="15" t="str">
        <f t="shared" si="18"/>
        <v/>
      </c>
      <c r="U305" s="15"/>
      <c r="V305" s="15"/>
      <c r="W305" s="15"/>
      <c r="X305" s="15"/>
      <c r="Y305" s="15" t="str">
        <f t="shared" si="19"/>
        <v/>
      </c>
    </row>
    <row r="306" spans="1:25" x14ac:dyDescent="0.4">
      <c r="A306" s="15" t="str">
        <f>IF(入力!M312="ok",2000,"")</f>
        <v/>
      </c>
      <c r="B306" s="15"/>
      <c r="C306" s="15"/>
      <c r="D306" s="15" t="str">
        <f>IF($A306="","",入力!$E$4&amp;"/"&amp;入力!$G$4&amp;"/"&amp;入力!B312)</f>
        <v/>
      </c>
      <c r="E306" s="15" t="str">
        <f>IF($A306="","",IF(入力!$N312=1,入力!$E$3,IF(入力!D312="","未確定勘定",入力!D312)))</f>
        <v/>
      </c>
      <c r="F306" s="15" t="str">
        <f>IF($A306="","",IF(入力!$N312=1,IF(入力!$G$3="","",入力!$G$3),IF(入力!E312="","",入力!E312)))</f>
        <v/>
      </c>
      <c r="G306" s="15" t="str">
        <f>IF($A306="","",IF(入力!$N312=1,"",IF(入力!G312="","",入力!G312)))</f>
        <v/>
      </c>
      <c r="H306" s="15" t="str">
        <f>IF($A306="","",IF(入力!$N312=1,"対象外",IF(入力!F312="","対象外",入力!F312)))</f>
        <v/>
      </c>
      <c r="I306" s="15" t="str">
        <f>IF($A306="","",SUM(入力!H312:I312))</f>
        <v/>
      </c>
      <c r="J306" s="15" t="str">
        <f t="shared" si="16"/>
        <v/>
      </c>
      <c r="K306" s="15" t="str">
        <f>IF($A306="","",IF(入力!$N312=-1,入力!$E$3,IF(入力!D312="","未確定勘定",入力!D312)))</f>
        <v/>
      </c>
      <c r="L306" s="15" t="str">
        <f>IF($A306="","",IF(入力!$N312=-1,IF(入力!$G$3="","",入力!$G$3),IF(入力!E312="","",入力!E312)))</f>
        <v/>
      </c>
      <c r="M306" s="15" t="str">
        <f>IF($A306="","",IF(入力!$N312=-1,"",IF(入力!G312="","",入力!G312)))</f>
        <v/>
      </c>
      <c r="N306" s="15" t="str">
        <f>IF($A306="","",IF(入力!$N312=-1,"対象外",IF(入力!F312="","対象外",入力!F312)))</f>
        <v/>
      </c>
      <c r="O306" s="15" t="str">
        <f t="shared" si="17"/>
        <v/>
      </c>
      <c r="P306" s="15" t="str">
        <f t="shared" si="17"/>
        <v/>
      </c>
      <c r="Q306" s="15" t="str">
        <f>IF($A306="","",IF(入力!C312="","",入力!C312))</f>
        <v/>
      </c>
      <c r="R306" s="15"/>
      <c r="S306" s="15"/>
      <c r="T306" s="15" t="str">
        <f t="shared" si="18"/>
        <v/>
      </c>
      <c r="U306" s="15"/>
      <c r="V306" s="15"/>
      <c r="W306" s="15"/>
      <c r="X306" s="15"/>
      <c r="Y306" s="15" t="str">
        <f t="shared" si="19"/>
        <v/>
      </c>
    </row>
    <row r="307" spans="1:25" x14ac:dyDescent="0.4">
      <c r="A307" s="15" t="str">
        <f>IF(入力!M313="ok",2000,"")</f>
        <v/>
      </c>
      <c r="B307" s="15"/>
      <c r="C307" s="15"/>
      <c r="D307" s="15" t="str">
        <f>IF($A307="","",入力!$E$4&amp;"/"&amp;入力!$G$4&amp;"/"&amp;入力!B313)</f>
        <v/>
      </c>
      <c r="E307" s="15" t="str">
        <f>IF($A307="","",IF(入力!$N313=1,入力!$E$3,IF(入力!D313="","未確定勘定",入力!D313)))</f>
        <v/>
      </c>
      <c r="F307" s="15" t="str">
        <f>IF($A307="","",IF(入力!$N313=1,IF(入力!$G$3="","",入力!$G$3),IF(入力!E313="","",入力!E313)))</f>
        <v/>
      </c>
      <c r="G307" s="15" t="str">
        <f>IF($A307="","",IF(入力!$N313=1,"",IF(入力!G313="","",入力!G313)))</f>
        <v/>
      </c>
      <c r="H307" s="15" t="str">
        <f>IF($A307="","",IF(入力!$N313=1,"対象外",IF(入力!F313="","対象外",入力!F313)))</f>
        <v/>
      </c>
      <c r="I307" s="15" t="str">
        <f>IF($A307="","",SUM(入力!H313:I313))</f>
        <v/>
      </c>
      <c r="J307" s="15" t="str">
        <f t="shared" si="16"/>
        <v/>
      </c>
      <c r="K307" s="15" t="str">
        <f>IF($A307="","",IF(入力!$N313=-1,入力!$E$3,IF(入力!D313="","未確定勘定",入力!D313)))</f>
        <v/>
      </c>
      <c r="L307" s="15" t="str">
        <f>IF($A307="","",IF(入力!$N313=-1,IF(入力!$G$3="","",入力!$G$3),IF(入力!E313="","",入力!E313)))</f>
        <v/>
      </c>
      <c r="M307" s="15" t="str">
        <f>IF($A307="","",IF(入力!$N313=-1,"",IF(入力!G313="","",入力!G313)))</f>
        <v/>
      </c>
      <c r="N307" s="15" t="str">
        <f>IF($A307="","",IF(入力!$N313=-1,"対象外",IF(入力!F313="","対象外",入力!F313)))</f>
        <v/>
      </c>
      <c r="O307" s="15" t="str">
        <f t="shared" si="17"/>
        <v/>
      </c>
      <c r="P307" s="15" t="str">
        <f t="shared" si="17"/>
        <v/>
      </c>
      <c r="Q307" s="15" t="str">
        <f>IF($A307="","",IF(入力!C313="","",入力!C313))</f>
        <v/>
      </c>
      <c r="R307" s="15"/>
      <c r="S307" s="15"/>
      <c r="T307" s="15" t="str">
        <f t="shared" si="18"/>
        <v/>
      </c>
      <c r="U307" s="15"/>
      <c r="V307" s="15"/>
      <c r="W307" s="15"/>
      <c r="X307" s="15"/>
      <c r="Y307" s="15" t="str">
        <f t="shared" si="19"/>
        <v/>
      </c>
    </row>
    <row r="308" spans="1:25" x14ac:dyDescent="0.4">
      <c r="A308" s="15" t="str">
        <f>IF(入力!M314="ok",2000,"")</f>
        <v/>
      </c>
      <c r="B308" s="15"/>
      <c r="C308" s="15"/>
      <c r="D308" s="15" t="str">
        <f>IF($A308="","",入力!$E$4&amp;"/"&amp;入力!$G$4&amp;"/"&amp;入力!B314)</f>
        <v/>
      </c>
      <c r="E308" s="15" t="str">
        <f>IF($A308="","",IF(入力!$N314=1,入力!$E$3,IF(入力!D314="","未確定勘定",入力!D314)))</f>
        <v/>
      </c>
      <c r="F308" s="15" t="str">
        <f>IF($A308="","",IF(入力!$N314=1,IF(入力!$G$3="","",入力!$G$3),IF(入力!E314="","",入力!E314)))</f>
        <v/>
      </c>
      <c r="G308" s="15" t="str">
        <f>IF($A308="","",IF(入力!$N314=1,"",IF(入力!G314="","",入力!G314)))</f>
        <v/>
      </c>
      <c r="H308" s="15" t="str">
        <f>IF($A308="","",IF(入力!$N314=1,"対象外",IF(入力!F314="","対象外",入力!F314)))</f>
        <v/>
      </c>
      <c r="I308" s="15" t="str">
        <f>IF($A308="","",SUM(入力!H314:I314))</f>
        <v/>
      </c>
      <c r="J308" s="15" t="str">
        <f t="shared" si="16"/>
        <v/>
      </c>
      <c r="K308" s="15" t="str">
        <f>IF($A308="","",IF(入力!$N314=-1,入力!$E$3,IF(入力!D314="","未確定勘定",入力!D314)))</f>
        <v/>
      </c>
      <c r="L308" s="15" t="str">
        <f>IF($A308="","",IF(入力!$N314=-1,IF(入力!$G$3="","",入力!$G$3),IF(入力!E314="","",入力!E314)))</f>
        <v/>
      </c>
      <c r="M308" s="15" t="str">
        <f>IF($A308="","",IF(入力!$N314=-1,"",IF(入力!G314="","",入力!G314)))</f>
        <v/>
      </c>
      <c r="N308" s="15" t="str">
        <f>IF($A308="","",IF(入力!$N314=-1,"対象外",IF(入力!F314="","対象外",入力!F314)))</f>
        <v/>
      </c>
      <c r="O308" s="15" t="str">
        <f t="shared" si="17"/>
        <v/>
      </c>
      <c r="P308" s="15" t="str">
        <f t="shared" si="17"/>
        <v/>
      </c>
      <c r="Q308" s="15" t="str">
        <f>IF($A308="","",IF(入力!C314="","",入力!C314))</f>
        <v/>
      </c>
      <c r="R308" s="15"/>
      <c r="S308" s="15"/>
      <c r="T308" s="15" t="str">
        <f t="shared" si="18"/>
        <v/>
      </c>
      <c r="U308" s="15"/>
      <c r="V308" s="15"/>
      <c r="W308" s="15"/>
      <c r="X308" s="15"/>
      <c r="Y308" s="15" t="str">
        <f t="shared" si="19"/>
        <v/>
      </c>
    </row>
    <row r="309" spans="1:25" x14ac:dyDescent="0.4">
      <c r="A309" s="15" t="str">
        <f>IF(入力!M315="ok",2000,"")</f>
        <v/>
      </c>
      <c r="B309" s="15"/>
      <c r="C309" s="15"/>
      <c r="D309" s="15" t="str">
        <f>IF($A309="","",入力!$E$4&amp;"/"&amp;入力!$G$4&amp;"/"&amp;入力!B315)</f>
        <v/>
      </c>
      <c r="E309" s="15" t="str">
        <f>IF($A309="","",IF(入力!$N315=1,入力!$E$3,IF(入力!D315="","未確定勘定",入力!D315)))</f>
        <v/>
      </c>
      <c r="F309" s="15" t="str">
        <f>IF($A309="","",IF(入力!$N315=1,IF(入力!$G$3="","",入力!$G$3),IF(入力!E315="","",入力!E315)))</f>
        <v/>
      </c>
      <c r="G309" s="15" t="str">
        <f>IF($A309="","",IF(入力!$N315=1,"",IF(入力!G315="","",入力!G315)))</f>
        <v/>
      </c>
      <c r="H309" s="15" t="str">
        <f>IF($A309="","",IF(入力!$N315=1,"対象外",IF(入力!F315="","対象外",入力!F315)))</f>
        <v/>
      </c>
      <c r="I309" s="15" t="str">
        <f>IF($A309="","",SUM(入力!H315:I315))</f>
        <v/>
      </c>
      <c r="J309" s="15" t="str">
        <f t="shared" si="16"/>
        <v/>
      </c>
      <c r="K309" s="15" t="str">
        <f>IF($A309="","",IF(入力!$N315=-1,入力!$E$3,IF(入力!D315="","未確定勘定",入力!D315)))</f>
        <v/>
      </c>
      <c r="L309" s="15" t="str">
        <f>IF($A309="","",IF(入力!$N315=-1,IF(入力!$G$3="","",入力!$G$3),IF(入力!E315="","",入力!E315)))</f>
        <v/>
      </c>
      <c r="M309" s="15" t="str">
        <f>IF($A309="","",IF(入力!$N315=-1,"",IF(入力!G315="","",入力!G315)))</f>
        <v/>
      </c>
      <c r="N309" s="15" t="str">
        <f>IF($A309="","",IF(入力!$N315=-1,"対象外",IF(入力!F315="","対象外",入力!F315)))</f>
        <v/>
      </c>
      <c r="O309" s="15" t="str">
        <f t="shared" si="17"/>
        <v/>
      </c>
      <c r="P309" s="15" t="str">
        <f t="shared" si="17"/>
        <v/>
      </c>
      <c r="Q309" s="15" t="str">
        <f>IF($A309="","",IF(入力!C315="","",入力!C315))</f>
        <v/>
      </c>
      <c r="R309" s="15"/>
      <c r="S309" s="15"/>
      <c r="T309" s="15" t="str">
        <f t="shared" si="18"/>
        <v/>
      </c>
      <c r="U309" s="15"/>
      <c r="V309" s="15"/>
      <c r="W309" s="15"/>
      <c r="X309" s="15"/>
      <c r="Y309" s="15" t="str">
        <f t="shared" si="19"/>
        <v/>
      </c>
    </row>
    <row r="310" spans="1:25" x14ac:dyDescent="0.4">
      <c r="A310" s="15" t="str">
        <f>IF(入力!M316="ok",2000,"")</f>
        <v/>
      </c>
      <c r="B310" s="15"/>
      <c r="C310" s="15"/>
      <c r="D310" s="15" t="str">
        <f>IF($A310="","",入力!$E$4&amp;"/"&amp;入力!$G$4&amp;"/"&amp;入力!B316)</f>
        <v/>
      </c>
      <c r="E310" s="15" t="str">
        <f>IF($A310="","",IF(入力!$N316=1,入力!$E$3,IF(入力!D316="","未確定勘定",入力!D316)))</f>
        <v/>
      </c>
      <c r="F310" s="15" t="str">
        <f>IF($A310="","",IF(入力!$N316=1,IF(入力!$G$3="","",入力!$G$3),IF(入力!E316="","",入力!E316)))</f>
        <v/>
      </c>
      <c r="G310" s="15" t="str">
        <f>IF($A310="","",IF(入力!$N316=1,"",IF(入力!G316="","",入力!G316)))</f>
        <v/>
      </c>
      <c r="H310" s="15" t="str">
        <f>IF($A310="","",IF(入力!$N316=1,"対象外",IF(入力!F316="","対象外",入力!F316)))</f>
        <v/>
      </c>
      <c r="I310" s="15" t="str">
        <f>IF($A310="","",SUM(入力!H316:I316))</f>
        <v/>
      </c>
      <c r="J310" s="15" t="str">
        <f t="shared" si="16"/>
        <v/>
      </c>
      <c r="K310" s="15" t="str">
        <f>IF($A310="","",IF(入力!$N316=-1,入力!$E$3,IF(入力!D316="","未確定勘定",入力!D316)))</f>
        <v/>
      </c>
      <c r="L310" s="15" t="str">
        <f>IF($A310="","",IF(入力!$N316=-1,IF(入力!$G$3="","",入力!$G$3),IF(入力!E316="","",入力!E316)))</f>
        <v/>
      </c>
      <c r="M310" s="15" t="str">
        <f>IF($A310="","",IF(入力!$N316=-1,"",IF(入力!G316="","",入力!G316)))</f>
        <v/>
      </c>
      <c r="N310" s="15" t="str">
        <f>IF($A310="","",IF(入力!$N316=-1,"対象外",IF(入力!F316="","対象外",入力!F316)))</f>
        <v/>
      </c>
      <c r="O310" s="15" t="str">
        <f t="shared" si="17"/>
        <v/>
      </c>
      <c r="P310" s="15" t="str">
        <f t="shared" si="17"/>
        <v/>
      </c>
      <c r="Q310" s="15" t="str">
        <f>IF($A310="","",IF(入力!C316="","",入力!C316))</f>
        <v/>
      </c>
      <c r="R310" s="15"/>
      <c r="S310" s="15"/>
      <c r="T310" s="15" t="str">
        <f t="shared" si="18"/>
        <v/>
      </c>
      <c r="U310" s="15"/>
      <c r="V310" s="15"/>
      <c r="W310" s="15"/>
      <c r="X310" s="15"/>
      <c r="Y310" s="15" t="str">
        <f t="shared" si="19"/>
        <v/>
      </c>
    </row>
    <row r="311" spans="1:25" x14ac:dyDescent="0.4">
      <c r="A311" s="15" t="str">
        <f>IF(入力!M317="ok",2000,"")</f>
        <v/>
      </c>
      <c r="B311" s="15"/>
      <c r="C311" s="15"/>
      <c r="D311" s="15" t="str">
        <f>IF($A311="","",入力!$E$4&amp;"/"&amp;入力!$G$4&amp;"/"&amp;入力!B317)</f>
        <v/>
      </c>
      <c r="E311" s="15" t="str">
        <f>IF($A311="","",IF(入力!$N317=1,入力!$E$3,IF(入力!D317="","未確定勘定",入力!D317)))</f>
        <v/>
      </c>
      <c r="F311" s="15" t="str">
        <f>IF($A311="","",IF(入力!$N317=1,IF(入力!$G$3="","",入力!$G$3),IF(入力!E317="","",入力!E317)))</f>
        <v/>
      </c>
      <c r="G311" s="15" t="str">
        <f>IF($A311="","",IF(入力!$N317=1,"",IF(入力!G317="","",入力!G317)))</f>
        <v/>
      </c>
      <c r="H311" s="15" t="str">
        <f>IF($A311="","",IF(入力!$N317=1,"対象外",IF(入力!F317="","対象外",入力!F317)))</f>
        <v/>
      </c>
      <c r="I311" s="15" t="str">
        <f>IF($A311="","",SUM(入力!H317:I317))</f>
        <v/>
      </c>
      <c r="J311" s="15" t="str">
        <f t="shared" si="16"/>
        <v/>
      </c>
      <c r="K311" s="15" t="str">
        <f>IF($A311="","",IF(入力!$N317=-1,入力!$E$3,IF(入力!D317="","未確定勘定",入力!D317)))</f>
        <v/>
      </c>
      <c r="L311" s="15" t="str">
        <f>IF($A311="","",IF(入力!$N317=-1,IF(入力!$G$3="","",入力!$G$3),IF(入力!E317="","",入力!E317)))</f>
        <v/>
      </c>
      <c r="M311" s="15" t="str">
        <f>IF($A311="","",IF(入力!$N317=-1,"",IF(入力!G317="","",入力!G317)))</f>
        <v/>
      </c>
      <c r="N311" s="15" t="str">
        <f>IF($A311="","",IF(入力!$N317=-1,"対象外",IF(入力!F317="","対象外",入力!F317)))</f>
        <v/>
      </c>
      <c r="O311" s="15" t="str">
        <f t="shared" si="17"/>
        <v/>
      </c>
      <c r="P311" s="15" t="str">
        <f t="shared" si="17"/>
        <v/>
      </c>
      <c r="Q311" s="15" t="str">
        <f>IF($A311="","",IF(入力!C317="","",入力!C317))</f>
        <v/>
      </c>
      <c r="R311" s="15"/>
      <c r="S311" s="15"/>
      <c r="T311" s="15" t="str">
        <f t="shared" si="18"/>
        <v/>
      </c>
      <c r="U311" s="15"/>
      <c r="V311" s="15"/>
      <c r="W311" s="15"/>
      <c r="X311" s="15"/>
      <c r="Y311" s="15" t="str">
        <f t="shared" si="19"/>
        <v/>
      </c>
    </row>
    <row r="312" spans="1:25" x14ac:dyDescent="0.4">
      <c r="A312" s="15" t="str">
        <f>IF(入力!M318="ok",2000,"")</f>
        <v/>
      </c>
      <c r="B312" s="15"/>
      <c r="C312" s="15"/>
      <c r="D312" s="15" t="str">
        <f>IF($A312="","",入力!$E$4&amp;"/"&amp;入力!$G$4&amp;"/"&amp;入力!B318)</f>
        <v/>
      </c>
      <c r="E312" s="15" t="str">
        <f>IF($A312="","",IF(入力!$N318=1,入力!$E$3,IF(入力!D318="","未確定勘定",入力!D318)))</f>
        <v/>
      </c>
      <c r="F312" s="15" t="str">
        <f>IF($A312="","",IF(入力!$N318=1,IF(入力!$G$3="","",入力!$G$3),IF(入力!E318="","",入力!E318)))</f>
        <v/>
      </c>
      <c r="G312" s="15" t="str">
        <f>IF($A312="","",IF(入力!$N318=1,"",IF(入力!G318="","",入力!G318)))</f>
        <v/>
      </c>
      <c r="H312" s="15" t="str">
        <f>IF($A312="","",IF(入力!$N318=1,"対象外",IF(入力!F318="","対象外",入力!F318)))</f>
        <v/>
      </c>
      <c r="I312" s="15" t="str">
        <f>IF($A312="","",SUM(入力!H318:I318))</f>
        <v/>
      </c>
      <c r="J312" s="15" t="str">
        <f t="shared" si="16"/>
        <v/>
      </c>
      <c r="K312" s="15" t="str">
        <f>IF($A312="","",IF(入力!$N318=-1,入力!$E$3,IF(入力!D318="","未確定勘定",入力!D318)))</f>
        <v/>
      </c>
      <c r="L312" s="15" t="str">
        <f>IF($A312="","",IF(入力!$N318=-1,IF(入力!$G$3="","",入力!$G$3),IF(入力!E318="","",入力!E318)))</f>
        <v/>
      </c>
      <c r="M312" s="15" t="str">
        <f>IF($A312="","",IF(入力!$N318=-1,"",IF(入力!G318="","",入力!G318)))</f>
        <v/>
      </c>
      <c r="N312" s="15" t="str">
        <f>IF($A312="","",IF(入力!$N318=-1,"対象外",IF(入力!F318="","対象外",入力!F318)))</f>
        <v/>
      </c>
      <c r="O312" s="15" t="str">
        <f t="shared" si="17"/>
        <v/>
      </c>
      <c r="P312" s="15" t="str">
        <f t="shared" si="17"/>
        <v/>
      </c>
      <c r="Q312" s="15" t="str">
        <f>IF($A312="","",IF(入力!C318="","",入力!C318))</f>
        <v/>
      </c>
      <c r="R312" s="15"/>
      <c r="S312" s="15"/>
      <c r="T312" s="15" t="str">
        <f t="shared" si="18"/>
        <v/>
      </c>
      <c r="U312" s="15"/>
      <c r="V312" s="15"/>
      <c r="W312" s="15"/>
      <c r="X312" s="15"/>
      <c r="Y312" s="15" t="str">
        <f t="shared" si="19"/>
        <v/>
      </c>
    </row>
    <row r="313" spans="1:25" x14ac:dyDescent="0.4">
      <c r="A313" s="15" t="str">
        <f>IF(入力!M319="ok",2000,"")</f>
        <v/>
      </c>
      <c r="B313" s="15"/>
      <c r="C313" s="15"/>
      <c r="D313" s="15" t="str">
        <f>IF($A313="","",入力!$E$4&amp;"/"&amp;入力!$G$4&amp;"/"&amp;入力!B319)</f>
        <v/>
      </c>
      <c r="E313" s="15" t="str">
        <f>IF($A313="","",IF(入力!$N319=1,入力!$E$3,IF(入力!D319="","未確定勘定",入力!D319)))</f>
        <v/>
      </c>
      <c r="F313" s="15" t="str">
        <f>IF($A313="","",IF(入力!$N319=1,IF(入力!$G$3="","",入力!$G$3),IF(入力!E319="","",入力!E319)))</f>
        <v/>
      </c>
      <c r="G313" s="15" t="str">
        <f>IF($A313="","",IF(入力!$N319=1,"",IF(入力!G319="","",入力!G319)))</f>
        <v/>
      </c>
      <c r="H313" s="15" t="str">
        <f>IF($A313="","",IF(入力!$N319=1,"対象外",IF(入力!F319="","対象外",入力!F319)))</f>
        <v/>
      </c>
      <c r="I313" s="15" t="str">
        <f>IF($A313="","",SUM(入力!H319:I319))</f>
        <v/>
      </c>
      <c r="J313" s="15" t="str">
        <f t="shared" si="16"/>
        <v/>
      </c>
      <c r="K313" s="15" t="str">
        <f>IF($A313="","",IF(入力!$N319=-1,入力!$E$3,IF(入力!D319="","未確定勘定",入力!D319)))</f>
        <v/>
      </c>
      <c r="L313" s="15" t="str">
        <f>IF($A313="","",IF(入力!$N319=-1,IF(入力!$G$3="","",入力!$G$3),IF(入力!E319="","",入力!E319)))</f>
        <v/>
      </c>
      <c r="M313" s="15" t="str">
        <f>IF($A313="","",IF(入力!$N319=-1,"",IF(入力!G319="","",入力!G319)))</f>
        <v/>
      </c>
      <c r="N313" s="15" t="str">
        <f>IF($A313="","",IF(入力!$N319=-1,"対象外",IF(入力!F319="","対象外",入力!F319)))</f>
        <v/>
      </c>
      <c r="O313" s="15" t="str">
        <f t="shared" si="17"/>
        <v/>
      </c>
      <c r="P313" s="15" t="str">
        <f t="shared" si="17"/>
        <v/>
      </c>
      <c r="Q313" s="15" t="str">
        <f>IF($A313="","",IF(入力!C319="","",入力!C319))</f>
        <v/>
      </c>
      <c r="R313" s="15"/>
      <c r="S313" s="15"/>
      <c r="T313" s="15" t="str">
        <f t="shared" si="18"/>
        <v/>
      </c>
      <c r="U313" s="15"/>
      <c r="V313" s="15"/>
      <c r="W313" s="15"/>
      <c r="X313" s="15"/>
      <c r="Y313" s="15" t="str">
        <f t="shared" si="19"/>
        <v/>
      </c>
    </row>
    <row r="314" spans="1:25" x14ac:dyDescent="0.4">
      <c r="A314" s="15" t="str">
        <f>IF(入力!M320="ok",2000,"")</f>
        <v/>
      </c>
      <c r="B314" s="15"/>
      <c r="C314" s="15"/>
      <c r="D314" s="15" t="str">
        <f>IF($A314="","",入力!$E$4&amp;"/"&amp;入力!$G$4&amp;"/"&amp;入力!B320)</f>
        <v/>
      </c>
      <c r="E314" s="15" t="str">
        <f>IF($A314="","",IF(入力!$N320=1,入力!$E$3,IF(入力!D320="","未確定勘定",入力!D320)))</f>
        <v/>
      </c>
      <c r="F314" s="15" t="str">
        <f>IF($A314="","",IF(入力!$N320=1,IF(入力!$G$3="","",入力!$G$3),IF(入力!E320="","",入力!E320)))</f>
        <v/>
      </c>
      <c r="G314" s="15" t="str">
        <f>IF($A314="","",IF(入力!$N320=1,"",IF(入力!G320="","",入力!G320)))</f>
        <v/>
      </c>
      <c r="H314" s="15" t="str">
        <f>IF($A314="","",IF(入力!$N320=1,"対象外",IF(入力!F320="","対象外",入力!F320)))</f>
        <v/>
      </c>
      <c r="I314" s="15" t="str">
        <f>IF($A314="","",SUM(入力!H320:I320))</f>
        <v/>
      </c>
      <c r="J314" s="15" t="str">
        <f t="shared" si="16"/>
        <v/>
      </c>
      <c r="K314" s="15" t="str">
        <f>IF($A314="","",IF(入力!$N320=-1,入力!$E$3,IF(入力!D320="","未確定勘定",入力!D320)))</f>
        <v/>
      </c>
      <c r="L314" s="15" t="str">
        <f>IF($A314="","",IF(入力!$N320=-1,IF(入力!$G$3="","",入力!$G$3),IF(入力!E320="","",入力!E320)))</f>
        <v/>
      </c>
      <c r="M314" s="15" t="str">
        <f>IF($A314="","",IF(入力!$N320=-1,"",IF(入力!G320="","",入力!G320)))</f>
        <v/>
      </c>
      <c r="N314" s="15" t="str">
        <f>IF($A314="","",IF(入力!$N320=-1,"対象外",IF(入力!F320="","対象外",入力!F320)))</f>
        <v/>
      </c>
      <c r="O314" s="15" t="str">
        <f t="shared" si="17"/>
        <v/>
      </c>
      <c r="P314" s="15" t="str">
        <f t="shared" si="17"/>
        <v/>
      </c>
      <c r="Q314" s="15" t="str">
        <f>IF($A314="","",IF(入力!C320="","",入力!C320))</f>
        <v/>
      </c>
      <c r="R314" s="15"/>
      <c r="S314" s="15"/>
      <c r="T314" s="15" t="str">
        <f t="shared" si="18"/>
        <v/>
      </c>
      <c r="U314" s="15"/>
      <c r="V314" s="15"/>
      <c r="W314" s="15"/>
      <c r="X314" s="15"/>
      <c r="Y314" s="15" t="str">
        <f t="shared" si="19"/>
        <v/>
      </c>
    </row>
    <row r="315" spans="1:25" x14ac:dyDescent="0.4">
      <c r="A315" s="15" t="str">
        <f>IF(入力!M321="ok",2000,"")</f>
        <v/>
      </c>
      <c r="B315" s="15"/>
      <c r="C315" s="15"/>
      <c r="D315" s="15" t="str">
        <f>IF($A315="","",入力!$E$4&amp;"/"&amp;入力!$G$4&amp;"/"&amp;入力!B321)</f>
        <v/>
      </c>
      <c r="E315" s="15" t="str">
        <f>IF($A315="","",IF(入力!$N321=1,入力!$E$3,IF(入力!D321="","未確定勘定",入力!D321)))</f>
        <v/>
      </c>
      <c r="F315" s="15" t="str">
        <f>IF($A315="","",IF(入力!$N321=1,IF(入力!$G$3="","",入力!$G$3),IF(入力!E321="","",入力!E321)))</f>
        <v/>
      </c>
      <c r="G315" s="15" t="str">
        <f>IF($A315="","",IF(入力!$N321=1,"",IF(入力!G321="","",入力!G321)))</f>
        <v/>
      </c>
      <c r="H315" s="15" t="str">
        <f>IF($A315="","",IF(入力!$N321=1,"対象外",IF(入力!F321="","対象外",入力!F321)))</f>
        <v/>
      </c>
      <c r="I315" s="15" t="str">
        <f>IF($A315="","",SUM(入力!H321:I321))</f>
        <v/>
      </c>
      <c r="J315" s="15" t="str">
        <f t="shared" si="16"/>
        <v/>
      </c>
      <c r="K315" s="15" t="str">
        <f>IF($A315="","",IF(入力!$N321=-1,入力!$E$3,IF(入力!D321="","未確定勘定",入力!D321)))</f>
        <v/>
      </c>
      <c r="L315" s="15" t="str">
        <f>IF($A315="","",IF(入力!$N321=-1,IF(入力!$G$3="","",入力!$G$3),IF(入力!E321="","",入力!E321)))</f>
        <v/>
      </c>
      <c r="M315" s="15" t="str">
        <f>IF($A315="","",IF(入力!$N321=-1,"",IF(入力!G321="","",入力!G321)))</f>
        <v/>
      </c>
      <c r="N315" s="15" t="str">
        <f>IF($A315="","",IF(入力!$N321=-1,"対象外",IF(入力!F321="","対象外",入力!F321)))</f>
        <v/>
      </c>
      <c r="O315" s="15" t="str">
        <f t="shared" si="17"/>
        <v/>
      </c>
      <c r="P315" s="15" t="str">
        <f t="shared" si="17"/>
        <v/>
      </c>
      <c r="Q315" s="15" t="str">
        <f>IF($A315="","",IF(入力!C321="","",入力!C321))</f>
        <v/>
      </c>
      <c r="R315" s="15"/>
      <c r="S315" s="15"/>
      <c r="T315" s="15" t="str">
        <f t="shared" si="18"/>
        <v/>
      </c>
      <c r="U315" s="15"/>
      <c r="V315" s="15"/>
      <c r="W315" s="15"/>
      <c r="X315" s="15"/>
      <c r="Y315" s="15" t="str">
        <f t="shared" si="19"/>
        <v/>
      </c>
    </row>
    <row r="316" spans="1:25" x14ac:dyDescent="0.4">
      <c r="A316" s="15" t="str">
        <f>IF(入力!M322="ok",2000,"")</f>
        <v/>
      </c>
      <c r="B316" s="15"/>
      <c r="C316" s="15"/>
      <c r="D316" s="15" t="str">
        <f>IF($A316="","",入力!$E$4&amp;"/"&amp;入力!$G$4&amp;"/"&amp;入力!B322)</f>
        <v/>
      </c>
      <c r="E316" s="15" t="str">
        <f>IF($A316="","",IF(入力!$N322=1,入力!$E$3,IF(入力!D322="","未確定勘定",入力!D322)))</f>
        <v/>
      </c>
      <c r="F316" s="15" t="str">
        <f>IF($A316="","",IF(入力!$N322=1,IF(入力!$G$3="","",入力!$G$3),IF(入力!E322="","",入力!E322)))</f>
        <v/>
      </c>
      <c r="G316" s="15" t="str">
        <f>IF($A316="","",IF(入力!$N322=1,"",IF(入力!G322="","",入力!G322)))</f>
        <v/>
      </c>
      <c r="H316" s="15" t="str">
        <f>IF($A316="","",IF(入力!$N322=1,"対象外",IF(入力!F322="","対象外",入力!F322)))</f>
        <v/>
      </c>
      <c r="I316" s="15" t="str">
        <f>IF($A316="","",SUM(入力!H322:I322))</f>
        <v/>
      </c>
      <c r="J316" s="15" t="str">
        <f t="shared" si="16"/>
        <v/>
      </c>
      <c r="K316" s="15" t="str">
        <f>IF($A316="","",IF(入力!$N322=-1,入力!$E$3,IF(入力!D322="","未確定勘定",入力!D322)))</f>
        <v/>
      </c>
      <c r="L316" s="15" t="str">
        <f>IF($A316="","",IF(入力!$N322=-1,IF(入力!$G$3="","",入力!$G$3),IF(入力!E322="","",入力!E322)))</f>
        <v/>
      </c>
      <c r="M316" s="15" t="str">
        <f>IF($A316="","",IF(入力!$N322=-1,"",IF(入力!G322="","",入力!G322)))</f>
        <v/>
      </c>
      <c r="N316" s="15" t="str">
        <f>IF($A316="","",IF(入力!$N322=-1,"対象外",IF(入力!F322="","対象外",入力!F322)))</f>
        <v/>
      </c>
      <c r="O316" s="15" t="str">
        <f t="shared" si="17"/>
        <v/>
      </c>
      <c r="P316" s="15" t="str">
        <f t="shared" si="17"/>
        <v/>
      </c>
      <c r="Q316" s="15" t="str">
        <f>IF($A316="","",IF(入力!C322="","",入力!C322))</f>
        <v/>
      </c>
      <c r="R316" s="15"/>
      <c r="S316" s="15"/>
      <c r="T316" s="15" t="str">
        <f t="shared" si="18"/>
        <v/>
      </c>
      <c r="U316" s="15"/>
      <c r="V316" s="15"/>
      <c r="W316" s="15"/>
      <c r="X316" s="15"/>
      <c r="Y316" s="15" t="str">
        <f t="shared" si="19"/>
        <v/>
      </c>
    </row>
    <row r="317" spans="1:25" x14ac:dyDescent="0.4">
      <c r="A317" s="15" t="str">
        <f>IF(入力!M323="ok",2000,"")</f>
        <v/>
      </c>
      <c r="B317" s="15"/>
      <c r="C317" s="15"/>
      <c r="D317" s="15" t="str">
        <f>IF($A317="","",入力!$E$4&amp;"/"&amp;入力!$G$4&amp;"/"&amp;入力!B323)</f>
        <v/>
      </c>
      <c r="E317" s="15" t="str">
        <f>IF($A317="","",IF(入力!$N323=1,入力!$E$3,IF(入力!D323="","未確定勘定",入力!D323)))</f>
        <v/>
      </c>
      <c r="F317" s="15" t="str">
        <f>IF($A317="","",IF(入力!$N323=1,IF(入力!$G$3="","",入力!$G$3),IF(入力!E323="","",入力!E323)))</f>
        <v/>
      </c>
      <c r="G317" s="15" t="str">
        <f>IF($A317="","",IF(入力!$N323=1,"",IF(入力!G323="","",入力!G323)))</f>
        <v/>
      </c>
      <c r="H317" s="15" t="str">
        <f>IF($A317="","",IF(入力!$N323=1,"対象外",IF(入力!F323="","対象外",入力!F323)))</f>
        <v/>
      </c>
      <c r="I317" s="15" t="str">
        <f>IF($A317="","",SUM(入力!H323:I323))</f>
        <v/>
      </c>
      <c r="J317" s="15" t="str">
        <f t="shared" si="16"/>
        <v/>
      </c>
      <c r="K317" s="15" t="str">
        <f>IF($A317="","",IF(入力!$N323=-1,入力!$E$3,IF(入力!D323="","未確定勘定",入力!D323)))</f>
        <v/>
      </c>
      <c r="L317" s="15" t="str">
        <f>IF($A317="","",IF(入力!$N323=-1,IF(入力!$G$3="","",入力!$G$3),IF(入力!E323="","",入力!E323)))</f>
        <v/>
      </c>
      <c r="M317" s="15" t="str">
        <f>IF($A317="","",IF(入力!$N323=-1,"",IF(入力!G323="","",入力!G323)))</f>
        <v/>
      </c>
      <c r="N317" s="15" t="str">
        <f>IF($A317="","",IF(入力!$N323=-1,"対象外",IF(入力!F323="","対象外",入力!F323)))</f>
        <v/>
      </c>
      <c r="O317" s="15" t="str">
        <f t="shared" si="17"/>
        <v/>
      </c>
      <c r="P317" s="15" t="str">
        <f t="shared" si="17"/>
        <v/>
      </c>
      <c r="Q317" s="15" t="str">
        <f>IF($A317="","",IF(入力!C323="","",入力!C323))</f>
        <v/>
      </c>
      <c r="R317" s="15"/>
      <c r="S317" s="15"/>
      <c r="T317" s="15" t="str">
        <f t="shared" si="18"/>
        <v/>
      </c>
      <c r="U317" s="15"/>
      <c r="V317" s="15"/>
      <c r="W317" s="15"/>
      <c r="X317" s="15"/>
      <c r="Y317" s="15" t="str">
        <f t="shared" si="19"/>
        <v/>
      </c>
    </row>
    <row r="318" spans="1:25" x14ac:dyDescent="0.4">
      <c r="A318" s="15" t="str">
        <f>IF(入力!M324="ok",2000,"")</f>
        <v/>
      </c>
      <c r="B318" s="15"/>
      <c r="C318" s="15"/>
      <c r="D318" s="15" t="str">
        <f>IF($A318="","",入力!$E$4&amp;"/"&amp;入力!$G$4&amp;"/"&amp;入力!B324)</f>
        <v/>
      </c>
      <c r="E318" s="15" t="str">
        <f>IF($A318="","",IF(入力!$N324=1,入力!$E$3,IF(入力!D324="","未確定勘定",入力!D324)))</f>
        <v/>
      </c>
      <c r="F318" s="15" t="str">
        <f>IF($A318="","",IF(入力!$N324=1,IF(入力!$G$3="","",入力!$G$3),IF(入力!E324="","",入力!E324)))</f>
        <v/>
      </c>
      <c r="G318" s="15" t="str">
        <f>IF($A318="","",IF(入力!$N324=1,"",IF(入力!G324="","",入力!G324)))</f>
        <v/>
      </c>
      <c r="H318" s="15" t="str">
        <f>IF($A318="","",IF(入力!$N324=1,"対象外",IF(入力!F324="","対象外",入力!F324)))</f>
        <v/>
      </c>
      <c r="I318" s="15" t="str">
        <f>IF($A318="","",SUM(入力!H324:I324))</f>
        <v/>
      </c>
      <c r="J318" s="15" t="str">
        <f t="shared" si="16"/>
        <v/>
      </c>
      <c r="K318" s="15" t="str">
        <f>IF($A318="","",IF(入力!$N324=-1,入力!$E$3,IF(入力!D324="","未確定勘定",入力!D324)))</f>
        <v/>
      </c>
      <c r="L318" s="15" t="str">
        <f>IF($A318="","",IF(入力!$N324=-1,IF(入力!$G$3="","",入力!$G$3),IF(入力!E324="","",入力!E324)))</f>
        <v/>
      </c>
      <c r="M318" s="15" t="str">
        <f>IF($A318="","",IF(入力!$N324=-1,"",IF(入力!G324="","",入力!G324)))</f>
        <v/>
      </c>
      <c r="N318" s="15" t="str">
        <f>IF($A318="","",IF(入力!$N324=-1,"対象外",IF(入力!F324="","対象外",入力!F324)))</f>
        <v/>
      </c>
      <c r="O318" s="15" t="str">
        <f t="shared" si="17"/>
        <v/>
      </c>
      <c r="P318" s="15" t="str">
        <f t="shared" si="17"/>
        <v/>
      </c>
      <c r="Q318" s="15" t="str">
        <f>IF($A318="","",IF(入力!C324="","",入力!C324))</f>
        <v/>
      </c>
      <c r="R318" s="15"/>
      <c r="S318" s="15"/>
      <c r="T318" s="15" t="str">
        <f t="shared" si="18"/>
        <v/>
      </c>
      <c r="U318" s="15"/>
      <c r="V318" s="15"/>
      <c r="W318" s="15"/>
      <c r="X318" s="15"/>
      <c r="Y318" s="15" t="str">
        <f t="shared" si="19"/>
        <v/>
      </c>
    </row>
    <row r="319" spans="1:25" x14ac:dyDescent="0.4">
      <c r="A319" s="15" t="str">
        <f>IF(入力!M325="ok",2000,"")</f>
        <v/>
      </c>
      <c r="B319" s="15"/>
      <c r="C319" s="15"/>
      <c r="D319" s="15" t="str">
        <f>IF($A319="","",入力!$E$4&amp;"/"&amp;入力!$G$4&amp;"/"&amp;入力!B325)</f>
        <v/>
      </c>
      <c r="E319" s="15" t="str">
        <f>IF($A319="","",IF(入力!$N325=1,入力!$E$3,IF(入力!D325="","未確定勘定",入力!D325)))</f>
        <v/>
      </c>
      <c r="F319" s="15" t="str">
        <f>IF($A319="","",IF(入力!$N325=1,IF(入力!$G$3="","",入力!$G$3),IF(入力!E325="","",入力!E325)))</f>
        <v/>
      </c>
      <c r="G319" s="15" t="str">
        <f>IF($A319="","",IF(入力!$N325=1,"",IF(入力!G325="","",入力!G325)))</f>
        <v/>
      </c>
      <c r="H319" s="15" t="str">
        <f>IF($A319="","",IF(入力!$N325=1,"対象外",IF(入力!F325="","対象外",入力!F325)))</f>
        <v/>
      </c>
      <c r="I319" s="15" t="str">
        <f>IF($A319="","",SUM(入力!H325:I325))</f>
        <v/>
      </c>
      <c r="J319" s="15" t="str">
        <f t="shared" si="16"/>
        <v/>
      </c>
      <c r="K319" s="15" t="str">
        <f>IF($A319="","",IF(入力!$N325=-1,入力!$E$3,IF(入力!D325="","未確定勘定",入力!D325)))</f>
        <v/>
      </c>
      <c r="L319" s="15" t="str">
        <f>IF($A319="","",IF(入力!$N325=-1,IF(入力!$G$3="","",入力!$G$3),IF(入力!E325="","",入力!E325)))</f>
        <v/>
      </c>
      <c r="M319" s="15" t="str">
        <f>IF($A319="","",IF(入力!$N325=-1,"",IF(入力!G325="","",入力!G325)))</f>
        <v/>
      </c>
      <c r="N319" s="15" t="str">
        <f>IF($A319="","",IF(入力!$N325=-1,"対象外",IF(入力!F325="","対象外",入力!F325)))</f>
        <v/>
      </c>
      <c r="O319" s="15" t="str">
        <f t="shared" si="17"/>
        <v/>
      </c>
      <c r="P319" s="15" t="str">
        <f t="shared" si="17"/>
        <v/>
      </c>
      <c r="Q319" s="15" t="str">
        <f>IF($A319="","",IF(入力!C325="","",入力!C325))</f>
        <v/>
      </c>
      <c r="R319" s="15"/>
      <c r="S319" s="15"/>
      <c r="T319" s="15" t="str">
        <f t="shared" si="18"/>
        <v/>
      </c>
      <c r="U319" s="15"/>
      <c r="V319" s="15"/>
      <c r="W319" s="15"/>
      <c r="X319" s="15"/>
      <c r="Y319" s="15" t="str">
        <f t="shared" si="19"/>
        <v/>
      </c>
    </row>
    <row r="320" spans="1:25" x14ac:dyDescent="0.4">
      <c r="A320" s="15" t="str">
        <f>IF(入力!M326="ok",2000,"")</f>
        <v/>
      </c>
      <c r="B320" s="15"/>
      <c r="C320" s="15"/>
      <c r="D320" s="15" t="str">
        <f>IF($A320="","",入力!$E$4&amp;"/"&amp;入力!$G$4&amp;"/"&amp;入力!B326)</f>
        <v/>
      </c>
      <c r="E320" s="15" t="str">
        <f>IF($A320="","",IF(入力!$N326=1,入力!$E$3,IF(入力!D326="","未確定勘定",入力!D326)))</f>
        <v/>
      </c>
      <c r="F320" s="15" t="str">
        <f>IF($A320="","",IF(入力!$N326=1,IF(入力!$G$3="","",入力!$G$3),IF(入力!E326="","",入力!E326)))</f>
        <v/>
      </c>
      <c r="G320" s="15" t="str">
        <f>IF($A320="","",IF(入力!$N326=1,"",IF(入力!G326="","",入力!G326)))</f>
        <v/>
      </c>
      <c r="H320" s="15" t="str">
        <f>IF($A320="","",IF(入力!$N326=1,"対象外",IF(入力!F326="","対象外",入力!F326)))</f>
        <v/>
      </c>
      <c r="I320" s="15" t="str">
        <f>IF($A320="","",SUM(入力!H326:I326))</f>
        <v/>
      </c>
      <c r="J320" s="15" t="str">
        <f t="shared" si="16"/>
        <v/>
      </c>
      <c r="K320" s="15" t="str">
        <f>IF($A320="","",IF(入力!$N326=-1,入力!$E$3,IF(入力!D326="","未確定勘定",入力!D326)))</f>
        <v/>
      </c>
      <c r="L320" s="15" t="str">
        <f>IF($A320="","",IF(入力!$N326=-1,IF(入力!$G$3="","",入力!$G$3),IF(入力!E326="","",入力!E326)))</f>
        <v/>
      </c>
      <c r="M320" s="15" t="str">
        <f>IF($A320="","",IF(入力!$N326=-1,"",IF(入力!G326="","",入力!G326)))</f>
        <v/>
      </c>
      <c r="N320" s="15" t="str">
        <f>IF($A320="","",IF(入力!$N326=-1,"対象外",IF(入力!F326="","対象外",入力!F326)))</f>
        <v/>
      </c>
      <c r="O320" s="15" t="str">
        <f t="shared" si="17"/>
        <v/>
      </c>
      <c r="P320" s="15" t="str">
        <f t="shared" si="17"/>
        <v/>
      </c>
      <c r="Q320" s="15" t="str">
        <f>IF($A320="","",IF(入力!C326="","",入力!C326))</f>
        <v/>
      </c>
      <c r="R320" s="15"/>
      <c r="S320" s="15"/>
      <c r="T320" s="15" t="str">
        <f t="shared" si="18"/>
        <v/>
      </c>
      <c r="U320" s="15"/>
      <c r="V320" s="15"/>
      <c r="W320" s="15"/>
      <c r="X320" s="15"/>
      <c r="Y320" s="15" t="str">
        <f t="shared" si="19"/>
        <v/>
      </c>
    </row>
    <row r="321" spans="1:25" x14ac:dyDescent="0.4">
      <c r="A321" s="15" t="str">
        <f>IF(入力!M327="ok",2000,"")</f>
        <v/>
      </c>
      <c r="B321" s="15"/>
      <c r="C321" s="15"/>
      <c r="D321" s="15" t="str">
        <f>IF($A321="","",入力!$E$4&amp;"/"&amp;入力!$G$4&amp;"/"&amp;入力!B327)</f>
        <v/>
      </c>
      <c r="E321" s="15" t="str">
        <f>IF($A321="","",IF(入力!$N327=1,入力!$E$3,IF(入力!D327="","未確定勘定",入力!D327)))</f>
        <v/>
      </c>
      <c r="F321" s="15" t="str">
        <f>IF($A321="","",IF(入力!$N327=1,IF(入力!$G$3="","",入力!$G$3),IF(入力!E327="","",入力!E327)))</f>
        <v/>
      </c>
      <c r="G321" s="15" t="str">
        <f>IF($A321="","",IF(入力!$N327=1,"",IF(入力!G327="","",入力!G327)))</f>
        <v/>
      </c>
      <c r="H321" s="15" t="str">
        <f>IF($A321="","",IF(入力!$N327=1,"対象外",IF(入力!F327="","対象外",入力!F327)))</f>
        <v/>
      </c>
      <c r="I321" s="15" t="str">
        <f>IF($A321="","",SUM(入力!H327:I327))</f>
        <v/>
      </c>
      <c r="J321" s="15" t="str">
        <f t="shared" si="16"/>
        <v/>
      </c>
      <c r="K321" s="15" t="str">
        <f>IF($A321="","",IF(入力!$N327=-1,入力!$E$3,IF(入力!D327="","未確定勘定",入力!D327)))</f>
        <v/>
      </c>
      <c r="L321" s="15" t="str">
        <f>IF($A321="","",IF(入力!$N327=-1,IF(入力!$G$3="","",入力!$G$3),IF(入力!E327="","",入力!E327)))</f>
        <v/>
      </c>
      <c r="M321" s="15" t="str">
        <f>IF($A321="","",IF(入力!$N327=-1,"",IF(入力!G327="","",入力!G327)))</f>
        <v/>
      </c>
      <c r="N321" s="15" t="str">
        <f>IF($A321="","",IF(入力!$N327=-1,"対象外",IF(入力!F327="","対象外",入力!F327)))</f>
        <v/>
      </c>
      <c r="O321" s="15" t="str">
        <f t="shared" si="17"/>
        <v/>
      </c>
      <c r="P321" s="15" t="str">
        <f t="shared" si="17"/>
        <v/>
      </c>
      <c r="Q321" s="15" t="str">
        <f>IF($A321="","",IF(入力!C327="","",入力!C327))</f>
        <v/>
      </c>
      <c r="R321" s="15"/>
      <c r="S321" s="15"/>
      <c r="T321" s="15" t="str">
        <f t="shared" si="18"/>
        <v/>
      </c>
      <c r="U321" s="15"/>
      <c r="V321" s="15"/>
      <c r="W321" s="15"/>
      <c r="X321" s="15"/>
      <c r="Y321" s="15" t="str">
        <f t="shared" si="19"/>
        <v/>
      </c>
    </row>
    <row r="322" spans="1:25" x14ac:dyDescent="0.4">
      <c r="A322" s="15" t="str">
        <f>IF(入力!M328="ok",2000,"")</f>
        <v/>
      </c>
      <c r="B322" s="15"/>
      <c r="C322" s="15"/>
      <c r="D322" s="15" t="str">
        <f>IF($A322="","",入力!$E$4&amp;"/"&amp;入力!$G$4&amp;"/"&amp;入力!B328)</f>
        <v/>
      </c>
      <c r="E322" s="15" t="str">
        <f>IF($A322="","",IF(入力!$N328=1,入力!$E$3,IF(入力!D328="","未確定勘定",入力!D328)))</f>
        <v/>
      </c>
      <c r="F322" s="15" t="str">
        <f>IF($A322="","",IF(入力!$N328=1,IF(入力!$G$3="","",入力!$G$3),IF(入力!E328="","",入力!E328)))</f>
        <v/>
      </c>
      <c r="G322" s="15" t="str">
        <f>IF($A322="","",IF(入力!$N328=1,"",IF(入力!G328="","",入力!G328)))</f>
        <v/>
      </c>
      <c r="H322" s="15" t="str">
        <f>IF($A322="","",IF(入力!$N328=1,"対象外",IF(入力!F328="","対象外",入力!F328)))</f>
        <v/>
      </c>
      <c r="I322" s="15" t="str">
        <f>IF($A322="","",SUM(入力!H328:I328))</f>
        <v/>
      </c>
      <c r="J322" s="15" t="str">
        <f t="shared" ref="J322:J385" si="20">IF($A322="","",ROUNDDOWN(I322*10/110,0))</f>
        <v/>
      </c>
      <c r="K322" s="15" t="str">
        <f>IF($A322="","",IF(入力!$N328=-1,入力!$E$3,IF(入力!D328="","未確定勘定",入力!D328)))</f>
        <v/>
      </c>
      <c r="L322" s="15" t="str">
        <f>IF($A322="","",IF(入力!$N328=-1,IF(入力!$G$3="","",入力!$G$3),IF(入力!E328="","",入力!E328)))</f>
        <v/>
      </c>
      <c r="M322" s="15" t="str">
        <f>IF($A322="","",IF(入力!$N328=-1,"",IF(入力!G328="","",入力!G328)))</f>
        <v/>
      </c>
      <c r="N322" s="15" t="str">
        <f>IF($A322="","",IF(入力!$N328=-1,"対象外",IF(入力!F328="","対象外",入力!F328)))</f>
        <v/>
      </c>
      <c r="O322" s="15" t="str">
        <f t="shared" ref="O322:P385" si="21">IF($A322="","",I322)</f>
        <v/>
      </c>
      <c r="P322" s="15" t="str">
        <f t="shared" si="21"/>
        <v/>
      </c>
      <c r="Q322" s="15" t="str">
        <f>IF($A322="","",IF(入力!C328="","",入力!C328))</f>
        <v/>
      </c>
      <c r="R322" s="15"/>
      <c r="S322" s="15"/>
      <c r="T322" s="15" t="str">
        <f t="shared" ref="T322:T385" si="22">IF($A322="","",0)</f>
        <v/>
      </c>
      <c r="U322" s="15"/>
      <c r="V322" s="15"/>
      <c r="W322" s="15"/>
      <c r="X322" s="15"/>
      <c r="Y322" s="15" t="str">
        <f t="shared" ref="Y322:Y385" si="23">IF($A322="","","no")</f>
        <v/>
      </c>
    </row>
    <row r="323" spans="1:25" x14ac:dyDescent="0.4">
      <c r="A323" s="15" t="str">
        <f>IF(入力!M329="ok",2000,"")</f>
        <v/>
      </c>
      <c r="B323" s="15"/>
      <c r="C323" s="15"/>
      <c r="D323" s="15" t="str">
        <f>IF($A323="","",入力!$E$4&amp;"/"&amp;入力!$G$4&amp;"/"&amp;入力!B329)</f>
        <v/>
      </c>
      <c r="E323" s="15" t="str">
        <f>IF($A323="","",IF(入力!$N329=1,入力!$E$3,IF(入力!D329="","未確定勘定",入力!D329)))</f>
        <v/>
      </c>
      <c r="F323" s="15" t="str">
        <f>IF($A323="","",IF(入力!$N329=1,IF(入力!$G$3="","",入力!$G$3),IF(入力!E329="","",入力!E329)))</f>
        <v/>
      </c>
      <c r="G323" s="15" t="str">
        <f>IF($A323="","",IF(入力!$N329=1,"",IF(入力!G329="","",入力!G329)))</f>
        <v/>
      </c>
      <c r="H323" s="15" t="str">
        <f>IF($A323="","",IF(入力!$N329=1,"対象外",IF(入力!F329="","対象外",入力!F329)))</f>
        <v/>
      </c>
      <c r="I323" s="15" t="str">
        <f>IF($A323="","",SUM(入力!H329:I329))</f>
        <v/>
      </c>
      <c r="J323" s="15" t="str">
        <f t="shared" si="20"/>
        <v/>
      </c>
      <c r="K323" s="15" t="str">
        <f>IF($A323="","",IF(入力!$N329=-1,入力!$E$3,IF(入力!D329="","未確定勘定",入力!D329)))</f>
        <v/>
      </c>
      <c r="L323" s="15" t="str">
        <f>IF($A323="","",IF(入力!$N329=-1,IF(入力!$G$3="","",入力!$G$3),IF(入力!E329="","",入力!E329)))</f>
        <v/>
      </c>
      <c r="M323" s="15" t="str">
        <f>IF($A323="","",IF(入力!$N329=-1,"",IF(入力!G329="","",入力!G329)))</f>
        <v/>
      </c>
      <c r="N323" s="15" t="str">
        <f>IF($A323="","",IF(入力!$N329=-1,"対象外",IF(入力!F329="","対象外",入力!F329)))</f>
        <v/>
      </c>
      <c r="O323" s="15" t="str">
        <f t="shared" si="21"/>
        <v/>
      </c>
      <c r="P323" s="15" t="str">
        <f t="shared" si="21"/>
        <v/>
      </c>
      <c r="Q323" s="15" t="str">
        <f>IF($A323="","",IF(入力!C329="","",入力!C329))</f>
        <v/>
      </c>
      <c r="R323" s="15"/>
      <c r="S323" s="15"/>
      <c r="T323" s="15" t="str">
        <f t="shared" si="22"/>
        <v/>
      </c>
      <c r="U323" s="15"/>
      <c r="V323" s="15"/>
      <c r="W323" s="15"/>
      <c r="X323" s="15"/>
      <c r="Y323" s="15" t="str">
        <f t="shared" si="23"/>
        <v/>
      </c>
    </row>
    <row r="324" spans="1:25" x14ac:dyDescent="0.4">
      <c r="A324" s="15" t="str">
        <f>IF(入力!M330="ok",2000,"")</f>
        <v/>
      </c>
      <c r="B324" s="15"/>
      <c r="C324" s="15"/>
      <c r="D324" s="15" t="str">
        <f>IF($A324="","",入力!$E$4&amp;"/"&amp;入力!$G$4&amp;"/"&amp;入力!B330)</f>
        <v/>
      </c>
      <c r="E324" s="15" t="str">
        <f>IF($A324="","",IF(入力!$N330=1,入力!$E$3,IF(入力!D330="","未確定勘定",入力!D330)))</f>
        <v/>
      </c>
      <c r="F324" s="15" t="str">
        <f>IF($A324="","",IF(入力!$N330=1,IF(入力!$G$3="","",入力!$G$3),IF(入力!E330="","",入力!E330)))</f>
        <v/>
      </c>
      <c r="G324" s="15" t="str">
        <f>IF($A324="","",IF(入力!$N330=1,"",IF(入力!G330="","",入力!G330)))</f>
        <v/>
      </c>
      <c r="H324" s="15" t="str">
        <f>IF($A324="","",IF(入力!$N330=1,"対象外",IF(入力!F330="","対象外",入力!F330)))</f>
        <v/>
      </c>
      <c r="I324" s="15" t="str">
        <f>IF($A324="","",SUM(入力!H330:I330))</f>
        <v/>
      </c>
      <c r="J324" s="15" t="str">
        <f t="shared" si="20"/>
        <v/>
      </c>
      <c r="K324" s="15" t="str">
        <f>IF($A324="","",IF(入力!$N330=-1,入力!$E$3,IF(入力!D330="","未確定勘定",入力!D330)))</f>
        <v/>
      </c>
      <c r="L324" s="15" t="str">
        <f>IF($A324="","",IF(入力!$N330=-1,IF(入力!$G$3="","",入力!$G$3),IF(入力!E330="","",入力!E330)))</f>
        <v/>
      </c>
      <c r="M324" s="15" t="str">
        <f>IF($A324="","",IF(入力!$N330=-1,"",IF(入力!G330="","",入力!G330)))</f>
        <v/>
      </c>
      <c r="N324" s="15" t="str">
        <f>IF($A324="","",IF(入力!$N330=-1,"対象外",IF(入力!F330="","対象外",入力!F330)))</f>
        <v/>
      </c>
      <c r="O324" s="15" t="str">
        <f t="shared" si="21"/>
        <v/>
      </c>
      <c r="P324" s="15" t="str">
        <f t="shared" si="21"/>
        <v/>
      </c>
      <c r="Q324" s="15" t="str">
        <f>IF($A324="","",IF(入力!C330="","",入力!C330))</f>
        <v/>
      </c>
      <c r="R324" s="15"/>
      <c r="S324" s="15"/>
      <c r="T324" s="15" t="str">
        <f t="shared" si="22"/>
        <v/>
      </c>
      <c r="U324" s="15"/>
      <c r="V324" s="15"/>
      <c r="W324" s="15"/>
      <c r="X324" s="15"/>
      <c r="Y324" s="15" t="str">
        <f t="shared" si="23"/>
        <v/>
      </c>
    </row>
    <row r="325" spans="1:25" x14ac:dyDescent="0.4">
      <c r="A325" s="15" t="str">
        <f>IF(入力!M331="ok",2000,"")</f>
        <v/>
      </c>
      <c r="B325" s="15"/>
      <c r="C325" s="15"/>
      <c r="D325" s="15" t="str">
        <f>IF($A325="","",入力!$E$4&amp;"/"&amp;入力!$G$4&amp;"/"&amp;入力!B331)</f>
        <v/>
      </c>
      <c r="E325" s="15" t="str">
        <f>IF($A325="","",IF(入力!$N331=1,入力!$E$3,IF(入力!D331="","未確定勘定",入力!D331)))</f>
        <v/>
      </c>
      <c r="F325" s="15" t="str">
        <f>IF($A325="","",IF(入力!$N331=1,IF(入力!$G$3="","",入力!$G$3),IF(入力!E331="","",入力!E331)))</f>
        <v/>
      </c>
      <c r="G325" s="15" t="str">
        <f>IF($A325="","",IF(入力!$N331=1,"",IF(入力!G331="","",入力!G331)))</f>
        <v/>
      </c>
      <c r="H325" s="15" t="str">
        <f>IF($A325="","",IF(入力!$N331=1,"対象外",IF(入力!F331="","対象外",入力!F331)))</f>
        <v/>
      </c>
      <c r="I325" s="15" t="str">
        <f>IF($A325="","",SUM(入力!H331:I331))</f>
        <v/>
      </c>
      <c r="J325" s="15" t="str">
        <f t="shared" si="20"/>
        <v/>
      </c>
      <c r="K325" s="15" t="str">
        <f>IF($A325="","",IF(入力!$N331=-1,入力!$E$3,IF(入力!D331="","未確定勘定",入力!D331)))</f>
        <v/>
      </c>
      <c r="L325" s="15" t="str">
        <f>IF($A325="","",IF(入力!$N331=-1,IF(入力!$G$3="","",入力!$G$3),IF(入力!E331="","",入力!E331)))</f>
        <v/>
      </c>
      <c r="M325" s="15" t="str">
        <f>IF($A325="","",IF(入力!$N331=-1,"",IF(入力!G331="","",入力!G331)))</f>
        <v/>
      </c>
      <c r="N325" s="15" t="str">
        <f>IF($A325="","",IF(入力!$N331=-1,"対象外",IF(入力!F331="","対象外",入力!F331)))</f>
        <v/>
      </c>
      <c r="O325" s="15" t="str">
        <f t="shared" si="21"/>
        <v/>
      </c>
      <c r="P325" s="15" t="str">
        <f t="shared" si="21"/>
        <v/>
      </c>
      <c r="Q325" s="15" t="str">
        <f>IF($A325="","",IF(入力!C331="","",入力!C331))</f>
        <v/>
      </c>
      <c r="R325" s="15"/>
      <c r="S325" s="15"/>
      <c r="T325" s="15" t="str">
        <f t="shared" si="22"/>
        <v/>
      </c>
      <c r="U325" s="15"/>
      <c r="V325" s="15"/>
      <c r="W325" s="15"/>
      <c r="X325" s="15"/>
      <c r="Y325" s="15" t="str">
        <f t="shared" si="23"/>
        <v/>
      </c>
    </row>
    <row r="326" spans="1:25" x14ac:dyDescent="0.4">
      <c r="A326" s="15" t="str">
        <f>IF(入力!M332="ok",2000,"")</f>
        <v/>
      </c>
      <c r="B326" s="15"/>
      <c r="C326" s="15"/>
      <c r="D326" s="15" t="str">
        <f>IF($A326="","",入力!$E$4&amp;"/"&amp;入力!$G$4&amp;"/"&amp;入力!B332)</f>
        <v/>
      </c>
      <c r="E326" s="15" t="str">
        <f>IF($A326="","",IF(入力!$N332=1,入力!$E$3,IF(入力!D332="","未確定勘定",入力!D332)))</f>
        <v/>
      </c>
      <c r="F326" s="15" t="str">
        <f>IF($A326="","",IF(入力!$N332=1,IF(入力!$G$3="","",入力!$G$3),IF(入力!E332="","",入力!E332)))</f>
        <v/>
      </c>
      <c r="G326" s="15" t="str">
        <f>IF($A326="","",IF(入力!$N332=1,"",IF(入力!G332="","",入力!G332)))</f>
        <v/>
      </c>
      <c r="H326" s="15" t="str">
        <f>IF($A326="","",IF(入力!$N332=1,"対象外",IF(入力!F332="","対象外",入力!F332)))</f>
        <v/>
      </c>
      <c r="I326" s="15" t="str">
        <f>IF($A326="","",SUM(入力!H332:I332))</f>
        <v/>
      </c>
      <c r="J326" s="15" t="str">
        <f t="shared" si="20"/>
        <v/>
      </c>
      <c r="K326" s="15" t="str">
        <f>IF($A326="","",IF(入力!$N332=-1,入力!$E$3,IF(入力!D332="","未確定勘定",入力!D332)))</f>
        <v/>
      </c>
      <c r="L326" s="15" t="str">
        <f>IF($A326="","",IF(入力!$N332=-1,IF(入力!$G$3="","",入力!$G$3),IF(入力!E332="","",入力!E332)))</f>
        <v/>
      </c>
      <c r="M326" s="15" t="str">
        <f>IF($A326="","",IF(入力!$N332=-1,"",IF(入力!G332="","",入力!G332)))</f>
        <v/>
      </c>
      <c r="N326" s="15" t="str">
        <f>IF($A326="","",IF(入力!$N332=-1,"対象外",IF(入力!F332="","対象外",入力!F332)))</f>
        <v/>
      </c>
      <c r="O326" s="15" t="str">
        <f t="shared" si="21"/>
        <v/>
      </c>
      <c r="P326" s="15" t="str">
        <f t="shared" si="21"/>
        <v/>
      </c>
      <c r="Q326" s="15" t="str">
        <f>IF($A326="","",IF(入力!C332="","",入力!C332))</f>
        <v/>
      </c>
      <c r="R326" s="15"/>
      <c r="S326" s="15"/>
      <c r="T326" s="15" t="str">
        <f t="shared" si="22"/>
        <v/>
      </c>
      <c r="U326" s="15"/>
      <c r="V326" s="15"/>
      <c r="W326" s="15"/>
      <c r="X326" s="15"/>
      <c r="Y326" s="15" t="str">
        <f t="shared" si="23"/>
        <v/>
      </c>
    </row>
    <row r="327" spans="1:25" x14ac:dyDescent="0.4">
      <c r="A327" s="15" t="str">
        <f>IF(入力!M333="ok",2000,"")</f>
        <v/>
      </c>
      <c r="B327" s="15"/>
      <c r="C327" s="15"/>
      <c r="D327" s="15" t="str">
        <f>IF($A327="","",入力!$E$4&amp;"/"&amp;入力!$G$4&amp;"/"&amp;入力!B333)</f>
        <v/>
      </c>
      <c r="E327" s="15" t="str">
        <f>IF($A327="","",IF(入力!$N333=1,入力!$E$3,IF(入力!D333="","未確定勘定",入力!D333)))</f>
        <v/>
      </c>
      <c r="F327" s="15" t="str">
        <f>IF($A327="","",IF(入力!$N333=1,IF(入力!$G$3="","",入力!$G$3),IF(入力!E333="","",入力!E333)))</f>
        <v/>
      </c>
      <c r="G327" s="15" t="str">
        <f>IF($A327="","",IF(入力!$N333=1,"",IF(入力!G333="","",入力!G333)))</f>
        <v/>
      </c>
      <c r="H327" s="15" t="str">
        <f>IF($A327="","",IF(入力!$N333=1,"対象外",IF(入力!F333="","対象外",入力!F333)))</f>
        <v/>
      </c>
      <c r="I327" s="15" t="str">
        <f>IF($A327="","",SUM(入力!H333:I333))</f>
        <v/>
      </c>
      <c r="J327" s="15" t="str">
        <f t="shared" si="20"/>
        <v/>
      </c>
      <c r="K327" s="15" t="str">
        <f>IF($A327="","",IF(入力!$N333=-1,入力!$E$3,IF(入力!D333="","未確定勘定",入力!D333)))</f>
        <v/>
      </c>
      <c r="L327" s="15" t="str">
        <f>IF($A327="","",IF(入力!$N333=-1,IF(入力!$G$3="","",入力!$G$3),IF(入力!E333="","",入力!E333)))</f>
        <v/>
      </c>
      <c r="M327" s="15" t="str">
        <f>IF($A327="","",IF(入力!$N333=-1,"",IF(入力!G333="","",入力!G333)))</f>
        <v/>
      </c>
      <c r="N327" s="15" t="str">
        <f>IF($A327="","",IF(入力!$N333=-1,"対象外",IF(入力!F333="","対象外",入力!F333)))</f>
        <v/>
      </c>
      <c r="O327" s="15" t="str">
        <f t="shared" si="21"/>
        <v/>
      </c>
      <c r="P327" s="15" t="str">
        <f t="shared" si="21"/>
        <v/>
      </c>
      <c r="Q327" s="15" t="str">
        <f>IF($A327="","",IF(入力!C333="","",入力!C333))</f>
        <v/>
      </c>
      <c r="R327" s="15"/>
      <c r="S327" s="15"/>
      <c r="T327" s="15" t="str">
        <f t="shared" si="22"/>
        <v/>
      </c>
      <c r="U327" s="15"/>
      <c r="V327" s="15"/>
      <c r="W327" s="15"/>
      <c r="X327" s="15"/>
      <c r="Y327" s="15" t="str">
        <f t="shared" si="23"/>
        <v/>
      </c>
    </row>
    <row r="328" spans="1:25" x14ac:dyDescent="0.4">
      <c r="A328" s="15" t="str">
        <f>IF(入力!M334="ok",2000,"")</f>
        <v/>
      </c>
      <c r="B328" s="15"/>
      <c r="C328" s="15"/>
      <c r="D328" s="15" t="str">
        <f>IF($A328="","",入力!$E$4&amp;"/"&amp;入力!$G$4&amp;"/"&amp;入力!B334)</f>
        <v/>
      </c>
      <c r="E328" s="15" t="str">
        <f>IF($A328="","",IF(入力!$N334=1,入力!$E$3,IF(入力!D334="","未確定勘定",入力!D334)))</f>
        <v/>
      </c>
      <c r="F328" s="15" t="str">
        <f>IF($A328="","",IF(入力!$N334=1,IF(入力!$G$3="","",入力!$G$3),IF(入力!E334="","",入力!E334)))</f>
        <v/>
      </c>
      <c r="G328" s="15" t="str">
        <f>IF($A328="","",IF(入力!$N334=1,"",IF(入力!G334="","",入力!G334)))</f>
        <v/>
      </c>
      <c r="H328" s="15" t="str">
        <f>IF($A328="","",IF(入力!$N334=1,"対象外",IF(入力!F334="","対象外",入力!F334)))</f>
        <v/>
      </c>
      <c r="I328" s="15" t="str">
        <f>IF($A328="","",SUM(入力!H334:I334))</f>
        <v/>
      </c>
      <c r="J328" s="15" t="str">
        <f t="shared" si="20"/>
        <v/>
      </c>
      <c r="K328" s="15" t="str">
        <f>IF($A328="","",IF(入力!$N334=-1,入力!$E$3,IF(入力!D334="","未確定勘定",入力!D334)))</f>
        <v/>
      </c>
      <c r="L328" s="15" t="str">
        <f>IF($A328="","",IF(入力!$N334=-1,IF(入力!$G$3="","",入力!$G$3),IF(入力!E334="","",入力!E334)))</f>
        <v/>
      </c>
      <c r="M328" s="15" t="str">
        <f>IF($A328="","",IF(入力!$N334=-1,"",IF(入力!G334="","",入力!G334)))</f>
        <v/>
      </c>
      <c r="N328" s="15" t="str">
        <f>IF($A328="","",IF(入力!$N334=-1,"対象外",IF(入力!F334="","対象外",入力!F334)))</f>
        <v/>
      </c>
      <c r="O328" s="15" t="str">
        <f t="shared" si="21"/>
        <v/>
      </c>
      <c r="P328" s="15" t="str">
        <f t="shared" si="21"/>
        <v/>
      </c>
      <c r="Q328" s="15" t="str">
        <f>IF($A328="","",IF(入力!C334="","",入力!C334))</f>
        <v/>
      </c>
      <c r="R328" s="15"/>
      <c r="S328" s="15"/>
      <c r="T328" s="15" t="str">
        <f t="shared" si="22"/>
        <v/>
      </c>
      <c r="U328" s="15"/>
      <c r="V328" s="15"/>
      <c r="W328" s="15"/>
      <c r="X328" s="15"/>
      <c r="Y328" s="15" t="str">
        <f t="shared" si="23"/>
        <v/>
      </c>
    </row>
    <row r="329" spans="1:25" x14ac:dyDescent="0.4">
      <c r="A329" s="15" t="str">
        <f>IF(入力!M335="ok",2000,"")</f>
        <v/>
      </c>
      <c r="B329" s="15"/>
      <c r="C329" s="15"/>
      <c r="D329" s="15" t="str">
        <f>IF($A329="","",入力!$E$4&amp;"/"&amp;入力!$G$4&amp;"/"&amp;入力!B335)</f>
        <v/>
      </c>
      <c r="E329" s="15" t="str">
        <f>IF($A329="","",IF(入力!$N335=1,入力!$E$3,IF(入力!D335="","未確定勘定",入力!D335)))</f>
        <v/>
      </c>
      <c r="F329" s="15" t="str">
        <f>IF($A329="","",IF(入力!$N335=1,IF(入力!$G$3="","",入力!$G$3),IF(入力!E335="","",入力!E335)))</f>
        <v/>
      </c>
      <c r="G329" s="15" t="str">
        <f>IF($A329="","",IF(入力!$N335=1,"",IF(入力!G335="","",入力!G335)))</f>
        <v/>
      </c>
      <c r="H329" s="15" t="str">
        <f>IF($A329="","",IF(入力!$N335=1,"対象外",IF(入力!F335="","対象外",入力!F335)))</f>
        <v/>
      </c>
      <c r="I329" s="15" t="str">
        <f>IF($A329="","",SUM(入力!H335:I335))</f>
        <v/>
      </c>
      <c r="J329" s="15" t="str">
        <f t="shared" si="20"/>
        <v/>
      </c>
      <c r="K329" s="15" t="str">
        <f>IF($A329="","",IF(入力!$N335=-1,入力!$E$3,IF(入力!D335="","未確定勘定",入力!D335)))</f>
        <v/>
      </c>
      <c r="L329" s="15" t="str">
        <f>IF($A329="","",IF(入力!$N335=-1,IF(入力!$G$3="","",入力!$G$3),IF(入力!E335="","",入力!E335)))</f>
        <v/>
      </c>
      <c r="M329" s="15" t="str">
        <f>IF($A329="","",IF(入力!$N335=-1,"",IF(入力!G335="","",入力!G335)))</f>
        <v/>
      </c>
      <c r="N329" s="15" t="str">
        <f>IF($A329="","",IF(入力!$N335=-1,"対象外",IF(入力!F335="","対象外",入力!F335)))</f>
        <v/>
      </c>
      <c r="O329" s="15" t="str">
        <f t="shared" si="21"/>
        <v/>
      </c>
      <c r="P329" s="15" t="str">
        <f t="shared" si="21"/>
        <v/>
      </c>
      <c r="Q329" s="15" t="str">
        <f>IF($A329="","",IF(入力!C335="","",入力!C335))</f>
        <v/>
      </c>
      <c r="R329" s="15"/>
      <c r="S329" s="15"/>
      <c r="T329" s="15" t="str">
        <f t="shared" si="22"/>
        <v/>
      </c>
      <c r="U329" s="15"/>
      <c r="V329" s="15"/>
      <c r="W329" s="15"/>
      <c r="X329" s="15"/>
      <c r="Y329" s="15" t="str">
        <f t="shared" si="23"/>
        <v/>
      </c>
    </row>
    <row r="330" spans="1:25" x14ac:dyDescent="0.4">
      <c r="A330" s="15" t="str">
        <f>IF(入力!M336="ok",2000,"")</f>
        <v/>
      </c>
      <c r="B330" s="15"/>
      <c r="C330" s="15"/>
      <c r="D330" s="15" t="str">
        <f>IF($A330="","",入力!$E$4&amp;"/"&amp;入力!$G$4&amp;"/"&amp;入力!B336)</f>
        <v/>
      </c>
      <c r="E330" s="15" t="str">
        <f>IF($A330="","",IF(入力!$N336=1,入力!$E$3,IF(入力!D336="","未確定勘定",入力!D336)))</f>
        <v/>
      </c>
      <c r="F330" s="15" t="str">
        <f>IF($A330="","",IF(入力!$N336=1,IF(入力!$G$3="","",入力!$G$3),IF(入力!E336="","",入力!E336)))</f>
        <v/>
      </c>
      <c r="G330" s="15" t="str">
        <f>IF($A330="","",IF(入力!$N336=1,"",IF(入力!G336="","",入力!G336)))</f>
        <v/>
      </c>
      <c r="H330" s="15" t="str">
        <f>IF($A330="","",IF(入力!$N336=1,"対象外",IF(入力!F336="","対象外",入力!F336)))</f>
        <v/>
      </c>
      <c r="I330" s="15" t="str">
        <f>IF($A330="","",SUM(入力!H336:I336))</f>
        <v/>
      </c>
      <c r="J330" s="15" t="str">
        <f t="shared" si="20"/>
        <v/>
      </c>
      <c r="K330" s="15" t="str">
        <f>IF($A330="","",IF(入力!$N336=-1,入力!$E$3,IF(入力!D336="","未確定勘定",入力!D336)))</f>
        <v/>
      </c>
      <c r="L330" s="15" t="str">
        <f>IF($A330="","",IF(入力!$N336=-1,IF(入力!$G$3="","",入力!$G$3),IF(入力!E336="","",入力!E336)))</f>
        <v/>
      </c>
      <c r="M330" s="15" t="str">
        <f>IF($A330="","",IF(入力!$N336=-1,"",IF(入力!G336="","",入力!G336)))</f>
        <v/>
      </c>
      <c r="N330" s="15" t="str">
        <f>IF($A330="","",IF(入力!$N336=-1,"対象外",IF(入力!F336="","対象外",入力!F336)))</f>
        <v/>
      </c>
      <c r="O330" s="15" t="str">
        <f t="shared" si="21"/>
        <v/>
      </c>
      <c r="P330" s="15" t="str">
        <f t="shared" si="21"/>
        <v/>
      </c>
      <c r="Q330" s="15" t="str">
        <f>IF($A330="","",IF(入力!C336="","",入力!C336))</f>
        <v/>
      </c>
      <c r="R330" s="15"/>
      <c r="S330" s="15"/>
      <c r="T330" s="15" t="str">
        <f t="shared" si="22"/>
        <v/>
      </c>
      <c r="U330" s="15"/>
      <c r="V330" s="15"/>
      <c r="W330" s="15"/>
      <c r="X330" s="15"/>
      <c r="Y330" s="15" t="str">
        <f t="shared" si="23"/>
        <v/>
      </c>
    </row>
    <row r="331" spans="1:25" x14ac:dyDescent="0.4">
      <c r="A331" s="15" t="str">
        <f>IF(入力!M337="ok",2000,"")</f>
        <v/>
      </c>
      <c r="B331" s="15"/>
      <c r="C331" s="15"/>
      <c r="D331" s="15" t="str">
        <f>IF($A331="","",入力!$E$4&amp;"/"&amp;入力!$G$4&amp;"/"&amp;入力!B337)</f>
        <v/>
      </c>
      <c r="E331" s="15" t="str">
        <f>IF($A331="","",IF(入力!$N337=1,入力!$E$3,IF(入力!D337="","未確定勘定",入力!D337)))</f>
        <v/>
      </c>
      <c r="F331" s="15" t="str">
        <f>IF($A331="","",IF(入力!$N337=1,IF(入力!$G$3="","",入力!$G$3),IF(入力!E337="","",入力!E337)))</f>
        <v/>
      </c>
      <c r="G331" s="15" t="str">
        <f>IF($A331="","",IF(入力!$N337=1,"",IF(入力!G337="","",入力!G337)))</f>
        <v/>
      </c>
      <c r="H331" s="15" t="str">
        <f>IF($A331="","",IF(入力!$N337=1,"対象外",IF(入力!F337="","対象外",入力!F337)))</f>
        <v/>
      </c>
      <c r="I331" s="15" t="str">
        <f>IF($A331="","",SUM(入力!H337:I337))</f>
        <v/>
      </c>
      <c r="J331" s="15" t="str">
        <f t="shared" si="20"/>
        <v/>
      </c>
      <c r="K331" s="15" t="str">
        <f>IF($A331="","",IF(入力!$N337=-1,入力!$E$3,IF(入力!D337="","未確定勘定",入力!D337)))</f>
        <v/>
      </c>
      <c r="L331" s="15" t="str">
        <f>IF($A331="","",IF(入力!$N337=-1,IF(入力!$G$3="","",入力!$G$3),IF(入力!E337="","",入力!E337)))</f>
        <v/>
      </c>
      <c r="M331" s="15" t="str">
        <f>IF($A331="","",IF(入力!$N337=-1,"",IF(入力!G337="","",入力!G337)))</f>
        <v/>
      </c>
      <c r="N331" s="15" t="str">
        <f>IF($A331="","",IF(入力!$N337=-1,"対象外",IF(入力!F337="","対象外",入力!F337)))</f>
        <v/>
      </c>
      <c r="O331" s="15" t="str">
        <f t="shared" si="21"/>
        <v/>
      </c>
      <c r="P331" s="15" t="str">
        <f t="shared" si="21"/>
        <v/>
      </c>
      <c r="Q331" s="15" t="str">
        <f>IF($A331="","",IF(入力!C337="","",入力!C337))</f>
        <v/>
      </c>
      <c r="R331" s="15"/>
      <c r="S331" s="15"/>
      <c r="T331" s="15" t="str">
        <f t="shared" si="22"/>
        <v/>
      </c>
      <c r="U331" s="15"/>
      <c r="V331" s="15"/>
      <c r="W331" s="15"/>
      <c r="X331" s="15"/>
      <c r="Y331" s="15" t="str">
        <f t="shared" si="23"/>
        <v/>
      </c>
    </row>
    <row r="332" spans="1:25" x14ac:dyDescent="0.4">
      <c r="A332" s="15" t="str">
        <f>IF(入力!M338="ok",2000,"")</f>
        <v/>
      </c>
      <c r="B332" s="15"/>
      <c r="C332" s="15"/>
      <c r="D332" s="15" t="str">
        <f>IF($A332="","",入力!$E$4&amp;"/"&amp;入力!$G$4&amp;"/"&amp;入力!B338)</f>
        <v/>
      </c>
      <c r="E332" s="15" t="str">
        <f>IF($A332="","",IF(入力!$N338=1,入力!$E$3,IF(入力!D338="","未確定勘定",入力!D338)))</f>
        <v/>
      </c>
      <c r="F332" s="15" t="str">
        <f>IF($A332="","",IF(入力!$N338=1,IF(入力!$G$3="","",入力!$G$3),IF(入力!E338="","",入力!E338)))</f>
        <v/>
      </c>
      <c r="G332" s="15" t="str">
        <f>IF($A332="","",IF(入力!$N338=1,"",IF(入力!G338="","",入力!G338)))</f>
        <v/>
      </c>
      <c r="H332" s="15" t="str">
        <f>IF($A332="","",IF(入力!$N338=1,"対象外",IF(入力!F338="","対象外",入力!F338)))</f>
        <v/>
      </c>
      <c r="I332" s="15" t="str">
        <f>IF($A332="","",SUM(入力!H338:I338))</f>
        <v/>
      </c>
      <c r="J332" s="15" t="str">
        <f t="shared" si="20"/>
        <v/>
      </c>
      <c r="K332" s="15" t="str">
        <f>IF($A332="","",IF(入力!$N338=-1,入力!$E$3,IF(入力!D338="","未確定勘定",入力!D338)))</f>
        <v/>
      </c>
      <c r="L332" s="15" t="str">
        <f>IF($A332="","",IF(入力!$N338=-1,IF(入力!$G$3="","",入力!$G$3),IF(入力!E338="","",入力!E338)))</f>
        <v/>
      </c>
      <c r="M332" s="15" t="str">
        <f>IF($A332="","",IF(入力!$N338=-1,"",IF(入力!G338="","",入力!G338)))</f>
        <v/>
      </c>
      <c r="N332" s="15" t="str">
        <f>IF($A332="","",IF(入力!$N338=-1,"対象外",IF(入力!F338="","対象外",入力!F338)))</f>
        <v/>
      </c>
      <c r="O332" s="15" t="str">
        <f t="shared" si="21"/>
        <v/>
      </c>
      <c r="P332" s="15" t="str">
        <f t="shared" si="21"/>
        <v/>
      </c>
      <c r="Q332" s="15" t="str">
        <f>IF($A332="","",IF(入力!C338="","",入力!C338))</f>
        <v/>
      </c>
      <c r="R332" s="15"/>
      <c r="S332" s="15"/>
      <c r="T332" s="15" t="str">
        <f t="shared" si="22"/>
        <v/>
      </c>
      <c r="U332" s="15"/>
      <c r="V332" s="15"/>
      <c r="W332" s="15"/>
      <c r="X332" s="15"/>
      <c r="Y332" s="15" t="str">
        <f t="shared" si="23"/>
        <v/>
      </c>
    </row>
    <row r="333" spans="1:25" x14ac:dyDescent="0.4">
      <c r="A333" s="15" t="str">
        <f>IF(入力!M339="ok",2000,"")</f>
        <v/>
      </c>
      <c r="B333" s="15"/>
      <c r="C333" s="15"/>
      <c r="D333" s="15" t="str">
        <f>IF($A333="","",入力!$E$4&amp;"/"&amp;入力!$G$4&amp;"/"&amp;入力!B339)</f>
        <v/>
      </c>
      <c r="E333" s="15" t="str">
        <f>IF($A333="","",IF(入力!$N339=1,入力!$E$3,IF(入力!D339="","未確定勘定",入力!D339)))</f>
        <v/>
      </c>
      <c r="F333" s="15" t="str">
        <f>IF($A333="","",IF(入力!$N339=1,IF(入力!$G$3="","",入力!$G$3),IF(入力!E339="","",入力!E339)))</f>
        <v/>
      </c>
      <c r="G333" s="15" t="str">
        <f>IF($A333="","",IF(入力!$N339=1,"",IF(入力!G339="","",入力!G339)))</f>
        <v/>
      </c>
      <c r="H333" s="15" t="str">
        <f>IF($A333="","",IF(入力!$N339=1,"対象外",IF(入力!F339="","対象外",入力!F339)))</f>
        <v/>
      </c>
      <c r="I333" s="15" t="str">
        <f>IF($A333="","",SUM(入力!H339:I339))</f>
        <v/>
      </c>
      <c r="J333" s="15" t="str">
        <f t="shared" si="20"/>
        <v/>
      </c>
      <c r="K333" s="15" t="str">
        <f>IF($A333="","",IF(入力!$N339=-1,入力!$E$3,IF(入力!D339="","未確定勘定",入力!D339)))</f>
        <v/>
      </c>
      <c r="L333" s="15" t="str">
        <f>IF($A333="","",IF(入力!$N339=-1,IF(入力!$G$3="","",入力!$G$3),IF(入力!E339="","",入力!E339)))</f>
        <v/>
      </c>
      <c r="M333" s="15" t="str">
        <f>IF($A333="","",IF(入力!$N339=-1,"",IF(入力!G339="","",入力!G339)))</f>
        <v/>
      </c>
      <c r="N333" s="15" t="str">
        <f>IF($A333="","",IF(入力!$N339=-1,"対象外",IF(入力!F339="","対象外",入力!F339)))</f>
        <v/>
      </c>
      <c r="O333" s="15" t="str">
        <f t="shared" si="21"/>
        <v/>
      </c>
      <c r="P333" s="15" t="str">
        <f t="shared" si="21"/>
        <v/>
      </c>
      <c r="Q333" s="15" t="str">
        <f>IF($A333="","",IF(入力!C339="","",入力!C339))</f>
        <v/>
      </c>
      <c r="R333" s="15"/>
      <c r="S333" s="15"/>
      <c r="T333" s="15" t="str">
        <f t="shared" si="22"/>
        <v/>
      </c>
      <c r="U333" s="15"/>
      <c r="V333" s="15"/>
      <c r="W333" s="15"/>
      <c r="X333" s="15"/>
      <c r="Y333" s="15" t="str">
        <f t="shared" si="23"/>
        <v/>
      </c>
    </row>
    <row r="334" spans="1:25" x14ac:dyDescent="0.4">
      <c r="A334" s="15" t="str">
        <f>IF(入力!M340="ok",2000,"")</f>
        <v/>
      </c>
      <c r="B334" s="15"/>
      <c r="C334" s="15"/>
      <c r="D334" s="15" t="str">
        <f>IF($A334="","",入力!$E$4&amp;"/"&amp;入力!$G$4&amp;"/"&amp;入力!B340)</f>
        <v/>
      </c>
      <c r="E334" s="15" t="str">
        <f>IF($A334="","",IF(入力!$N340=1,入力!$E$3,IF(入力!D340="","未確定勘定",入力!D340)))</f>
        <v/>
      </c>
      <c r="F334" s="15" t="str">
        <f>IF($A334="","",IF(入力!$N340=1,IF(入力!$G$3="","",入力!$G$3),IF(入力!E340="","",入力!E340)))</f>
        <v/>
      </c>
      <c r="G334" s="15" t="str">
        <f>IF($A334="","",IF(入力!$N340=1,"",IF(入力!G340="","",入力!G340)))</f>
        <v/>
      </c>
      <c r="H334" s="15" t="str">
        <f>IF($A334="","",IF(入力!$N340=1,"対象外",IF(入力!F340="","対象外",入力!F340)))</f>
        <v/>
      </c>
      <c r="I334" s="15" t="str">
        <f>IF($A334="","",SUM(入力!H340:I340))</f>
        <v/>
      </c>
      <c r="J334" s="15" t="str">
        <f t="shared" si="20"/>
        <v/>
      </c>
      <c r="K334" s="15" t="str">
        <f>IF($A334="","",IF(入力!$N340=-1,入力!$E$3,IF(入力!D340="","未確定勘定",入力!D340)))</f>
        <v/>
      </c>
      <c r="L334" s="15" t="str">
        <f>IF($A334="","",IF(入力!$N340=-1,IF(入力!$G$3="","",入力!$G$3),IF(入力!E340="","",入力!E340)))</f>
        <v/>
      </c>
      <c r="M334" s="15" t="str">
        <f>IF($A334="","",IF(入力!$N340=-1,"",IF(入力!G340="","",入力!G340)))</f>
        <v/>
      </c>
      <c r="N334" s="15" t="str">
        <f>IF($A334="","",IF(入力!$N340=-1,"対象外",IF(入力!F340="","対象外",入力!F340)))</f>
        <v/>
      </c>
      <c r="O334" s="15" t="str">
        <f t="shared" si="21"/>
        <v/>
      </c>
      <c r="P334" s="15" t="str">
        <f t="shared" si="21"/>
        <v/>
      </c>
      <c r="Q334" s="15" t="str">
        <f>IF($A334="","",IF(入力!C340="","",入力!C340))</f>
        <v/>
      </c>
      <c r="R334" s="15"/>
      <c r="S334" s="15"/>
      <c r="T334" s="15" t="str">
        <f t="shared" si="22"/>
        <v/>
      </c>
      <c r="U334" s="15"/>
      <c r="V334" s="15"/>
      <c r="W334" s="15"/>
      <c r="X334" s="15"/>
      <c r="Y334" s="15" t="str">
        <f t="shared" si="23"/>
        <v/>
      </c>
    </row>
    <row r="335" spans="1:25" x14ac:dyDescent="0.4">
      <c r="A335" s="15" t="str">
        <f>IF(入力!M341="ok",2000,"")</f>
        <v/>
      </c>
      <c r="B335" s="15"/>
      <c r="C335" s="15"/>
      <c r="D335" s="15" t="str">
        <f>IF($A335="","",入力!$E$4&amp;"/"&amp;入力!$G$4&amp;"/"&amp;入力!B341)</f>
        <v/>
      </c>
      <c r="E335" s="15" t="str">
        <f>IF($A335="","",IF(入力!$N341=1,入力!$E$3,IF(入力!D341="","未確定勘定",入力!D341)))</f>
        <v/>
      </c>
      <c r="F335" s="15" t="str">
        <f>IF($A335="","",IF(入力!$N341=1,IF(入力!$G$3="","",入力!$G$3),IF(入力!E341="","",入力!E341)))</f>
        <v/>
      </c>
      <c r="G335" s="15" t="str">
        <f>IF($A335="","",IF(入力!$N341=1,"",IF(入力!G341="","",入力!G341)))</f>
        <v/>
      </c>
      <c r="H335" s="15" t="str">
        <f>IF($A335="","",IF(入力!$N341=1,"対象外",IF(入力!F341="","対象外",入力!F341)))</f>
        <v/>
      </c>
      <c r="I335" s="15" t="str">
        <f>IF($A335="","",SUM(入力!H341:I341))</f>
        <v/>
      </c>
      <c r="J335" s="15" t="str">
        <f t="shared" si="20"/>
        <v/>
      </c>
      <c r="K335" s="15" t="str">
        <f>IF($A335="","",IF(入力!$N341=-1,入力!$E$3,IF(入力!D341="","未確定勘定",入力!D341)))</f>
        <v/>
      </c>
      <c r="L335" s="15" t="str">
        <f>IF($A335="","",IF(入力!$N341=-1,IF(入力!$G$3="","",入力!$G$3),IF(入力!E341="","",入力!E341)))</f>
        <v/>
      </c>
      <c r="M335" s="15" t="str">
        <f>IF($A335="","",IF(入力!$N341=-1,"",IF(入力!G341="","",入力!G341)))</f>
        <v/>
      </c>
      <c r="N335" s="15" t="str">
        <f>IF($A335="","",IF(入力!$N341=-1,"対象外",IF(入力!F341="","対象外",入力!F341)))</f>
        <v/>
      </c>
      <c r="O335" s="15" t="str">
        <f t="shared" si="21"/>
        <v/>
      </c>
      <c r="P335" s="15" t="str">
        <f t="shared" si="21"/>
        <v/>
      </c>
      <c r="Q335" s="15" t="str">
        <f>IF($A335="","",IF(入力!C341="","",入力!C341))</f>
        <v/>
      </c>
      <c r="R335" s="15"/>
      <c r="S335" s="15"/>
      <c r="T335" s="15" t="str">
        <f t="shared" si="22"/>
        <v/>
      </c>
      <c r="U335" s="15"/>
      <c r="V335" s="15"/>
      <c r="W335" s="15"/>
      <c r="X335" s="15"/>
      <c r="Y335" s="15" t="str">
        <f t="shared" si="23"/>
        <v/>
      </c>
    </row>
    <row r="336" spans="1:25" x14ac:dyDescent="0.4">
      <c r="A336" s="15" t="str">
        <f>IF(入力!M342="ok",2000,"")</f>
        <v/>
      </c>
      <c r="B336" s="15"/>
      <c r="C336" s="15"/>
      <c r="D336" s="15" t="str">
        <f>IF($A336="","",入力!$E$4&amp;"/"&amp;入力!$G$4&amp;"/"&amp;入力!B342)</f>
        <v/>
      </c>
      <c r="E336" s="15" t="str">
        <f>IF($A336="","",IF(入力!$N342=1,入力!$E$3,IF(入力!D342="","未確定勘定",入力!D342)))</f>
        <v/>
      </c>
      <c r="F336" s="15" t="str">
        <f>IF($A336="","",IF(入力!$N342=1,IF(入力!$G$3="","",入力!$G$3),IF(入力!E342="","",入力!E342)))</f>
        <v/>
      </c>
      <c r="G336" s="15" t="str">
        <f>IF($A336="","",IF(入力!$N342=1,"",IF(入力!G342="","",入力!G342)))</f>
        <v/>
      </c>
      <c r="H336" s="15" t="str">
        <f>IF($A336="","",IF(入力!$N342=1,"対象外",IF(入力!F342="","対象外",入力!F342)))</f>
        <v/>
      </c>
      <c r="I336" s="15" t="str">
        <f>IF($A336="","",SUM(入力!H342:I342))</f>
        <v/>
      </c>
      <c r="J336" s="15" t="str">
        <f t="shared" si="20"/>
        <v/>
      </c>
      <c r="K336" s="15" t="str">
        <f>IF($A336="","",IF(入力!$N342=-1,入力!$E$3,IF(入力!D342="","未確定勘定",入力!D342)))</f>
        <v/>
      </c>
      <c r="L336" s="15" t="str">
        <f>IF($A336="","",IF(入力!$N342=-1,IF(入力!$G$3="","",入力!$G$3),IF(入力!E342="","",入力!E342)))</f>
        <v/>
      </c>
      <c r="M336" s="15" t="str">
        <f>IF($A336="","",IF(入力!$N342=-1,"",IF(入力!G342="","",入力!G342)))</f>
        <v/>
      </c>
      <c r="N336" s="15" t="str">
        <f>IF($A336="","",IF(入力!$N342=-1,"対象外",IF(入力!F342="","対象外",入力!F342)))</f>
        <v/>
      </c>
      <c r="O336" s="15" t="str">
        <f t="shared" si="21"/>
        <v/>
      </c>
      <c r="P336" s="15" t="str">
        <f t="shared" si="21"/>
        <v/>
      </c>
      <c r="Q336" s="15" t="str">
        <f>IF($A336="","",IF(入力!C342="","",入力!C342))</f>
        <v/>
      </c>
      <c r="R336" s="15"/>
      <c r="S336" s="15"/>
      <c r="T336" s="15" t="str">
        <f t="shared" si="22"/>
        <v/>
      </c>
      <c r="U336" s="15"/>
      <c r="V336" s="15"/>
      <c r="W336" s="15"/>
      <c r="X336" s="15"/>
      <c r="Y336" s="15" t="str">
        <f t="shared" si="23"/>
        <v/>
      </c>
    </row>
    <row r="337" spans="1:25" x14ac:dyDescent="0.4">
      <c r="A337" s="15" t="str">
        <f>IF(入力!M343="ok",2000,"")</f>
        <v/>
      </c>
      <c r="B337" s="15"/>
      <c r="C337" s="15"/>
      <c r="D337" s="15" t="str">
        <f>IF($A337="","",入力!$E$4&amp;"/"&amp;入力!$G$4&amp;"/"&amp;入力!B343)</f>
        <v/>
      </c>
      <c r="E337" s="15" t="str">
        <f>IF($A337="","",IF(入力!$N343=1,入力!$E$3,IF(入力!D343="","未確定勘定",入力!D343)))</f>
        <v/>
      </c>
      <c r="F337" s="15" t="str">
        <f>IF($A337="","",IF(入力!$N343=1,IF(入力!$G$3="","",入力!$G$3),IF(入力!E343="","",入力!E343)))</f>
        <v/>
      </c>
      <c r="G337" s="15" t="str">
        <f>IF($A337="","",IF(入力!$N343=1,"",IF(入力!G343="","",入力!G343)))</f>
        <v/>
      </c>
      <c r="H337" s="15" t="str">
        <f>IF($A337="","",IF(入力!$N343=1,"対象外",IF(入力!F343="","対象外",入力!F343)))</f>
        <v/>
      </c>
      <c r="I337" s="15" t="str">
        <f>IF($A337="","",SUM(入力!H343:I343))</f>
        <v/>
      </c>
      <c r="J337" s="15" t="str">
        <f t="shared" si="20"/>
        <v/>
      </c>
      <c r="K337" s="15" t="str">
        <f>IF($A337="","",IF(入力!$N343=-1,入力!$E$3,IF(入力!D343="","未確定勘定",入力!D343)))</f>
        <v/>
      </c>
      <c r="L337" s="15" t="str">
        <f>IF($A337="","",IF(入力!$N343=-1,IF(入力!$G$3="","",入力!$G$3),IF(入力!E343="","",入力!E343)))</f>
        <v/>
      </c>
      <c r="M337" s="15" t="str">
        <f>IF($A337="","",IF(入力!$N343=-1,"",IF(入力!G343="","",入力!G343)))</f>
        <v/>
      </c>
      <c r="N337" s="15" t="str">
        <f>IF($A337="","",IF(入力!$N343=-1,"対象外",IF(入力!F343="","対象外",入力!F343)))</f>
        <v/>
      </c>
      <c r="O337" s="15" t="str">
        <f t="shared" si="21"/>
        <v/>
      </c>
      <c r="P337" s="15" t="str">
        <f t="shared" si="21"/>
        <v/>
      </c>
      <c r="Q337" s="15" t="str">
        <f>IF($A337="","",IF(入力!C343="","",入力!C343))</f>
        <v/>
      </c>
      <c r="R337" s="15"/>
      <c r="S337" s="15"/>
      <c r="T337" s="15" t="str">
        <f t="shared" si="22"/>
        <v/>
      </c>
      <c r="U337" s="15"/>
      <c r="V337" s="15"/>
      <c r="W337" s="15"/>
      <c r="X337" s="15"/>
      <c r="Y337" s="15" t="str">
        <f t="shared" si="23"/>
        <v/>
      </c>
    </row>
    <row r="338" spans="1:25" x14ac:dyDescent="0.4">
      <c r="A338" s="15" t="str">
        <f>IF(入力!M344="ok",2000,"")</f>
        <v/>
      </c>
      <c r="B338" s="15"/>
      <c r="C338" s="15"/>
      <c r="D338" s="15" t="str">
        <f>IF($A338="","",入力!$E$4&amp;"/"&amp;入力!$G$4&amp;"/"&amp;入力!B344)</f>
        <v/>
      </c>
      <c r="E338" s="15" t="str">
        <f>IF($A338="","",IF(入力!$N344=1,入力!$E$3,IF(入力!D344="","未確定勘定",入力!D344)))</f>
        <v/>
      </c>
      <c r="F338" s="15" t="str">
        <f>IF($A338="","",IF(入力!$N344=1,IF(入力!$G$3="","",入力!$G$3),IF(入力!E344="","",入力!E344)))</f>
        <v/>
      </c>
      <c r="G338" s="15" t="str">
        <f>IF($A338="","",IF(入力!$N344=1,"",IF(入力!G344="","",入力!G344)))</f>
        <v/>
      </c>
      <c r="H338" s="15" t="str">
        <f>IF($A338="","",IF(入力!$N344=1,"対象外",IF(入力!F344="","対象外",入力!F344)))</f>
        <v/>
      </c>
      <c r="I338" s="15" t="str">
        <f>IF($A338="","",SUM(入力!H344:I344))</f>
        <v/>
      </c>
      <c r="J338" s="15" t="str">
        <f t="shared" si="20"/>
        <v/>
      </c>
      <c r="K338" s="15" t="str">
        <f>IF($A338="","",IF(入力!$N344=-1,入力!$E$3,IF(入力!D344="","未確定勘定",入力!D344)))</f>
        <v/>
      </c>
      <c r="L338" s="15" t="str">
        <f>IF($A338="","",IF(入力!$N344=-1,IF(入力!$G$3="","",入力!$G$3),IF(入力!E344="","",入力!E344)))</f>
        <v/>
      </c>
      <c r="M338" s="15" t="str">
        <f>IF($A338="","",IF(入力!$N344=-1,"",IF(入力!G344="","",入力!G344)))</f>
        <v/>
      </c>
      <c r="N338" s="15" t="str">
        <f>IF($A338="","",IF(入力!$N344=-1,"対象外",IF(入力!F344="","対象外",入力!F344)))</f>
        <v/>
      </c>
      <c r="O338" s="15" t="str">
        <f t="shared" si="21"/>
        <v/>
      </c>
      <c r="P338" s="15" t="str">
        <f t="shared" si="21"/>
        <v/>
      </c>
      <c r="Q338" s="15" t="str">
        <f>IF($A338="","",IF(入力!C344="","",入力!C344))</f>
        <v/>
      </c>
      <c r="R338" s="15"/>
      <c r="S338" s="15"/>
      <c r="T338" s="15" t="str">
        <f t="shared" si="22"/>
        <v/>
      </c>
      <c r="U338" s="15"/>
      <c r="V338" s="15"/>
      <c r="W338" s="15"/>
      <c r="X338" s="15"/>
      <c r="Y338" s="15" t="str">
        <f t="shared" si="23"/>
        <v/>
      </c>
    </row>
    <row r="339" spans="1:25" x14ac:dyDescent="0.4">
      <c r="A339" s="15" t="str">
        <f>IF(入力!M345="ok",2000,"")</f>
        <v/>
      </c>
      <c r="B339" s="15"/>
      <c r="C339" s="15"/>
      <c r="D339" s="15" t="str">
        <f>IF($A339="","",入力!$E$4&amp;"/"&amp;入力!$G$4&amp;"/"&amp;入力!B345)</f>
        <v/>
      </c>
      <c r="E339" s="15" t="str">
        <f>IF($A339="","",IF(入力!$N345=1,入力!$E$3,IF(入力!D345="","未確定勘定",入力!D345)))</f>
        <v/>
      </c>
      <c r="F339" s="15" t="str">
        <f>IF($A339="","",IF(入力!$N345=1,IF(入力!$G$3="","",入力!$G$3),IF(入力!E345="","",入力!E345)))</f>
        <v/>
      </c>
      <c r="G339" s="15" t="str">
        <f>IF($A339="","",IF(入力!$N345=1,"",IF(入力!G345="","",入力!G345)))</f>
        <v/>
      </c>
      <c r="H339" s="15" t="str">
        <f>IF($A339="","",IF(入力!$N345=1,"対象外",IF(入力!F345="","対象外",入力!F345)))</f>
        <v/>
      </c>
      <c r="I339" s="15" t="str">
        <f>IF($A339="","",SUM(入力!H345:I345))</f>
        <v/>
      </c>
      <c r="J339" s="15" t="str">
        <f t="shared" si="20"/>
        <v/>
      </c>
      <c r="K339" s="15" t="str">
        <f>IF($A339="","",IF(入力!$N345=-1,入力!$E$3,IF(入力!D345="","未確定勘定",入力!D345)))</f>
        <v/>
      </c>
      <c r="L339" s="15" t="str">
        <f>IF($A339="","",IF(入力!$N345=-1,IF(入力!$G$3="","",入力!$G$3),IF(入力!E345="","",入力!E345)))</f>
        <v/>
      </c>
      <c r="M339" s="15" t="str">
        <f>IF($A339="","",IF(入力!$N345=-1,"",IF(入力!G345="","",入力!G345)))</f>
        <v/>
      </c>
      <c r="N339" s="15" t="str">
        <f>IF($A339="","",IF(入力!$N345=-1,"対象外",IF(入力!F345="","対象外",入力!F345)))</f>
        <v/>
      </c>
      <c r="O339" s="15" t="str">
        <f t="shared" si="21"/>
        <v/>
      </c>
      <c r="P339" s="15" t="str">
        <f t="shared" si="21"/>
        <v/>
      </c>
      <c r="Q339" s="15" t="str">
        <f>IF($A339="","",IF(入力!C345="","",入力!C345))</f>
        <v/>
      </c>
      <c r="R339" s="15"/>
      <c r="S339" s="15"/>
      <c r="T339" s="15" t="str">
        <f t="shared" si="22"/>
        <v/>
      </c>
      <c r="U339" s="15"/>
      <c r="V339" s="15"/>
      <c r="W339" s="15"/>
      <c r="X339" s="15"/>
      <c r="Y339" s="15" t="str">
        <f t="shared" si="23"/>
        <v/>
      </c>
    </row>
    <row r="340" spans="1:25" x14ac:dyDescent="0.4">
      <c r="A340" s="15" t="str">
        <f>IF(入力!M346="ok",2000,"")</f>
        <v/>
      </c>
      <c r="B340" s="15"/>
      <c r="C340" s="15"/>
      <c r="D340" s="15" t="str">
        <f>IF($A340="","",入力!$E$4&amp;"/"&amp;入力!$G$4&amp;"/"&amp;入力!B346)</f>
        <v/>
      </c>
      <c r="E340" s="15" t="str">
        <f>IF($A340="","",IF(入力!$N346=1,入力!$E$3,IF(入力!D346="","未確定勘定",入力!D346)))</f>
        <v/>
      </c>
      <c r="F340" s="15" t="str">
        <f>IF($A340="","",IF(入力!$N346=1,IF(入力!$G$3="","",入力!$G$3),IF(入力!E346="","",入力!E346)))</f>
        <v/>
      </c>
      <c r="G340" s="15" t="str">
        <f>IF($A340="","",IF(入力!$N346=1,"",IF(入力!G346="","",入力!G346)))</f>
        <v/>
      </c>
      <c r="H340" s="15" t="str">
        <f>IF($A340="","",IF(入力!$N346=1,"対象外",IF(入力!F346="","対象外",入力!F346)))</f>
        <v/>
      </c>
      <c r="I340" s="15" t="str">
        <f>IF($A340="","",SUM(入力!H346:I346))</f>
        <v/>
      </c>
      <c r="J340" s="15" t="str">
        <f t="shared" si="20"/>
        <v/>
      </c>
      <c r="K340" s="15" t="str">
        <f>IF($A340="","",IF(入力!$N346=-1,入力!$E$3,IF(入力!D346="","未確定勘定",入力!D346)))</f>
        <v/>
      </c>
      <c r="L340" s="15" t="str">
        <f>IF($A340="","",IF(入力!$N346=-1,IF(入力!$G$3="","",入力!$G$3),IF(入力!E346="","",入力!E346)))</f>
        <v/>
      </c>
      <c r="M340" s="15" t="str">
        <f>IF($A340="","",IF(入力!$N346=-1,"",IF(入力!G346="","",入力!G346)))</f>
        <v/>
      </c>
      <c r="N340" s="15" t="str">
        <f>IF($A340="","",IF(入力!$N346=-1,"対象外",IF(入力!F346="","対象外",入力!F346)))</f>
        <v/>
      </c>
      <c r="O340" s="15" t="str">
        <f t="shared" si="21"/>
        <v/>
      </c>
      <c r="P340" s="15" t="str">
        <f t="shared" si="21"/>
        <v/>
      </c>
      <c r="Q340" s="15" t="str">
        <f>IF($A340="","",IF(入力!C346="","",入力!C346))</f>
        <v/>
      </c>
      <c r="R340" s="15"/>
      <c r="S340" s="15"/>
      <c r="T340" s="15" t="str">
        <f t="shared" si="22"/>
        <v/>
      </c>
      <c r="U340" s="15"/>
      <c r="V340" s="15"/>
      <c r="W340" s="15"/>
      <c r="X340" s="15"/>
      <c r="Y340" s="15" t="str">
        <f t="shared" si="23"/>
        <v/>
      </c>
    </row>
    <row r="341" spans="1:25" x14ac:dyDescent="0.4">
      <c r="A341" s="15" t="str">
        <f>IF(入力!M347="ok",2000,"")</f>
        <v/>
      </c>
      <c r="B341" s="15"/>
      <c r="C341" s="15"/>
      <c r="D341" s="15" t="str">
        <f>IF($A341="","",入力!$E$4&amp;"/"&amp;入力!$G$4&amp;"/"&amp;入力!B347)</f>
        <v/>
      </c>
      <c r="E341" s="15" t="str">
        <f>IF($A341="","",IF(入力!$N347=1,入力!$E$3,IF(入力!D347="","未確定勘定",入力!D347)))</f>
        <v/>
      </c>
      <c r="F341" s="15" t="str">
        <f>IF($A341="","",IF(入力!$N347=1,IF(入力!$G$3="","",入力!$G$3),IF(入力!E347="","",入力!E347)))</f>
        <v/>
      </c>
      <c r="G341" s="15" t="str">
        <f>IF($A341="","",IF(入力!$N347=1,"",IF(入力!G347="","",入力!G347)))</f>
        <v/>
      </c>
      <c r="H341" s="15" t="str">
        <f>IF($A341="","",IF(入力!$N347=1,"対象外",IF(入力!F347="","対象外",入力!F347)))</f>
        <v/>
      </c>
      <c r="I341" s="15" t="str">
        <f>IF($A341="","",SUM(入力!H347:I347))</f>
        <v/>
      </c>
      <c r="J341" s="15" t="str">
        <f t="shared" si="20"/>
        <v/>
      </c>
      <c r="K341" s="15" t="str">
        <f>IF($A341="","",IF(入力!$N347=-1,入力!$E$3,IF(入力!D347="","未確定勘定",入力!D347)))</f>
        <v/>
      </c>
      <c r="L341" s="15" t="str">
        <f>IF($A341="","",IF(入力!$N347=-1,IF(入力!$G$3="","",入力!$G$3),IF(入力!E347="","",入力!E347)))</f>
        <v/>
      </c>
      <c r="M341" s="15" t="str">
        <f>IF($A341="","",IF(入力!$N347=-1,"",IF(入力!G347="","",入力!G347)))</f>
        <v/>
      </c>
      <c r="N341" s="15" t="str">
        <f>IF($A341="","",IF(入力!$N347=-1,"対象外",IF(入力!F347="","対象外",入力!F347)))</f>
        <v/>
      </c>
      <c r="O341" s="15" t="str">
        <f t="shared" si="21"/>
        <v/>
      </c>
      <c r="P341" s="15" t="str">
        <f t="shared" si="21"/>
        <v/>
      </c>
      <c r="Q341" s="15" t="str">
        <f>IF($A341="","",IF(入力!C347="","",入力!C347))</f>
        <v/>
      </c>
      <c r="R341" s="15"/>
      <c r="S341" s="15"/>
      <c r="T341" s="15" t="str">
        <f t="shared" si="22"/>
        <v/>
      </c>
      <c r="U341" s="15"/>
      <c r="V341" s="15"/>
      <c r="W341" s="15"/>
      <c r="X341" s="15"/>
      <c r="Y341" s="15" t="str">
        <f t="shared" si="23"/>
        <v/>
      </c>
    </row>
    <row r="342" spans="1:25" x14ac:dyDescent="0.4">
      <c r="A342" s="15" t="str">
        <f>IF(入力!M348="ok",2000,"")</f>
        <v/>
      </c>
      <c r="B342" s="15"/>
      <c r="C342" s="15"/>
      <c r="D342" s="15" t="str">
        <f>IF($A342="","",入力!$E$4&amp;"/"&amp;入力!$G$4&amp;"/"&amp;入力!B348)</f>
        <v/>
      </c>
      <c r="E342" s="15" t="str">
        <f>IF($A342="","",IF(入力!$N348=1,入力!$E$3,IF(入力!D348="","未確定勘定",入力!D348)))</f>
        <v/>
      </c>
      <c r="F342" s="15" t="str">
        <f>IF($A342="","",IF(入力!$N348=1,IF(入力!$G$3="","",入力!$G$3),IF(入力!E348="","",入力!E348)))</f>
        <v/>
      </c>
      <c r="G342" s="15" t="str">
        <f>IF($A342="","",IF(入力!$N348=1,"",IF(入力!G348="","",入力!G348)))</f>
        <v/>
      </c>
      <c r="H342" s="15" t="str">
        <f>IF($A342="","",IF(入力!$N348=1,"対象外",IF(入力!F348="","対象外",入力!F348)))</f>
        <v/>
      </c>
      <c r="I342" s="15" t="str">
        <f>IF($A342="","",SUM(入力!H348:I348))</f>
        <v/>
      </c>
      <c r="J342" s="15" t="str">
        <f t="shared" si="20"/>
        <v/>
      </c>
      <c r="K342" s="15" t="str">
        <f>IF($A342="","",IF(入力!$N348=-1,入力!$E$3,IF(入力!D348="","未確定勘定",入力!D348)))</f>
        <v/>
      </c>
      <c r="L342" s="15" t="str">
        <f>IF($A342="","",IF(入力!$N348=-1,IF(入力!$G$3="","",入力!$G$3),IF(入力!E348="","",入力!E348)))</f>
        <v/>
      </c>
      <c r="M342" s="15" t="str">
        <f>IF($A342="","",IF(入力!$N348=-1,"",IF(入力!G348="","",入力!G348)))</f>
        <v/>
      </c>
      <c r="N342" s="15" t="str">
        <f>IF($A342="","",IF(入力!$N348=-1,"対象外",IF(入力!F348="","対象外",入力!F348)))</f>
        <v/>
      </c>
      <c r="O342" s="15" t="str">
        <f t="shared" si="21"/>
        <v/>
      </c>
      <c r="P342" s="15" t="str">
        <f t="shared" si="21"/>
        <v/>
      </c>
      <c r="Q342" s="15" t="str">
        <f>IF($A342="","",IF(入力!C348="","",入力!C348))</f>
        <v/>
      </c>
      <c r="R342" s="15"/>
      <c r="S342" s="15"/>
      <c r="T342" s="15" t="str">
        <f t="shared" si="22"/>
        <v/>
      </c>
      <c r="U342" s="15"/>
      <c r="V342" s="15"/>
      <c r="W342" s="15"/>
      <c r="X342" s="15"/>
      <c r="Y342" s="15" t="str">
        <f t="shared" si="23"/>
        <v/>
      </c>
    </row>
    <row r="343" spans="1:25" x14ac:dyDescent="0.4">
      <c r="A343" s="15" t="str">
        <f>IF(入力!M349="ok",2000,"")</f>
        <v/>
      </c>
      <c r="B343" s="15"/>
      <c r="C343" s="15"/>
      <c r="D343" s="15" t="str">
        <f>IF($A343="","",入力!$E$4&amp;"/"&amp;入力!$G$4&amp;"/"&amp;入力!B349)</f>
        <v/>
      </c>
      <c r="E343" s="15" t="str">
        <f>IF($A343="","",IF(入力!$N349=1,入力!$E$3,IF(入力!D349="","未確定勘定",入力!D349)))</f>
        <v/>
      </c>
      <c r="F343" s="15" t="str">
        <f>IF($A343="","",IF(入力!$N349=1,IF(入力!$G$3="","",入力!$G$3),IF(入力!E349="","",入力!E349)))</f>
        <v/>
      </c>
      <c r="G343" s="15" t="str">
        <f>IF($A343="","",IF(入力!$N349=1,"",IF(入力!G349="","",入力!G349)))</f>
        <v/>
      </c>
      <c r="H343" s="15" t="str">
        <f>IF($A343="","",IF(入力!$N349=1,"対象外",IF(入力!F349="","対象外",入力!F349)))</f>
        <v/>
      </c>
      <c r="I343" s="15" t="str">
        <f>IF($A343="","",SUM(入力!H349:I349))</f>
        <v/>
      </c>
      <c r="J343" s="15" t="str">
        <f t="shared" si="20"/>
        <v/>
      </c>
      <c r="K343" s="15" t="str">
        <f>IF($A343="","",IF(入力!$N349=-1,入力!$E$3,IF(入力!D349="","未確定勘定",入力!D349)))</f>
        <v/>
      </c>
      <c r="L343" s="15" t="str">
        <f>IF($A343="","",IF(入力!$N349=-1,IF(入力!$G$3="","",入力!$G$3),IF(入力!E349="","",入力!E349)))</f>
        <v/>
      </c>
      <c r="M343" s="15" t="str">
        <f>IF($A343="","",IF(入力!$N349=-1,"",IF(入力!G349="","",入力!G349)))</f>
        <v/>
      </c>
      <c r="N343" s="15" t="str">
        <f>IF($A343="","",IF(入力!$N349=-1,"対象外",IF(入力!F349="","対象外",入力!F349)))</f>
        <v/>
      </c>
      <c r="O343" s="15" t="str">
        <f t="shared" si="21"/>
        <v/>
      </c>
      <c r="P343" s="15" t="str">
        <f t="shared" si="21"/>
        <v/>
      </c>
      <c r="Q343" s="15" t="str">
        <f>IF($A343="","",IF(入力!C349="","",入力!C349))</f>
        <v/>
      </c>
      <c r="R343" s="15"/>
      <c r="S343" s="15"/>
      <c r="T343" s="15" t="str">
        <f t="shared" si="22"/>
        <v/>
      </c>
      <c r="U343" s="15"/>
      <c r="V343" s="15"/>
      <c r="W343" s="15"/>
      <c r="X343" s="15"/>
      <c r="Y343" s="15" t="str">
        <f t="shared" si="23"/>
        <v/>
      </c>
    </row>
    <row r="344" spans="1:25" x14ac:dyDescent="0.4">
      <c r="A344" s="15" t="str">
        <f>IF(入力!M350="ok",2000,"")</f>
        <v/>
      </c>
      <c r="B344" s="15"/>
      <c r="C344" s="15"/>
      <c r="D344" s="15" t="str">
        <f>IF($A344="","",入力!$E$4&amp;"/"&amp;入力!$G$4&amp;"/"&amp;入力!B350)</f>
        <v/>
      </c>
      <c r="E344" s="15" t="str">
        <f>IF($A344="","",IF(入力!$N350=1,入力!$E$3,IF(入力!D350="","未確定勘定",入力!D350)))</f>
        <v/>
      </c>
      <c r="F344" s="15" t="str">
        <f>IF($A344="","",IF(入力!$N350=1,IF(入力!$G$3="","",入力!$G$3),IF(入力!E350="","",入力!E350)))</f>
        <v/>
      </c>
      <c r="G344" s="15" t="str">
        <f>IF($A344="","",IF(入力!$N350=1,"",IF(入力!G350="","",入力!G350)))</f>
        <v/>
      </c>
      <c r="H344" s="15" t="str">
        <f>IF($A344="","",IF(入力!$N350=1,"対象外",IF(入力!F350="","対象外",入力!F350)))</f>
        <v/>
      </c>
      <c r="I344" s="15" t="str">
        <f>IF($A344="","",SUM(入力!H350:I350))</f>
        <v/>
      </c>
      <c r="J344" s="15" t="str">
        <f t="shared" si="20"/>
        <v/>
      </c>
      <c r="K344" s="15" t="str">
        <f>IF($A344="","",IF(入力!$N350=-1,入力!$E$3,IF(入力!D350="","未確定勘定",入力!D350)))</f>
        <v/>
      </c>
      <c r="L344" s="15" t="str">
        <f>IF($A344="","",IF(入力!$N350=-1,IF(入力!$G$3="","",入力!$G$3),IF(入力!E350="","",入力!E350)))</f>
        <v/>
      </c>
      <c r="M344" s="15" t="str">
        <f>IF($A344="","",IF(入力!$N350=-1,"",IF(入力!G350="","",入力!G350)))</f>
        <v/>
      </c>
      <c r="N344" s="15" t="str">
        <f>IF($A344="","",IF(入力!$N350=-1,"対象外",IF(入力!F350="","対象外",入力!F350)))</f>
        <v/>
      </c>
      <c r="O344" s="15" t="str">
        <f t="shared" si="21"/>
        <v/>
      </c>
      <c r="P344" s="15" t="str">
        <f t="shared" si="21"/>
        <v/>
      </c>
      <c r="Q344" s="15" t="str">
        <f>IF($A344="","",IF(入力!C350="","",入力!C350))</f>
        <v/>
      </c>
      <c r="R344" s="15"/>
      <c r="S344" s="15"/>
      <c r="T344" s="15" t="str">
        <f t="shared" si="22"/>
        <v/>
      </c>
      <c r="U344" s="15"/>
      <c r="V344" s="15"/>
      <c r="W344" s="15"/>
      <c r="X344" s="15"/>
      <c r="Y344" s="15" t="str">
        <f t="shared" si="23"/>
        <v/>
      </c>
    </row>
    <row r="345" spans="1:25" x14ac:dyDescent="0.4">
      <c r="A345" s="15" t="str">
        <f>IF(入力!M351="ok",2000,"")</f>
        <v/>
      </c>
      <c r="B345" s="15"/>
      <c r="C345" s="15"/>
      <c r="D345" s="15" t="str">
        <f>IF($A345="","",入力!$E$4&amp;"/"&amp;入力!$G$4&amp;"/"&amp;入力!B351)</f>
        <v/>
      </c>
      <c r="E345" s="15" t="str">
        <f>IF($A345="","",IF(入力!$N351=1,入力!$E$3,IF(入力!D351="","未確定勘定",入力!D351)))</f>
        <v/>
      </c>
      <c r="F345" s="15" t="str">
        <f>IF($A345="","",IF(入力!$N351=1,IF(入力!$G$3="","",入力!$G$3),IF(入力!E351="","",入力!E351)))</f>
        <v/>
      </c>
      <c r="G345" s="15" t="str">
        <f>IF($A345="","",IF(入力!$N351=1,"",IF(入力!G351="","",入力!G351)))</f>
        <v/>
      </c>
      <c r="H345" s="15" t="str">
        <f>IF($A345="","",IF(入力!$N351=1,"対象外",IF(入力!F351="","対象外",入力!F351)))</f>
        <v/>
      </c>
      <c r="I345" s="15" t="str">
        <f>IF($A345="","",SUM(入力!H351:I351))</f>
        <v/>
      </c>
      <c r="J345" s="15" t="str">
        <f t="shared" si="20"/>
        <v/>
      </c>
      <c r="K345" s="15" t="str">
        <f>IF($A345="","",IF(入力!$N351=-1,入力!$E$3,IF(入力!D351="","未確定勘定",入力!D351)))</f>
        <v/>
      </c>
      <c r="L345" s="15" t="str">
        <f>IF($A345="","",IF(入力!$N351=-1,IF(入力!$G$3="","",入力!$G$3),IF(入力!E351="","",入力!E351)))</f>
        <v/>
      </c>
      <c r="M345" s="15" t="str">
        <f>IF($A345="","",IF(入力!$N351=-1,"",IF(入力!G351="","",入力!G351)))</f>
        <v/>
      </c>
      <c r="N345" s="15" t="str">
        <f>IF($A345="","",IF(入力!$N351=-1,"対象外",IF(入力!F351="","対象外",入力!F351)))</f>
        <v/>
      </c>
      <c r="O345" s="15" t="str">
        <f t="shared" si="21"/>
        <v/>
      </c>
      <c r="P345" s="15" t="str">
        <f t="shared" si="21"/>
        <v/>
      </c>
      <c r="Q345" s="15" t="str">
        <f>IF($A345="","",IF(入力!C351="","",入力!C351))</f>
        <v/>
      </c>
      <c r="R345" s="15"/>
      <c r="S345" s="15"/>
      <c r="T345" s="15" t="str">
        <f t="shared" si="22"/>
        <v/>
      </c>
      <c r="U345" s="15"/>
      <c r="V345" s="15"/>
      <c r="W345" s="15"/>
      <c r="X345" s="15"/>
      <c r="Y345" s="15" t="str">
        <f t="shared" si="23"/>
        <v/>
      </c>
    </row>
    <row r="346" spans="1:25" x14ac:dyDescent="0.4">
      <c r="A346" s="15" t="str">
        <f>IF(入力!M352="ok",2000,"")</f>
        <v/>
      </c>
      <c r="B346" s="15"/>
      <c r="C346" s="15"/>
      <c r="D346" s="15" t="str">
        <f>IF($A346="","",入力!$E$4&amp;"/"&amp;入力!$G$4&amp;"/"&amp;入力!B352)</f>
        <v/>
      </c>
      <c r="E346" s="15" t="str">
        <f>IF($A346="","",IF(入力!$N352=1,入力!$E$3,IF(入力!D352="","未確定勘定",入力!D352)))</f>
        <v/>
      </c>
      <c r="F346" s="15" t="str">
        <f>IF($A346="","",IF(入力!$N352=1,IF(入力!$G$3="","",入力!$G$3),IF(入力!E352="","",入力!E352)))</f>
        <v/>
      </c>
      <c r="G346" s="15" t="str">
        <f>IF($A346="","",IF(入力!$N352=1,"",IF(入力!G352="","",入力!G352)))</f>
        <v/>
      </c>
      <c r="H346" s="15" t="str">
        <f>IF($A346="","",IF(入力!$N352=1,"対象外",IF(入力!F352="","対象外",入力!F352)))</f>
        <v/>
      </c>
      <c r="I346" s="15" t="str">
        <f>IF($A346="","",SUM(入力!H352:I352))</f>
        <v/>
      </c>
      <c r="J346" s="15" t="str">
        <f t="shared" si="20"/>
        <v/>
      </c>
      <c r="K346" s="15" t="str">
        <f>IF($A346="","",IF(入力!$N352=-1,入力!$E$3,IF(入力!D352="","未確定勘定",入力!D352)))</f>
        <v/>
      </c>
      <c r="L346" s="15" t="str">
        <f>IF($A346="","",IF(入力!$N352=-1,IF(入力!$G$3="","",入力!$G$3),IF(入力!E352="","",入力!E352)))</f>
        <v/>
      </c>
      <c r="M346" s="15" t="str">
        <f>IF($A346="","",IF(入力!$N352=-1,"",IF(入力!G352="","",入力!G352)))</f>
        <v/>
      </c>
      <c r="N346" s="15" t="str">
        <f>IF($A346="","",IF(入力!$N352=-1,"対象外",IF(入力!F352="","対象外",入力!F352)))</f>
        <v/>
      </c>
      <c r="O346" s="15" t="str">
        <f t="shared" si="21"/>
        <v/>
      </c>
      <c r="P346" s="15" t="str">
        <f t="shared" si="21"/>
        <v/>
      </c>
      <c r="Q346" s="15" t="str">
        <f>IF($A346="","",IF(入力!C352="","",入力!C352))</f>
        <v/>
      </c>
      <c r="R346" s="15"/>
      <c r="S346" s="15"/>
      <c r="T346" s="15" t="str">
        <f t="shared" si="22"/>
        <v/>
      </c>
      <c r="U346" s="15"/>
      <c r="V346" s="15"/>
      <c r="W346" s="15"/>
      <c r="X346" s="15"/>
      <c r="Y346" s="15" t="str">
        <f t="shared" si="23"/>
        <v/>
      </c>
    </row>
    <row r="347" spans="1:25" x14ac:dyDescent="0.4">
      <c r="A347" s="15" t="str">
        <f>IF(入力!M353="ok",2000,"")</f>
        <v/>
      </c>
      <c r="B347" s="15"/>
      <c r="C347" s="15"/>
      <c r="D347" s="15" t="str">
        <f>IF($A347="","",入力!$E$4&amp;"/"&amp;入力!$G$4&amp;"/"&amp;入力!B353)</f>
        <v/>
      </c>
      <c r="E347" s="15" t="str">
        <f>IF($A347="","",IF(入力!$N353=1,入力!$E$3,IF(入力!D353="","未確定勘定",入力!D353)))</f>
        <v/>
      </c>
      <c r="F347" s="15" t="str">
        <f>IF($A347="","",IF(入力!$N353=1,IF(入力!$G$3="","",入力!$G$3),IF(入力!E353="","",入力!E353)))</f>
        <v/>
      </c>
      <c r="G347" s="15" t="str">
        <f>IF($A347="","",IF(入力!$N353=1,"",IF(入力!G353="","",入力!G353)))</f>
        <v/>
      </c>
      <c r="H347" s="15" t="str">
        <f>IF($A347="","",IF(入力!$N353=1,"対象外",IF(入力!F353="","対象外",入力!F353)))</f>
        <v/>
      </c>
      <c r="I347" s="15" t="str">
        <f>IF($A347="","",SUM(入力!H353:I353))</f>
        <v/>
      </c>
      <c r="J347" s="15" t="str">
        <f t="shared" si="20"/>
        <v/>
      </c>
      <c r="K347" s="15" t="str">
        <f>IF($A347="","",IF(入力!$N353=-1,入力!$E$3,IF(入力!D353="","未確定勘定",入力!D353)))</f>
        <v/>
      </c>
      <c r="L347" s="15" t="str">
        <f>IF($A347="","",IF(入力!$N353=-1,IF(入力!$G$3="","",入力!$G$3),IF(入力!E353="","",入力!E353)))</f>
        <v/>
      </c>
      <c r="M347" s="15" t="str">
        <f>IF($A347="","",IF(入力!$N353=-1,"",IF(入力!G353="","",入力!G353)))</f>
        <v/>
      </c>
      <c r="N347" s="15" t="str">
        <f>IF($A347="","",IF(入力!$N353=-1,"対象外",IF(入力!F353="","対象外",入力!F353)))</f>
        <v/>
      </c>
      <c r="O347" s="15" t="str">
        <f t="shared" si="21"/>
        <v/>
      </c>
      <c r="P347" s="15" t="str">
        <f t="shared" si="21"/>
        <v/>
      </c>
      <c r="Q347" s="15" t="str">
        <f>IF($A347="","",IF(入力!C353="","",入力!C353))</f>
        <v/>
      </c>
      <c r="R347" s="15"/>
      <c r="S347" s="15"/>
      <c r="T347" s="15" t="str">
        <f t="shared" si="22"/>
        <v/>
      </c>
      <c r="U347" s="15"/>
      <c r="V347" s="15"/>
      <c r="W347" s="15"/>
      <c r="X347" s="15"/>
      <c r="Y347" s="15" t="str">
        <f t="shared" si="23"/>
        <v/>
      </c>
    </row>
    <row r="348" spans="1:25" x14ac:dyDescent="0.4">
      <c r="A348" s="15" t="str">
        <f>IF(入力!M354="ok",2000,"")</f>
        <v/>
      </c>
      <c r="B348" s="15"/>
      <c r="C348" s="15"/>
      <c r="D348" s="15" t="str">
        <f>IF($A348="","",入力!$E$4&amp;"/"&amp;入力!$G$4&amp;"/"&amp;入力!B354)</f>
        <v/>
      </c>
      <c r="E348" s="15" t="str">
        <f>IF($A348="","",IF(入力!$N354=1,入力!$E$3,IF(入力!D354="","未確定勘定",入力!D354)))</f>
        <v/>
      </c>
      <c r="F348" s="15" t="str">
        <f>IF($A348="","",IF(入力!$N354=1,IF(入力!$G$3="","",入力!$G$3),IF(入力!E354="","",入力!E354)))</f>
        <v/>
      </c>
      <c r="G348" s="15" t="str">
        <f>IF($A348="","",IF(入力!$N354=1,"",IF(入力!G354="","",入力!G354)))</f>
        <v/>
      </c>
      <c r="H348" s="15" t="str">
        <f>IF($A348="","",IF(入力!$N354=1,"対象外",IF(入力!F354="","対象外",入力!F354)))</f>
        <v/>
      </c>
      <c r="I348" s="15" t="str">
        <f>IF($A348="","",SUM(入力!H354:I354))</f>
        <v/>
      </c>
      <c r="J348" s="15" t="str">
        <f t="shared" si="20"/>
        <v/>
      </c>
      <c r="K348" s="15" t="str">
        <f>IF($A348="","",IF(入力!$N354=-1,入力!$E$3,IF(入力!D354="","未確定勘定",入力!D354)))</f>
        <v/>
      </c>
      <c r="L348" s="15" t="str">
        <f>IF($A348="","",IF(入力!$N354=-1,IF(入力!$G$3="","",入力!$G$3),IF(入力!E354="","",入力!E354)))</f>
        <v/>
      </c>
      <c r="M348" s="15" t="str">
        <f>IF($A348="","",IF(入力!$N354=-1,"",IF(入力!G354="","",入力!G354)))</f>
        <v/>
      </c>
      <c r="N348" s="15" t="str">
        <f>IF($A348="","",IF(入力!$N354=-1,"対象外",IF(入力!F354="","対象外",入力!F354)))</f>
        <v/>
      </c>
      <c r="O348" s="15" t="str">
        <f t="shared" si="21"/>
        <v/>
      </c>
      <c r="P348" s="15" t="str">
        <f t="shared" si="21"/>
        <v/>
      </c>
      <c r="Q348" s="15" t="str">
        <f>IF($A348="","",IF(入力!C354="","",入力!C354))</f>
        <v/>
      </c>
      <c r="R348" s="15"/>
      <c r="S348" s="15"/>
      <c r="T348" s="15" t="str">
        <f t="shared" si="22"/>
        <v/>
      </c>
      <c r="U348" s="15"/>
      <c r="V348" s="15"/>
      <c r="W348" s="15"/>
      <c r="X348" s="15"/>
      <c r="Y348" s="15" t="str">
        <f t="shared" si="23"/>
        <v/>
      </c>
    </row>
    <row r="349" spans="1:25" x14ac:dyDescent="0.4">
      <c r="A349" s="15" t="str">
        <f>IF(入力!M355="ok",2000,"")</f>
        <v/>
      </c>
      <c r="B349" s="15"/>
      <c r="C349" s="15"/>
      <c r="D349" s="15" t="str">
        <f>IF($A349="","",入力!$E$4&amp;"/"&amp;入力!$G$4&amp;"/"&amp;入力!B355)</f>
        <v/>
      </c>
      <c r="E349" s="15" t="str">
        <f>IF($A349="","",IF(入力!$N355=1,入力!$E$3,IF(入力!D355="","未確定勘定",入力!D355)))</f>
        <v/>
      </c>
      <c r="F349" s="15" t="str">
        <f>IF($A349="","",IF(入力!$N355=1,IF(入力!$G$3="","",入力!$G$3),IF(入力!E355="","",入力!E355)))</f>
        <v/>
      </c>
      <c r="G349" s="15" t="str">
        <f>IF($A349="","",IF(入力!$N355=1,"",IF(入力!G355="","",入力!G355)))</f>
        <v/>
      </c>
      <c r="H349" s="15" t="str">
        <f>IF($A349="","",IF(入力!$N355=1,"対象外",IF(入力!F355="","対象外",入力!F355)))</f>
        <v/>
      </c>
      <c r="I349" s="15" t="str">
        <f>IF($A349="","",SUM(入力!H355:I355))</f>
        <v/>
      </c>
      <c r="J349" s="15" t="str">
        <f t="shared" si="20"/>
        <v/>
      </c>
      <c r="K349" s="15" t="str">
        <f>IF($A349="","",IF(入力!$N355=-1,入力!$E$3,IF(入力!D355="","未確定勘定",入力!D355)))</f>
        <v/>
      </c>
      <c r="L349" s="15" t="str">
        <f>IF($A349="","",IF(入力!$N355=-1,IF(入力!$G$3="","",入力!$G$3),IF(入力!E355="","",入力!E355)))</f>
        <v/>
      </c>
      <c r="M349" s="15" t="str">
        <f>IF($A349="","",IF(入力!$N355=-1,"",IF(入力!G355="","",入力!G355)))</f>
        <v/>
      </c>
      <c r="N349" s="15" t="str">
        <f>IF($A349="","",IF(入力!$N355=-1,"対象外",IF(入力!F355="","対象外",入力!F355)))</f>
        <v/>
      </c>
      <c r="O349" s="15" t="str">
        <f t="shared" si="21"/>
        <v/>
      </c>
      <c r="P349" s="15" t="str">
        <f t="shared" si="21"/>
        <v/>
      </c>
      <c r="Q349" s="15" t="str">
        <f>IF($A349="","",IF(入力!C355="","",入力!C355))</f>
        <v/>
      </c>
      <c r="R349" s="15"/>
      <c r="S349" s="15"/>
      <c r="T349" s="15" t="str">
        <f t="shared" si="22"/>
        <v/>
      </c>
      <c r="U349" s="15"/>
      <c r="V349" s="15"/>
      <c r="W349" s="15"/>
      <c r="X349" s="15"/>
      <c r="Y349" s="15" t="str">
        <f t="shared" si="23"/>
        <v/>
      </c>
    </row>
    <row r="350" spans="1:25" x14ac:dyDescent="0.4">
      <c r="A350" s="15" t="str">
        <f>IF(入力!M356="ok",2000,"")</f>
        <v/>
      </c>
      <c r="B350" s="15"/>
      <c r="C350" s="15"/>
      <c r="D350" s="15" t="str">
        <f>IF($A350="","",入力!$E$4&amp;"/"&amp;入力!$G$4&amp;"/"&amp;入力!B356)</f>
        <v/>
      </c>
      <c r="E350" s="15" t="str">
        <f>IF($A350="","",IF(入力!$N356=1,入力!$E$3,IF(入力!D356="","未確定勘定",入力!D356)))</f>
        <v/>
      </c>
      <c r="F350" s="15" t="str">
        <f>IF($A350="","",IF(入力!$N356=1,IF(入力!$G$3="","",入力!$G$3),IF(入力!E356="","",入力!E356)))</f>
        <v/>
      </c>
      <c r="G350" s="15" t="str">
        <f>IF($A350="","",IF(入力!$N356=1,"",IF(入力!G356="","",入力!G356)))</f>
        <v/>
      </c>
      <c r="H350" s="15" t="str">
        <f>IF($A350="","",IF(入力!$N356=1,"対象外",IF(入力!F356="","対象外",入力!F356)))</f>
        <v/>
      </c>
      <c r="I350" s="15" t="str">
        <f>IF($A350="","",SUM(入力!H356:I356))</f>
        <v/>
      </c>
      <c r="J350" s="15" t="str">
        <f t="shared" si="20"/>
        <v/>
      </c>
      <c r="K350" s="15" t="str">
        <f>IF($A350="","",IF(入力!$N356=-1,入力!$E$3,IF(入力!D356="","未確定勘定",入力!D356)))</f>
        <v/>
      </c>
      <c r="L350" s="15" t="str">
        <f>IF($A350="","",IF(入力!$N356=-1,IF(入力!$G$3="","",入力!$G$3),IF(入力!E356="","",入力!E356)))</f>
        <v/>
      </c>
      <c r="M350" s="15" t="str">
        <f>IF($A350="","",IF(入力!$N356=-1,"",IF(入力!G356="","",入力!G356)))</f>
        <v/>
      </c>
      <c r="N350" s="15" t="str">
        <f>IF($A350="","",IF(入力!$N356=-1,"対象外",IF(入力!F356="","対象外",入力!F356)))</f>
        <v/>
      </c>
      <c r="O350" s="15" t="str">
        <f t="shared" si="21"/>
        <v/>
      </c>
      <c r="P350" s="15" t="str">
        <f t="shared" si="21"/>
        <v/>
      </c>
      <c r="Q350" s="15" t="str">
        <f>IF($A350="","",IF(入力!C356="","",入力!C356))</f>
        <v/>
      </c>
      <c r="R350" s="15"/>
      <c r="S350" s="15"/>
      <c r="T350" s="15" t="str">
        <f t="shared" si="22"/>
        <v/>
      </c>
      <c r="U350" s="15"/>
      <c r="V350" s="15"/>
      <c r="W350" s="15"/>
      <c r="X350" s="15"/>
      <c r="Y350" s="15" t="str">
        <f t="shared" si="23"/>
        <v/>
      </c>
    </row>
    <row r="351" spans="1:25" x14ac:dyDescent="0.4">
      <c r="A351" s="15" t="str">
        <f>IF(入力!M357="ok",2000,"")</f>
        <v/>
      </c>
      <c r="B351" s="15"/>
      <c r="C351" s="15"/>
      <c r="D351" s="15" t="str">
        <f>IF($A351="","",入力!$E$4&amp;"/"&amp;入力!$G$4&amp;"/"&amp;入力!B357)</f>
        <v/>
      </c>
      <c r="E351" s="15" t="str">
        <f>IF($A351="","",IF(入力!$N357=1,入力!$E$3,IF(入力!D357="","未確定勘定",入力!D357)))</f>
        <v/>
      </c>
      <c r="F351" s="15" t="str">
        <f>IF($A351="","",IF(入力!$N357=1,IF(入力!$G$3="","",入力!$G$3),IF(入力!E357="","",入力!E357)))</f>
        <v/>
      </c>
      <c r="G351" s="15" t="str">
        <f>IF($A351="","",IF(入力!$N357=1,"",IF(入力!G357="","",入力!G357)))</f>
        <v/>
      </c>
      <c r="H351" s="15" t="str">
        <f>IF($A351="","",IF(入力!$N357=1,"対象外",IF(入力!F357="","対象外",入力!F357)))</f>
        <v/>
      </c>
      <c r="I351" s="15" t="str">
        <f>IF($A351="","",SUM(入力!H357:I357))</f>
        <v/>
      </c>
      <c r="J351" s="15" t="str">
        <f t="shared" si="20"/>
        <v/>
      </c>
      <c r="K351" s="15" t="str">
        <f>IF($A351="","",IF(入力!$N357=-1,入力!$E$3,IF(入力!D357="","未確定勘定",入力!D357)))</f>
        <v/>
      </c>
      <c r="L351" s="15" t="str">
        <f>IF($A351="","",IF(入力!$N357=-1,IF(入力!$G$3="","",入力!$G$3),IF(入力!E357="","",入力!E357)))</f>
        <v/>
      </c>
      <c r="M351" s="15" t="str">
        <f>IF($A351="","",IF(入力!$N357=-1,"",IF(入力!G357="","",入力!G357)))</f>
        <v/>
      </c>
      <c r="N351" s="15" t="str">
        <f>IF($A351="","",IF(入力!$N357=-1,"対象外",IF(入力!F357="","対象外",入力!F357)))</f>
        <v/>
      </c>
      <c r="O351" s="15" t="str">
        <f t="shared" si="21"/>
        <v/>
      </c>
      <c r="P351" s="15" t="str">
        <f t="shared" si="21"/>
        <v/>
      </c>
      <c r="Q351" s="15" t="str">
        <f>IF($A351="","",IF(入力!C357="","",入力!C357))</f>
        <v/>
      </c>
      <c r="R351" s="15"/>
      <c r="S351" s="15"/>
      <c r="T351" s="15" t="str">
        <f t="shared" si="22"/>
        <v/>
      </c>
      <c r="U351" s="15"/>
      <c r="V351" s="15"/>
      <c r="W351" s="15"/>
      <c r="X351" s="15"/>
      <c r="Y351" s="15" t="str">
        <f t="shared" si="23"/>
        <v/>
      </c>
    </row>
    <row r="352" spans="1:25" x14ac:dyDescent="0.4">
      <c r="A352" s="15" t="str">
        <f>IF(入力!M358="ok",2000,"")</f>
        <v/>
      </c>
      <c r="B352" s="15"/>
      <c r="C352" s="15"/>
      <c r="D352" s="15" t="str">
        <f>IF($A352="","",入力!$E$4&amp;"/"&amp;入力!$G$4&amp;"/"&amp;入力!B358)</f>
        <v/>
      </c>
      <c r="E352" s="15" t="str">
        <f>IF($A352="","",IF(入力!$N358=1,入力!$E$3,IF(入力!D358="","未確定勘定",入力!D358)))</f>
        <v/>
      </c>
      <c r="F352" s="15" t="str">
        <f>IF($A352="","",IF(入力!$N358=1,IF(入力!$G$3="","",入力!$G$3),IF(入力!E358="","",入力!E358)))</f>
        <v/>
      </c>
      <c r="G352" s="15" t="str">
        <f>IF($A352="","",IF(入力!$N358=1,"",IF(入力!G358="","",入力!G358)))</f>
        <v/>
      </c>
      <c r="H352" s="15" t="str">
        <f>IF($A352="","",IF(入力!$N358=1,"対象外",IF(入力!F358="","対象外",入力!F358)))</f>
        <v/>
      </c>
      <c r="I352" s="15" t="str">
        <f>IF($A352="","",SUM(入力!H358:I358))</f>
        <v/>
      </c>
      <c r="J352" s="15" t="str">
        <f t="shared" si="20"/>
        <v/>
      </c>
      <c r="K352" s="15" t="str">
        <f>IF($A352="","",IF(入力!$N358=-1,入力!$E$3,IF(入力!D358="","未確定勘定",入力!D358)))</f>
        <v/>
      </c>
      <c r="L352" s="15" t="str">
        <f>IF($A352="","",IF(入力!$N358=-1,IF(入力!$G$3="","",入力!$G$3),IF(入力!E358="","",入力!E358)))</f>
        <v/>
      </c>
      <c r="M352" s="15" t="str">
        <f>IF($A352="","",IF(入力!$N358=-1,"",IF(入力!G358="","",入力!G358)))</f>
        <v/>
      </c>
      <c r="N352" s="15" t="str">
        <f>IF($A352="","",IF(入力!$N358=-1,"対象外",IF(入力!F358="","対象外",入力!F358)))</f>
        <v/>
      </c>
      <c r="O352" s="15" t="str">
        <f t="shared" si="21"/>
        <v/>
      </c>
      <c r="P352" s="15" t="str">
        <f t="shared" si="21"/>
        <v/>
      </c>
      <c r="Q352" s="15" t="str">
        <f>IF($A352="","",IF(入力!C358="","",入力!C358))</f>
        <v/>
      </c>
      <c r="R352" s="15"/>
      <c r="S352" s="15"/>
      <c r="T352" s="15" t="str">
        <f t="shared" si="22"/>
        <v/>
      </c>
      <c r="U352" s="15"/>
      <c r="V352" s="15"/>
      <c r="W352" s="15"/>
      <c r="X352" s="15"/>
      <c r="Y352" s="15" t="str">
        <f t="shared" si="23"/>
        <v/>
      </c>
    </row>
    <row r="353" spans="1:25" x14ac:dyDescent="0.4">
      <c r="A353" s="15" t="str">
        <f>IF(入力!M359="ok",2000,"")</f>
        <v/>
      </c>
      <c r="B353" s="15"/>
      <c r="C353" s="15"/>
      <c r="D353" s="15" t="str">
        <f>IF($A353="","",入力!$E$4&amp;"/"&amp;入力!$G$4&amp;"/"&amp;入力!B359)</f>
        <v/>
      </c>
      <c r="E353" s="15" t="str">
        <f>IF($A353="","",IF(入力!$N359=1,入力!$E$3,IF(入力!D359="","未確定勘定",入力!D359)))</f>
        <v/>
      </c>
      <c r="F353" s="15" t="str">
        <f>IF($A353="","",IF(入力!$N359=1,IF(入力!$G$3="","",入力!$G$3),IF(入力!E359="","",入力!E359)))</f>
        <v/>
      </c>
      <c r="G353" s="15" t="str">
        <f>IF($A353="","",IF(入力!$N359=1,"",IF(入力!G359="","",入力!G359)))</f>
        <v/>
      </c>
      <c r="H353" s="15" t="str">
        <f>IF($A353="","",IF(入力!$N359=1,"対象外",IF(入力!F359="","対象外",入力!F359)))</f>
        <v/>
      </c>
      <c r="I353" s="15" t="str">
        <f>IF($A353="","",SUM(入力!H359:I359))</f>
        <v/>
      </c>
      <c r="J353" s="15" t="str">
        <f t="shared" si="20"/>
        <v/>
      </c>
      <c r="K353" s="15" t="str">
        <f>IF($A353="","",IF(入力!$N359=-1,入力!$E$3,IF(入力!D359="","未確定勘定",入力!D359)))</f>
        <v/>
      </c>
      <c r="L353" s="15" t="str">
        <f>IF($A353="","",IF(入力!$N359=-1,IF(入力!$G$3="","",入力!$G$3),IF(入力!E359="","",入力!E359)))</f>
        <v/>
      </c>
      <c r="M353" s="15" t="str">
        <f>IF($A353="","",IF(入力!$N359=-1,"",IF(入力!G359="","",入力!G359)))</f>
        <v/>
      </c>
      <c r="N353" s="15" t="str">
        <f>IF($A353="","",IF(入力!$N359=-1,"対象外",IF(入力!F359="","対象外",入力!F359)))</f>
        <v/>
      </c>
      <c r="O353" s="15" t="str">
        <f t="shared" si="21"/>
        <v/>
      </c>
      <c r="P353" s="15" t="str">
        <f t="shared" si="21"/>
        <v/>
      </c>
      <c r="Q353" s="15" t="str">
        <f>IF($A353="","",IF(入力!C359="","",入力!C359))</f>
        <v/>
      </c>
      <c r="R353" s="15"/>
      <c r="S353" s="15"/>
      <c r="T353" s="15" t="str">
        <f t="shared" si="22"/>
        <v/>
      </c>
      <c r="U353" s="15"/>
      <c r="V353" s="15"/>
      <c r="W353" s="15"/>
      <c r="X353" s="15"/>
      <c r="Y353" s="15" t="str">
        <f t="shared" si="23"/>
        <v/>
      </c>
    </row>
    <row r="354" spans="1:25" x14ac:dyDescent="0.4">
      <c r="A354" s="15" t="str">
        <f>IF(入力!M360="ok",2000,"")</f>
        <v/>
      </c>
      <c r="B354" s="15"/>
      <c r="C354" s="15"/>
      <c r="D354" s="15" t="str">
        <f>IF($A354="","",入力!$E$4&amp;"/"&amp;入力!$G$4&amp;"/"&amp;入力!B360)</f>
        <v/>
      </c>
      <c r="E354" s="15" t="str">
        <f>IF($A354="","",IF(入力!$N360=1,入力!$E$3,IF(入力!D360="","未確定勘定",入力!D360)))</f>
        <v/>
      </c>
      <c r="F354" s="15" t="str">
        <f>IF($A354="","",IF(入力!$N360=1,IF(入力!$G$3="","",入力!$G$3),IF(入力!E360="","",入力!E360)))</f>
        <v/>
      </c>
      <c r="G354" s="15" t="str">
        <f>IF($A354="","",IF(入力!$N360=1,"",IF(入力!G360="","",入力!G360)))</f>
        <v/>
      </c>
      <c r="H354" s="15" t="str">
        <f>IF($A354="","",IF(入力!$N360=1,"対象外",IF(入力!F360="","対象外",入力!F360)))</f>
        <v/>
      </c>
      <c r="I354" s="15" t="str">
        <f>IF($A354="","",SUM(入力!H360:I360))</f>
        <v/>
      </c>
      <c r="J354" s="15" t="str">
        <f t="shared" si="20"/>
        <v/>
      </c>
      <c r="K354" s="15" t="str">
        <f>IF($A354="","",IF(入力!$N360=-1,入力!$E$3,IF(入力!D360="","未確定勘定",入力!D360)))</f>
        <v/>
      </c>
      <c r="L354" s="15" t="str">
        <f>IF($A354="","",IF(入力!$N360=-1,IF(入力!$G$3="","",入力!$G$3),IF(入力!E360="","",入力!E360)))</f>
        <v/>
      </c>
      <c r="M354" s="15" t="str">
        <f>IF($A354="","",IF(入力!$N360=-1,"",IF(入力!G360="","",入力!G360)))</f>
        <v/>
      </c>
      <c r="N354" s="15" t="str">
        <f>IF($A354="","",IF(入力!$N360=-1,"対象外",IF(入力!F360="","対象外",入力!F360)))</f>
        <v/>
      </c>
      <c r="O354" s="15" t="str">
        <f t="shared" si="21"/>
        <v/>
      </c>
      <c r="P354" s="15" t="str">
        <f t="shared" si="21"/>
        <v/>
      </c>
      <c r="Q354" s="15" t="str">
        <f>IF($A354="","",IF(入力!C360="","",入力!C360))</f>
        <v/>
      </c>
      <c r="R354" s="15"/>
      <c r="S354" s="15"/>
      <c r="T354" s="15" t="str">
        <f t="shared" si="22"/>
        <v/>
      </c>
      <c r="U354" s="15"/>
      <c r="V354" s="15"/>
      <c r="W354" s="15"/>
      <c r="X354" s="15"/>
      <c r="Y354" s="15" t="str">
        <f t="shared" si="23"/>
        <v/>
      </c>
    </row>
    <row r="355" spans="1:25" x14ac:dyDescent="0.4">
      <c r="A355" s="15" t="str">
        <f>IF(入力!M361="ok",2000,"")</f>
        <v/>
      </c>
      <c r="B355" s="15"/>
      <c r="C355" s="15"/>
      <c r="D355" s="15" t="str">
        <f>IF($A355="","",入力!$E$4&amp;"/"&amp;入力!$G$4&amp;"/"&amp;入力!B361)</f>
        <v/>
      </c>
      <c r="E355" s="15" t="str">
        <f>IF($A355="","",IF(入力!$N361=1,入力!$E$3,IF(入力!D361="","未確定勘定",入力!D361)))</f>
        <v/>
      </c>
      <c r="F355" s="15" t="str">
        <f>IF($A355="","",IF(入力!$N361=1,IF(入力!$G$3="","",入力!$G$3),IF(入力!E361="","",入力!E361)))</f>
        <v/>
      </c>
      <c r="G355" s="15" t="str">
        <f>IF($A355="","",IF(入力!$N361=1,"",IF(入力!G361="","",入力!G361)))</f>
        <v/>
      </c>
      <c r="H355" s="15" t="str">
        <f>IF($A355="","",IF(入力!$N361=1,"対象外",IF(入力!F361="","対象外",入力!F361)))</f>
        <v/>
      </c>
      <c r="I355" s="15" t="str">
        <f>IF($A355="","",SUM(入力!H361:I361))</f>
        <v/>
      </c>
      <c r="J355" s="15" t="str">
        <f t="shared" si="20"/>
        <v/>
      </c>
      <c r="K355" s="15" t="str">
        <f>IF($A355="","",IF(入力!$N361=-1,入力!$E$3,IF(入力!D361="","未確定勘定",入力!D361)))</f>
        <v/>
      </c>
      <c r="L355" s="15" t="str">
        <f>IF($A355="","",IF(入力!$N361=-1,IF(入力!$G$3="","",入力!$G$3),IF(入力!E361="","",入力!E361)))</f>
        <v/>
      </c>
      <c r="M355" s="15" t="str">
        <f>IF($A355="","",IF(入力!$N361=-1,"",IF(入力!G361="","",入力!G361)))</f>
        <v/>
      </c>
      <c r="N355" s="15" t="str">
        <f>IF($A355="","",IF(入力!$N361=-1,"対象外",IF(入力!F361="","対象外",入力!F361)))</f>
        <v/>
      </c>
      <c r="O355" s="15" t="str">
        <f t="shared" si="21"/>
        <v/>
      </c>
      <c r="P355" s="15" t="str">
        <f t="shared" si="21"/>
        <v/>
      </c>
      <c r="Q355" s="15" t="str">
        <f>IF($A355="","",IF(入力!C361="","",入力!C361))</f>
        <v/>
      </c>
      <c r="R355" s="15"/>
      <c r="S355" s="15"/>
      <c r="T355" s="15" t="str">
        <f t="shared" si="22"/>
        <v/>
      </c>
      <c r="U355" s="15"/>
      <c r="V355" s="15"/>
      <c r="W355" s="15"/>
      <c r="X355" s="15"/>
      <c r="Y355" s="15" t="str">
        <f t="shared" si="23"/>
        <v/>
      </c>
    </row>
    <row r="356" spans="1:25" x14ac:dyDescent="0.4">
      <c r="A356" s="15" t="str">
        <f>IF(入力!M362="ok",2000,"")</f>
        <v/>
      </c>
      <c r="B356" s="15"/>
      <c r="C356" s="15"/>
      <c r="D356" s="15" t="str">
        <f>IF($A356="","",入力!$E$4&amp;"/"&amp;入力!$G$4&amp;"/"&amp;入力!B362)</f>
        <v/>
      </c>
      <c r="E356" s="15" t="str">
        <f>IF($A356="","",IF(入力!$N362=1,入力!$E$3,IF(入力!D362="","未確定勘定",入力!D362)))</f>
        <v/>
      </c>
      <c r="F356" s="15" t="str">
        <f>IF($A356="","",IF(入力!$N362=1,IF(入力!$G$3="","",入力!$G$3),IF(入力!E362="","",入力!E362)))</f>
        <v/>
      </c>
      <c r="G356" s="15" t="str">
        <f>IF($A356="","",IF(入力!$N362=1,"",IF(入力!G362="","",入力!G362)))</f>
        <v/>
      </c>
      <c r="H356" s="15" t="str">
        <f>IF($A356="","",IF(入力!$N362=1,"対象外",IF(入力!F362="","対象外",入力!F362)))</f>
        <v/>
      </c>
      <c r="I356" s="15" t="str">
        <f>IF($A356="","",SUM(入力!H362:I362))</f>
        <v/>
      </c>
      <c r="J356" s="15" t="str">
        <f t="shared" si="20"/>
        <v/>
      </c>
      <c r="K356" s="15" t="str">
        <f>IF($A356="","",IF(入力!$N362=-1,入力!$E$3,IF(入力!D362="","未確定勘定",入力!D362)))</f>
        <v/>
      </c>
      <c r="L356" s="15" t="str">
        <f>IF($A356="","",IF(入力!$N362=-1,IF(入力!$G$3="","",入力!$G$3),IF(入力!E362="","",入力!E362)))</f>
        <v/>
      </c>
      <c r="M356" s="15" t="str">
        <f>IF($A356="","",IF(入力!$N362=-1,"",IF(入力!G362="","",入力!G362)))</f>
        <v/>
      </c>
      <c r="N356" s="15" t="str">
        <f>IF($A356="","",IF(入力!$N362=-1,"対象外",IF(入力!F362="","対象外",入力!F362)))</f>
        <v/>
      </c>
      <c r="O356" s="15" t="str">
        <f t="shared" si="21"/>
        <v/>
      </c>
      <c r="P356" s="15" t="str">
        <f t="shared" si="21"/>
        <v/>
      </c>
      <c r="Q356" s="15" t="str">
        <f>IF($A356="","",IF(入力!C362="","",入力!C362))</f>
        <v/>
      </c>
      <c r="R356" s="15"/>
      <c r="S356" s="15"/>
      <c r="T356" s="15" t="str">
        <f t="shared" si="22"/>
        <v/>
      </c>
      <c r="U356" s="15"/>
      <c r="V356" s="15"/>
      <c r="W356" s="15"/>
      <c r="X356" s="15"/>
      <c r="Y356" s="15" t="str">
        <f t="shared" si="23"/>
        <v/>
      </c>
    </row>
    <row r="357" spans="1:25" x14ac:dyDescent="0.4">
      <c r="A357" s="15" t="str">
        <f>IF(入力!M363="ok",2000,"")</f>
        <v/>
      </c>
      <c r="B357" s="15"/>
      <c r="C357" s="15"/>
      <c r="D357" s="15" t="str">
        <f>IF($A357="","",入力!$E$4&amp;"/"&amp;入力!$G$4&amp;"/"&amp;入力!B363)</f>
        <v/>
      </c>
      <c r="E357" s="15" t="str">
        <f>IF($A357="","",IF(入力!$N363=1,入力!$E$3,IF(入力!D363="","未確定勘定",入力!D363)))</f>
        <v/>
      </c>
      <c r="F357" s="15" t="str">
        <f>IF($A357="","",IF(入力!$N363=1,IF(入力!$G$3="","",入力!$G$3),IF(入力!E363="","",入力!E363)))</f>
        <v/>
      </c>
      <c r="G357" s="15" t="str">
        <f>IF($A357="","",IF(入力!$N363=1,"",IF(入力!G363="","",入力!G363)))</f>
        <v/>
      </c>
      <c r="H357" s="15" t="str">
        <f>IF($A357="","",IF(入力!$N363=1,"対象外",IF(入力!F363="","対象外",入力!F363)))</f>
        <v/>
      </c>
      <c r="I357" s="15" t="str">
        <f>IF($A357="","",SUM(入力!H363:I363))</f>
        <v/>
      </c>
      <c r="J357" s="15" t="str">
        <f t="shared" si="20"/>
        <v/>
      </c>
      <c r="K357" s="15" t="str">
        <f>IF($A357="","",IF(入力!$N363=-1,入力!$E$3,IF(入力!D363="","未確定勘定",入力!D363)))</f>
        <v/>
      </c>
      <c r="L357" s="15" t="str">
        <f>IF($A357="","",IF(入力!$N363=-1,IF(入力!$G$3="","",入力!$G$3),IF(入力!E363="","",入力!E363)))</f>
        <v/>
      </c>
      <c r="M357" s="15" t="str">
        <f>IF($A357="","",IF(入力!$N363=-1,"",IF(入力!G363="","",入力!G363)))</f>
        <v/>
      </c>
      <c r="N357" s="15" t="str">
        <f>IF($A357="","",IF(入力!$N363=-1,"対象外",IF(入力!F363="","対象外",入力!F363)))</f>
        <v/>
      </c>
      <c r="O357" s="15" t="str">
        <f t="shared" si="21"/>
        <v/>
      </c>
      <c r="P357" s="15" t="str">
        <f t="shared" si="21"/>
        <v/>
      </c>
      <c r="Q357" s="15" t="str">
        <f>IF($A357="","",IF(入力!C363="","",入力!C363))</f>
        <v/>
      </c>
      <c r="R357" s="15"/>
      <c r="S357" s="15"/>
      <c r="T357" s="15" t="str">
        <f t="shared" si="22"/>
        <v/>
      </c>
      <c r="U357" s="15"/>
      <c r="V357" s="15"/>
      <c r="W357" s="15"/>
      <c r="X357" s="15"/>
      <c r="Y357" s="15" t="str">
        <f t="shared" si="23"/>
        <v/>
      </c>
    </row>
    <row r="358" spans="1:25" x14ac:dyDescent="0.4">
      <c r="A358" s="15" t="str">
        <f>IF(入力!M364="ok",2000,"")</f>
        <v/>
      </c>
      <c r="B358" s="15"/>
      <c r="C358" s="15"/>
      <c r="D358" s="15" t="str">
        <f>IF($A358="","",入力!$E$4&amp;"/"&amp;入力!$G$4&amp;"/"&amp;入力!B364)</f>
        <v/>
      </c>
      <c r="E358" s="15" t="str">
        <f>IF($A358="","",IF(入力!$N364=1,入力!$E$3,IF(入力!D364="","未確定勘定",入力!D364)))</f>
        <v/>
      </c>
      <c r="F358" s="15" t="str">
        <f>IF($A358="","",IF(入力!$N364=1,IF(入力!$G$3="","",入力!$G$3),IF(入力!E364="","",入力!E364)))</f>
        <v/>
      </c>
      <c r="G358" s="15" t="str">
        <f>IF($A358="","",IF(入力!$N364=1,"",IF(入力!G364="","",入力!G364)))</f>
        <v/>
      </c>
      <c r="H358" s="15" t="str">
        <f>IF($A358="","",IF(入力!$N364=1,"対象外",IF(入力!F364="","対象外",入力!F364)))</f>
        <v/>
      </c>
      <c r="I358" s="15" t="str">
        <f>IF($A358="","",SUM(入力!H364:I364))</f>
        <v/>
      </c>
      <c r="J358" s="15" t="str">
        <f t="shared" si="20"/>
        <v/>
      </c>
      <c r="K358" s="15" t="str">
        <f>IF($A358="","",IF(入力!$N364=-1,入力!$E$3,IF(入力!D364="","未確定勘定",入力!D364)))</f>
        <v/>
      </c>
      <c r="L358" s="15" t="str">
        <f>IF($A358="","",IF(入力!$N364=-1,IF(入力!$G$3="","",入力!$G$3),IF(入力!E364="","",入力!E364)))</f>
        <v/>
      </c>
      <c r="M358" s="15" t="str">
        <f>IF($A358="","",IF(入力!$N364=-1,"",IF(入力!G364="","",入力!G364)))</f>
        <v/>
      </c>
      <c r="N358" s="15" t="str">
        <f>IF($A358="","",IF(入力!$N364=-1,"対象外",IF(入力!F364="","対象外",入力!F364)))</f>
        <v/>
      </c>
      <c r="O358" s="15" t="str">
        <f t="shared" si="21"/>
        <v/>
      </c>
      <c r="P358" s="15" t="str">
        <f t="shared" si="21"/>
        <v/>
      </c>
      <c r="Q358" s="15" t="str">
        <f>IF($A358="","",IF(入力!C364="","",入力!C364))</f>
        <v/>
      </c>
      <c r="R358" s="15"/>
      <c r="S358" s="15"/>
      <c r="T358" s="15" t="str">
        <f t="shared" si="22"/>
        <v/>
      </c>
      <c r="U358" s="15"/>
      <c r="V358" s="15"/>
      <c r="W358" s="15"/>
      <c r="X358" s="15"/>
      <c r="Y358" s="15" t="str">
        <f t="shared" si="23"/>
        <v/>
      </c>
    </row>
    <row r="359" spans="1:25" x14ac:dyDescent="0.4">
      <c r="A359" s="15" t="str">
        <f>IF(入力!M365="ok",2000,"")</f>
        <v/>
      </c>
      <c r="B359" s="15"/>
      <c r="C359" s="15"/>
      <c r="D359" s="15" t="str">
        <f>IF($A359="","",入力!$E$4&amp;"/"&amp;入力!$G$4&amp;"/"&amp;入力!B365)</f>
        <v/>
      </c>
      <c r="E359" s="15" t="str">
        <f>IF($A359="","",IF(入力!$N365=1,入力!$E$3,IF(入力!D365="","未確定勘定",入力!D365)))</f>
        <v/>
      </c>
      <c r="F359" s="15" t="str">
        <f>IF($A359="","",IF(入力!$N365=1,IF(入力!$G$3="","",入力!$G$3),IF(入力!E365="","",入力!E365)))</f>
        <v/>
      </c>
      <c r="G359" s="15" t="str">
        <f>IF($A359="","",IF(入力!$N365=1,"",IF(入力!G365="","",入力!G365)))</f>
        <v/>
      </c>
      <c r="H359" s="15" t="str">
        <f>IF($A359="","",IF(入力!$N365=1,"対象外",IF(入力!F365="","対象外",入力!F365)))</f>
        <v/>
      </c>
      <c r="I359" s="15" t="str">
        <f>IF($A359="","",SUM(入力!H365:I365))</f>
        <v/>
      </c>
      <c r="J359" s="15" t="str">
        <f t="shared" si="20"/>
        <v/>
      </c>
      <c r="K359" s="15" t="str">
        <f>IF($A359="","",IF(入力!$N365=-1,入力!$E$3,IF(入力!D365="","未確定勘定",入力!D365)))</f>
        <v/>
      </c>
      <c r="L359" s="15" t="str">
        <f>IF($A359="","",IF(入力!$N365=-1,IF(入力!$G$3="","",入力!$G$3),IF(入力!E365="","",入力!E365)))</f>
        <v/>
      </c>
      <c r="M359" s="15" t="str">
        <f>IF($A359="","",IF(入力!$N365=-1,"",IF(入力!G365="","",入力!G365)))</f>
        <v/>
      </c>
      <c r="N359" s="15" t="str">
        <f>IF($A359="","",IF(入力!$N365=-1,"対象外",IF(入力!F365="","対象外",入力!F365)))</f>
        <v/>
      </c>
      <c r="O359" s="15" t="str">
        <f t="shared" si="21"/>
        <v/>
      </c>
      <c r="P359" s="15" t="str">
        <f t="shared" si="21"/>
        <v/>
      </c>
      <c r="Q359" s="15" t="str">
        <f>IF($A359="","",IF(入力!C365="","",入力!C365))</f>
        <v/>
      </c>
      <c r="R359" s="15"/>
      <c r="S359" s="15"/>
      <c r="T359" s="15" t="str">
        <f t="shared" si="22"/>
        <v/>
      </c>
      <c r="U359" s="15"/>
      <c r="V359" s="15"/>
      <c r="W359" s="15"/>
      <c r="X359" s="15"/>
      <c r="Y359" s="15" t="str">
        <f t="shared" si="23"/>
        <v/>
      </c>
    </row>
    <row r="360" spans="1:25" x14ac:dyDescent="0.4">
      <c r="A360" s="15" t="str">
        <f>IF(入力!M366="ok",2000,"")</f>
        <v/>
      </c>
      <c r="B360" s="15"/>
      <c r="C360" s="15"/>
      <c r="D360" s="15" t="str">
        <f>IF($A360="","",入力!$E$4&amp;"/"&amp;入力!$G$4&amp;"/"&amp;入力!B366)</f>
        <v/>
      </c>
      <c r="E360" s="15" t="str">
        <f>IF($A360="","",IF(入力!$N366=1,入力!$E$3,IF(入力!D366="","未確定勘定",入力!D366)))</f>
        <v/>
      </c>
      <c r="F360" s="15" t="str">
        <f>IF($A360="","",IF(入力!$N366=1,IF(入力!$G$3="","",入力!$G$3),IF(入力!E366="","",入力!E366)))</f>
        <v/>
      </c>
      <c r="G360" s="15" t="str">
        <f>IF($A360="","",IF(入力!$N366=1,"",IF(入力!G366="","",入力!G366)))</f>
        <v/>
      </c>
      <c r="H360" s="15" t="str">
        <f>IF($A360="","",IF(入力!$N366=1,"対象外",IF(入力!F366="","対象外",入力!F366)))</f>
        <v/>
      </c>
      <c r="I360" s="15" t="str">
        <f>IF($A360="","",SUM(入力!H366:I366))</f>
        <v/>
      </c>
      <c r="J360" s="15" t="str">
        <f t="shared" si="20"/>
        <v/>
      </c>
      <c r="K360" s="15" t="str">
        <f>IF($A360="","",IF(入力!$N366=-1,入力!$E$3,IF(入力!D366="","未確定勘定",入力!D366)))</f>
        <v/>
      </c>
      <c r="L360" s="15" t="str">
        <f>IF($A360="","",IF(入力!$N366=-1,IF(入力!$G$3="","",入力!$G$3),IF(入力!E366="","",入力!E366)))</f>
        <v/>
      </c>
      <c r="M360" s="15" t="str">
        <f>IF($A360="","",IF(入力!$N366=-1,"",IF(入力!G366="","",入力!G366)))</f>
        <v/>
      </c>
      <c r="N360" s="15" t="str">
        <f>IF($A360="","",IF(入力!$N366=-1,"対象外",IF(入力!F366="","対象外",入力!F366)))</f>
        <v/>
      </c>
      <c r="O360" s="15" t="str">
        <f t="shared" si="21"/>
        <v/>
      </c>
      <c r="P360" s="15" t="str">
        <f t="shared" si="21"/>
        <v/>
      </c>
      <c r="Q360" s="15" t="str">
        <f>IF($A360="","",IF(入力!C366="","",入力!C366))</f>
        <v/>
      </c>
      <c r="R360" s="15"/>
      <c r="S360" s="15"/>
      <c r="T360" s="15" t="str">
        <f t="shared" si="22"/>
        <v/>
      </c>
      <c r="U360" s="15"/>
      <c r="V360" s="15"/>
      <c r="W360" s="15"/>
      <c r="X360" s="15"/>
      <c r="Y360" s="15" t="str">
        <f t="shared" si="23"/>
        <v/>
      </c>
    </row>
    <row r="361" spans="1:25" x14ac:dyDescent="0.4">
      <c r="A361" s="15" t="str">
        <f>IF(入力!M367="ok",2000,"")</f>
        <v/>
      </c>
      <c r="B361" s="15"/>
      <c r="C361" s="15"/>
      <c r="D361" s="15" t="str">
        <f>IF($A361="","",入力!$E$4&amp;"/"&amp;入力!$G$4&amp;"/"&amp;入力!B367)</f>
        <v/>
      </c>
      <c r="E361" s="15" t="str">
        <f>IF($A361="","",IF(入力!$N367=1,入力!$E$3,IF(入力!D367="","未確定勘定",入力!D367)))</f>
        <v/>
      </c>
      <c r="F361" s="15" t="str">
        <f>IF($A361="","",IF(入力!$N367=1,IF(入力!$G$3="","",入力!$G$3),IF(入力!E367="","",入力!E367)))</f>
        <v/>
      </c>
      <c r="G361" s="15" t="str">
        <f>IF($A361="","",IF(入力!$N367=1,"",IF(入力!G367="","",入力!G367)))</f>
        <v/>
      </c>
      <c r="H361" s="15" t="str">
        <f>IF($A361="","",IF(入力!$N367=1,"対象外",IF(入力!F367="","対象外",入力!F367)))</f>
        <v/>
      </c>
      <c r="I361" s="15" t="str">
        <f>IF($A361="","",SUM(入力!H367:I367))</f>
        <v/>
      </c>
      <c r="J361" s="15" t="str">
        <f t="shared" si="20"/>
        <v/>
      </c>
      <c r="K361" s="15" t="str">
        <f>IF($A361="","",IF(入力!$N367=-1,入力!$E$3,IF(入力!D367="","未確定勘定",入力!D367)))</f>
        <v/>
      </c>
      <c r="L361" s="15" t="str">
        <f>IF($A361="","",IF(入力!$N367=-1,IF(入力!$G$3="","",入力!$G$3),IF(入力!E367="","",入力!E367)))</f>
        <v/>
      </c>
      <c r="M361" s="15" t="str">
        <f>IF($A361="","",IF(入力!$N367=-1,"",IF(入力!G367="","",入力!G367)))</f>
        <v/>
      </c>
      <c r="N361" s="15" t="str">
        <f>IF($A361="","",IF(入力!$N367=-1,"対象外",IF(入力!F367="","対象外",入力!F367)))</f>
        <v/>
      </c>
      <c r="O361" s="15" t="str">
        <f t="shared" si="21"/>
        <v/>
      </c>
      <c r="P361" s="15" t="str">
        <f t="shared" si="21"/>
        <v/>
      </c>
      <c r="Q361" s="15" t="str">
        <f>IF($A361="","",IF(入力!C367="","",入力!C367))</f>
        <v/>
      </c>
      <c r="R361" s="15"/>
      <c r="S361" s="15"/>
      <c r="T361" s="15" t="str">
        <f t="shared" si="22"/>
        <v/>
      </c>
      <c r="U361" s="15"/>
      <c r="V361" s="15"/>
      <c r="W361" s="15"/>
      <c r="X361" s="15"/>
      <c r="Y361" s="15" t="str">
        <f t="shared" si="23"/>
        <v/>
      </c>
    </row>
    <row r="362" spans="1:25" x14ac:dyDescent="0.4">
      <c r="A362" s="15" t="str">
        <f>IF(入力!M368="ok",2000,"")</f>
        <v/>
      </c>
      <c r="B362" s="15"/>
      <c r="C362" s="15"/>
      <c r="D362" s="15" t="str">
        <f>IF($A362="","",入力!$E$4&amp;"/"&amp;入力!$G$4&amp;"/"&amp;入力!B368)</f>
        <v/>
      </c>
      <c r="E362" s="15" t="str">
        <f>IF($A362="","",IF(入力!$N368=1,入力!$E$3,IF(入力!D368="","未確定勘定",入力!D368)))</f>
        <v/>
      </c>
      <c r="F362" s="15" t="str">
        <f>IF($A362="","",IF(入力!$N368=1,IF(入力!$G$3="","",入力!$G$3),IF(入力!E368="","",入力!E368)))</f>
        <v/>
      </c>
      <c r="G362" s="15" t="str">
        <f>IF($A362="","",IF(入力!$N368=1,"",IF(入力!G368="","",入力!G368)))</f>
        <v/>
      </c>
      <c r="H362" s="15" t="str">
        <f>IF($A362="","",IF(入力!$N368=1,"対象外",IF(入力!F368="","対象外",入力!F368)))</f>
        <v/>
      </c>
      <c r="I362" s="15" t="str">
        <f>IF($A362="","",SUM(入力!H368:I368))</f>
        <v/>
      </c>
      <c r="J362" s="15" t="str">
        <f t="shared" si="20"/>
        <v/>
      </c>
      <c r="K362" s="15" t="str">
        <f>IF($A362="","",IF(入力!$N368=-1,入力!$E$3,IF(入力!D368="","未確定勘定",入力!D368)))</f>
        <v/>
      </c>
      <c r="L362" s="15" t="str">
        <f>IF($A362="","",IF(入力!$N368=-1,IF(入力!$G$3="","",入力!$G$3),IF(入力!E368="","",入力!E368)))</f>
        <v/>
      </c>
      <c r="M362" s="15" t="str">
        <f>IF($A362="","",IF(入力!$N368=-1,"",IF(入力!G368="","",入力!G368)))</f>
        <v/>
      </c>
      <c r="N362" s="15" t="str">
        <f>IF($A362="","",IF(入力!$N368=-1,"対象外",IF(入力!F368="","対象外",入力!F368)))</f>
        <v/>
      </c>
      <c r="O362" s="15" t="str">
        <f t="shared" si="21"/>
        <v/>
      </c>
      <c r="P362" s="15" t="str">
        <f t="shared" si="21"/>
        <v/>
      </c>
      <c r="Q362" s="15" t="str">
        <f>IF($A362="","",IF(入力!C368="","",入力!C368))</f>
        <v/>
      </c>
      <c r="R362" s="15"/>
      <c r="S362" s="15"/>
      <c r="T362" s="15" t="str">
        <f t="shared" si="22"/>
        <v/>
      </c>
      <c r="U362" s="15"/>
      <c r="V362" s="15"/>
      <c r="W362" s="15"/>
      <c r="X362" s="15"/>
      <c r="Y362" s="15" t="str">
        <f t="shared" si="23"/>
        <v/>
      </c>
    </row>
    <row r="363" spans="1:25" x14ac:dyDescent="0.4">
      <c r="A363" s="15" t="str">
        <f>IF(入力!M369="ok",2000,"")</f>
        <v/>
      </c>
      <c r="B363" s="15"/>
      <c r="C363" s="15"/>
      <c r="D363" s="15" t="str">
        <f>IF($A363="","",入力!$E$4&amp;"/"&amp;入力!$G$4&amp;"/"&amp;入力!B369)</f>
        <v/>
      </c>
      <c r="E363" s="15" t="str">
        <f>IF($A363="","",IF(入力!$N369=1,入力!$E$3,IF(入力!D369="","未確定勘定",入力!D369)))</f>
        <v/>
      </c>
      <c r="F363" s="15" t="str">
        <f>IF($A363="","",IF(入力!$N369=1,IF(入力!$G$3="","",入力!$G$3),IF(入力!E369="","",入力!E369)))</f>
        <v/>
      </c>
      <c r="G363" s="15" t="str">
        <f>IF($A363="","",IF(入力!$N369=1,"",IF(入力!G369="","",入力!G369)))</f>
        <v/>
      </c>
      <c r="H363" s="15" t="str">
        <f>IF($A363="","",IF(入力!$N369=1,"対象外",IF(入力!F369="","対象外",入力!F369)))</f>
        <v/>
      </c>
      <c r="I363" s="15" t="str">
        <f>IF($A363="","",SUM(入力!H369:I369))</f>
        <v/>
      </c>
      <c r="J363" s="15" t="str">
        <f t="shared" si="20"/>
        <v/>
      </c>
      <c r="K363" s="15" t="str">
        <f>IF($A363="","",IF(入力!$N369=-1,入力!$E$3,IF(入力!D369="","未確定勘定",入力!D369)))</f>
        <v/>
      </c>
      <c r="L363" s="15" t="str">
        <f>IF($A363="","",IF(入力!$N369=-1,IF(入力!$G$3="","",入力!$G$3),IF(入力!E369="","",入力!E369)))</f>
        <v/>
      </c>
      <c r="M363" s="15" t="str">
        <f>IF($A363="","",IF(入力!$N369=-1,"",IF(入力!G369="","",入力!G369)))</f>
        <v/>
      </c>
      <c r="N363" s="15" t="str">
        <f>IF($A363="","",IF(入力!$N369=-1,"対象外",IF(入力!F369="","対象外",入力!F369)))</f>
        <v/>
      </c>
      <c r="O363" s="15" t="str">
        <f t="shared" si="21"/>
        <v/>
      </c>
      <c r="P363" s="15" t="str">
        <f t="shared" si="21"/>
        <v/>
      </c>
      <c r="Q363" s="15" t="str">
        <f>IF($A363="","",IF(入力!C369="","",入力!C369))</f>
        <v/>
      </c>
      <c r="R363" s="15"/>
      <c r="S363" s="15"/>
      <c r="T363" s="15" t="str">
        <f t="shared" si="22"/>
        <v/>
      </c>
      <c r="U363" s="15"/>
      <c r="V363" s="15"/>
      <c r="W363" s="15"/>
      <c r="X363" s="15"/>
      <c r="Y363" s="15" t="str">
        <f t="shared" si="23"/>
        <v/>
      </c>
    </row>
    <row r="364" spans="1:25" x14ac:dyDescent="0.4">
      <c r="A364" s="15" t="str">
        <f>IF(入力!M370="ok",2000,"")</f>
        <v/>
      </c>
      <c r="B364" s="15"/>
      <c r="C364" s="15"/>
      <c r="D364" s="15" t="str">
        <f>IF($A364="","",入力!$E$4&amp;"/"&amp;入力!$G$4&amp;"/"&amp;入力!B370)</f>
        <v/>
      </c>
      <c r="E364" s="15" t="str">
        <f>IF($A364="","",IF(入力!$N370=1,入力!$E$3,IF(入力!D370="","未確定勘定",入力!D370)))</f>
        <v/>
      </c>
      <c r="F364" s="15" t="str">
        <f>IF($A364="","",IF(入力!$N370=1,IF(入力!$G$3="","",入力!$G$3),IF(入力!E370="","",入力!E370)))</f>
        <v/>
      </c>
      <c r="G364" s="15" t="str">
        <f>IF($A364="","",IF(入力!$N370=1,"",IF(入力!G370="","",入力!G370)))</f>
        <v/>
      </c>
      <c r="H364" s="15" t="str">
        <f>IF($A364="","",IF(入力!$N370=1,"対象外",IF(入力!F370="","対象外",入力!F370)))</f>
        <v/>
      </c>
      <c r="I364" s="15" t="str">
        <f>IF($A364="","",SUM(入力!H370:I370))</f>
        <v/>
      </c>
      <c r="J364" s="15" t="str">
        <f t="shared" si="20"/>
        <v/>
      </c>
      <c r="K364" s="15" t="str">
        <f>IF($A364="","",IF(入力!$N370=-1,入力!$E$3,IF(入力!D370="","未確定勘定",入力!D370)))</f>
        <v/>
      </c>
      <c r="L364" s="15" t="str">
        <f>IF($A364="","",IF(入力!$N370=-1,IF(入力!$G$3="","",入力!$G$3),IF(入力!E370="","",入力!E370)))</f>
        <v/>
      </c>
      <c r="M364" s="15" t="str">
        <f>IF($A364="","",IF(入力!$N370=-1,"",IF(入力!G370="","",入力!G370)))</f>
        <v/>
      </c>
      <c r="N364" s="15" t="str">
        <f>IF($A364="","",IF(入力!$N370=-1,"対象外",IF(入力!F370="","対象外",入力!F370)))</f>
        <v/>
      </c>
      <c r="O364" s="15" t="str">
        <f t="shared" si="21"/>
        <v/>
      </c>
      <c r="P364" s="15" t="str">
        <f t="shared" si="21"/>
        <v/>
      </c>
      <c r="Q364" s="15" t="str">
        <f>IF($A364="","",IF(入力!C370="","",入力!C370))</f>
        <v/>
      </c>
      <c r="R364" s="15"/>
      <c r="S364" s="15"/>
      <c r="T364" s="15" t="str">
        <f t="shared" si="22"/>
        <v/>
      </c>
      <c r="U364" s="15"/>
      <c r="V364" s="15"/>
      <c r="W364" s="15"/>
      <c r="X364" s="15"/>
      <c r="Y364" s="15" t="str">
        <f t="shared" si="23"/>
        <v/>
      </c>
    </row>
    <row r="365" spans="1:25" x14ac:dyDescent="0.4">
      <c r="A365" s="15" t="str">
        <f>IF(入力!M371="ok",2000,"")</f>
        <v/>
      </c>
      <c r="B365" s="15"/>
      <c r="C365" s="15"/>
      <c r="D365" s="15" t="str">
        <f>IF($A365="","",入力!$E$4&amp;"/"&amp;入力!$G$4&amp;"/"&amp;入力!B371)</f>
        <v/>
      </c>
      <c r="E365" s="15" t="str">
        <f>IF($A365="","",IF(入力!$N371=1,入力!$E$3,IF(入力!D371="","未確定勘定",入力!D371)))</f>
        <v/>
      </c>
      <c r="F365" s="15" t="str">
        <f>IF($A365="","",IF(入力!$N371=1,IF(入力!$G$3="","",入力!$G$3),IF(入力!E371="","",入力!E371)))</f>
        <v/>
      </c>
      <c r="G365" s="15" t="str">
        <f>IF($A365="","",IF(入力!$N371=1,"",IF(入力!G371="","",入力!G371)))</f>
        <v/>
      </c>
      <c r="H365" s="15" t="str">
        <f>IF($A365="","",IF(入力!$N371=1,"対象外",IF(入力!F371="","対象外",入力!F371)))</f>
        <v/>
      </c>
      <c r="I365" s="15" t="str">
        <f>IF($A365="","",SUM(入力!H371:I371))</f>
        <v/>
      </c>
      <c r="J365" s="15" t="str">
        <f t="shared" si="20"/>
        <v/>
      </c>
      <c r="K365" s="15" t="str">
        <f>IF($A365="","",IF(入力!$N371=-1,入力!$E$3,IF(入力!D371="","未確定勘定",入力!D371)))</f>
        <v/>
      </c>
      <c r="L365" s="15" t="str">
        <f>IF($A365="","",IF(入力!$N371=-1,IF(入力!$G$3="","",入力!$G$3),IF(入力!E371="","",入力!E371)))</f>
        <v/>
      </c>
      <c r="M365" s="15" t="str">
        <f>IF($A365="","",IF(入力!$N371=-1,"",IF(入力!G371="","",入力!G371)))</f>
        <v/>
      </c>
      <c r="N365" s="15" t="str">
        <f>IF($A365="","",IF(入力!$N371=-1,"対象外",IF(入力!F371="","対象外",入力!F371)))</f>
        <v/>
      </c>
      <c r="O365" s="15" t="str">
        <f t="shared" si="21"/>
        <v/>
      </c>
      <c r="P365" s="15" t="str">
        <f t="shared" si="21"/>
        <v/>
      </c>
      <c r="Q365" s="15" t="str">
        <f>IF($A365="","",IF(入力!C371="","",入力!C371))</f>
        <v/>
      </c>
      <c r="R365" s="15"/>
      <c r="S365" s="15"/>
      <c r="T365" s="15" t="str">
        <f t="shared" si="22"/>
        <v/>
      </c>
      <c r="U365" s="15"/>
      <c r="V365" s="15"/>
      <c r="W365" s="15"/>
      <c r="X365" s="15"/>
      <c r="Y365" s="15" t="str">
        <f t="shared" si="23"/>
        <v/>
      </c>
    </row>
    <row r="366" spans="1:25" x14ac:dyDescent="0.4">
      <c r="A366" s="15" t="str">
        <f>IF(入力!M372="ok",2000,"")</f>
        <v/>
      </c>
      <c r="B366" s="15"/>
      <c r="C366" s="15"/>
      <c r="D366" s="15" t="str">
        <f>IF($A366="","",入力!$E$4&amp;"/"&amp;入力!$G$4&amp;"/"&amp;入力!B372)</f>
        <v/>
      </c>
      <c r="E366" s="15" t="str">
        <f>IF($A366="","",IF(入力!$N372=1,入力!$E$3,IF(入力!D372="","未確定勘定",入力!D372)))</f>
        <v/>
      </c>
      <c r="F366" s="15" t="str">
        <f>IF($A366="","",IF(入力!$N372=1,IF(入力!$G$3="","",入力!$G$3),IF(入力!E372="","",入力!E372)))</f>
        <v/>
      </c>
      <c r="G366" s="15" t="str">
        <f>IF($A366="","",IF(入力!$N372=1,"",IF(入力!G372="","",入力!G372)))</f>
        <v/>
      </c>
      <c r="H366" s="15" t="str">
        <f>IF($A366="","",IF(入力!$N372=1,"対象外",IF(入力!F372="","対象外",入力!F372)))</f>
        <v/>
      </c>
      <c r="I366" s="15" t="str">
        <f>IF($A366="","",SUM(入力!H372:I372))</f>
        <v/>
      </c>
      <c r="J366" s="15" t="str">
        <f t="shared" si="20"/>
        <v/>
      </c>
      <c r="K366" s="15" t="str">
        <f>IF($A366="","",IF(入力!$N372=-1,入力!$E$3,IF(入力!D372="","未確定勘定",入力!D372)))</f>
        <v/>
      </c>
      <c r="L366" s="15" t="str">
        <f>IF($A366="","",IF(入力!$N372=-1,IF(入力!$G$3="","",入力!$G$3),IF(入力!E372="","",入力!E372)))</f>
        <v/>
      </c>
      <c r="M366" s="15" t="str">
        <f>IF($A366="","",IF(入力!$N372=-1,"",IF(入力!G372="","",入力!G372)))</f>
        <v/>
      </c>
      <c r="N366" s="15" t="str">
        <f>IF($A366="","",IF(入力!$N372=-1,"対象外",IF(入力!F372="","対象外",入力!F372)))</f>
        <v/>
      </c>
      <c r="O366" s="15" t="str">
        <f t="shared" si="21"/>
        <v/>
      </c>
      <c r="P366" s="15" t="str">
        <f t="shared" si="21"/>
        <v/>
      </c>
      <c r="Q366" s="15" t="str">
        <f>IF($A366="","",IF(入力!C372="","",入力!C372))</f>
        <v/>
      </c>
      <c r="R366" s="15"/>
      <c r="S366" s="15"/>
      <c r="T366" s="15" t="str">
        <f t="shared" si="22"/>
        <v/>
      </c>
      <c r="U366" s="15"/>
      <c r="V366" s="15"/>
      <c r="W366" s="15"/>
      <c r="X366" s="15"/>
      <c r="Y366" s="15" t="str">
        <f t="shared" si="23"/>
        <v/>
      </c>
    </row>
    <row r="367" spans="1:25" x14ac:dyDescent="0.4">
      <c r="A367" s="15" t="str">
        <f>IF(入力!M373="ok",2000,"")</f>
        <v/>
      </c>
      <c r="B367" s="15"/>
      <c r="C367" s="15"/>
      <c r="D367" s="15" t="str">
        <f>IF($A367="","",入力!$E$4&amp;"/"&amp;入力!$G$4&amp;"/"&amp;入力!B373)</f>
        <v/>
      </c>
      <c r="E367" s="15" t="str">
        <f>IF($A367="","",IF(入力!$N373=1,入力!$E$3,IF(入力!D373="","未確定勘定",入力!D373)))</f>
        <v/>
      </c>
      <c r="F367" s="15" t="str">
        <f>IF($A367="","",IF(入力!$N373=1,IF(入力!$G$3="","",入力!$G$3),IF(入力!E373="","",入力!E373)))</f>
        <v/>
      </c>
      <c r="G367" s="15" t="str">
        <f>IF($A367="","",IF(入力!$N373=1,"",IF(入力!G373="","",入力!G373)))</f>
        <v/>
      </c>
      <c r="H367" s="15" t="str">
        <f>IF($A367="","",IF(入力!$N373=1,"対象外",IF(入力!F373="","対象外",入力!F373)))</f>
        <v/>
      </c>
      <c r="I367" s="15" t="str">
        <f>IF($A367="","",SUM(入力!H373:I373))</f>
        <v/>
      </c>
      <c r="J367" s="15" t="str">
        <f t="shared" si="20"/>
        <v/>
      </c>
      <c r="K367" s="15" t="str">
        <f>IF($A367="","",IF(入力!$N373=-1,入力!$E$3,IF(入力!D373="","未確定勘定",入力!D373)))</f>
        <v/>
      </c>
      <c r="L367" s="15" t="str">
        <f>IF($A367="","",IF(入力!$N373=-1,IF(入力!$G$3="","",入力!$G$3),IF(入力!E373="","",入力!E373)))</f>
        <v/>
      </c>
      <c r="M367" s="15" t="str">
        <f>IF($A367="","",IF(入力!$N373=-1,"",IF(入力!G373="","",入力!G373)))</f>
        <v/>
      </c>
      <c r="N367" s="15" t="str">
        <f>IF($A367="","",IF(入力!$N373=-1,"対象外",IF(入力!F373="","対象外",入力!F373)))</f>
        <v/>
      </c>
      <c r="O367" s="15" t="str">
        <f t="shared" si="21"/>
        <v/>
      </c>
      <c r="P367" s="15" t="str">
        <f t="shared" si="21"/>
        <v/>
      </c>
      <c r="Q367" s="15" t="str">
        <f>IF($A367="","",IF(入力!C373="","",入力!C373))</f>
        <v/>
      </c>
      <c r="R367" s="15"/>
      <c r="S367" s="15"/>
      <c r="T367" s="15" t="str">
        <f t="shared" si="22"/>
        <v/>
      </c>
      <c r="U367" s="15"/>
      <c r="V367" s="15"/>
      <c r="W367" s="15"/>
      <c r="X367" s="15"/>
      <c r="Y367" s="15" t="str">
        <f t="shared" si="23"/>
        <v/>
      </c>
    </row>
    <row r="368" spans="1:25" x14ac:dyDescent="0.4">
      <c r="A368" s="15" t="str">
        <f>IF(入力!M374="ok",2000,"")</f>
        <v/>
      </c>
      <c r="B368" s="15"/>
      <c r="C368" s="15"/>
      <c r="D368" s="15" t="str">
        <f>IF($A368="","",入力!$E$4&amp;"/"&amp;入力!$G$4&amp;"/"&amp;入力!B374)</f>
        <v/>
      </c>
      <c r="E368" s="15" t="str">
        <f>IF($A368="","",IF(入力!$N374=1,入力!$E$3,IF(入力!D374="","未確定勘定",入力!D374)))</f>
        <v/>
      </c>
      <c r="F368" s="15" t="str">
        <f>IF($A368="","",IF(入力!$N374=1,IF(入力!$G$3="","",入力!$G$3),IF(入力!E374="","",入力!E374)))</f>
        <v/>
      </c>
      <c r="G368" s="15" t="str">
        <f>IF($A368="","",IF(入力!$N374=1,"",IF(入力!G374="","",入力!G374)))</f>
        <v/>
      </c>
      <c r="H368" s="15" t="str">
        <f>IF($A368="","",IF(入力!$N374=1,"対象外",IF(入力!F374="","対象外",入力!F374)))</f>
        <v/>
      </c>
      <c r="I368" s="15" t="str">
        <f>IF($A368="","",SUM(入力!H374:I374))</f>
        <v/>
      </c>
      <c r="J368" s="15" t="str">
        <f t="shared" si="20"/>
        <v/>
      </c>
      <c r="K368" s="15" t="str">
        <f>IF($A368="","",IF(入力!$N374=-1,入力!$E$3,IF(入力!D374="","未確定勘定",入力!D374)))</f>
        <v/>
      </c>
      <c r="L368" s="15" t="str">
        <f>IF($A368="","",IF(入力!$N374=-1,IF(入力!$G$3="","",入力!$G$3),IF(入力!E374="","",入力!E374)))</f>
        <v/>
      </c>
      <c r="M368" s="15" t="str">
        <f>IF($A368="","",IF(入力!$N374=-1,"",IF(入力!G374="","",入力!G374)))</f>
        <v/>
      </c>
      <c r="N368" s="15" t="str">
        <f>IF($A368="","",IF(入力!$N374=-1,"対象外",IF(入力!F374="","対象外",入力!F374)))</f>
        <v/>
      </c>
      <c r="O368" s="15" t="str">
        <f t="shared" si="21"/>
        <v/>
      </c>
      <c r="P368" s="15" t="str">
        <f t="shared" si="21"/>
        <v/>
      </c>
      <c r="Q368" s="15" t="str">
        <f>IF($A368="","",IF(入力!C374="","",入力!C374))</f>
        <v/>
      </c>
      <c r="R368" s="15"/>
      <c r="S368" s="15"/>
      <c r="T368" s="15" t="str">
        <f t="shared" si="22"/>
        <v/>
      </c>
      <c r="U368" s="15"/>
      <c r="V368" s="15"/>
      <c r="W368" s="15"/>
      <c r="X368" s="15"/>
      <c r="Y368" s="15" t="str">
        <f t="shared" si="23"/>
        <v/>
      </c>
    </row>
    <row r="369" spans="1:25" x14ac:dyDescent="0.4">
      <c r="A369" s="15" t="str">
        <f>IF(入力!M375="ok",2000,"")</f>
        <v/>
      </c>
      <c r="B369" s="15"/>
      <c r="C369" s="15"/>
      <c r="D369" s="15" t="str">
        <f>IF($A369="","",入力!$E$4&amp;"/"&amp;入力!$G$4&amp;"/"&amp;入力!B375)</f>
        <v/>
      </c>
      <c r="E369" s="15" t="str">
        <f>IF($A369="","",IF(入力!$N375=1,入力!$E$3,IF(入力!D375="","未確定勘定",入力!D375)))</f>
        <v/>
      </c>
      <c r="F369" s="15" t="str">
        <f>IF($A369="","",IF(入力!$N375=1,IF(入力!$G$3="","",入力!$G$3),IF(入力!E375="","",入力!E375)))</f>
        <v/>
      </c>
      <c r="G369" s="15" t="str">
        <f>IF($A369="","",IF(入力!$N375=1,"",IF(入力!G375="","",入力!G375)))</f>
        <v/>
      </c>
      <c r="H369" s="15" t="str">
        <f>IF($A369="","",IF(入力!$N375=1,"対象外",IF(入力!F375="","対象外",入力!F375)))</f>
        <v/>
      </c>
      <c r="I369" s="15" t="str">
        <f>IF($A369="","",SUM(入力!H375:I375))</f>
        <v/>
      </c>
      <c r="J369" s="15" t="str">
        <f t="shared" si="20"/>
        <v/>
      </c>
      <c r="K369" s="15" t="str">
        <f>IF($A369="","",IF(入力!$N375=-1,入力!$E$3,IF(入力!D375="","未確定勘定",入力!D375)))</f>
        <v/>
      </c>
      <c r="L369" s="15" t="str">
        <f>IF($A369="","",IF(入力!$N375=-1,IF(入力!$G$3="","",入力!$G$3),IF(入力!E375="","",入力!E375)))</f>
        <v/>
      </c>
      <c r="M369" s="15" t="str">
        <f>IF($A369="","",IF(入力!$N375=-1,"",IF(入力!G375="","",入力!G375)))</f>
        <v/>
      </c>
      <c r="N369" s="15" t="str">
        <f>IF($A369="","",IF(入力!$N375=-1,"対象外",IF(入力!F375="","対象外",入力!F375)))</f>
        <v/>
      </c>
      <c r="O369" s="15" t="str">
        <f t="shared" si="21"/>
        <v/>
      </c>
      <c r="P369" s="15" t="str">
        <f t="shared" si="21"/>
        <v/>
      </c>
      <c r="Q369" s="15" t="str">
        <f>IF($A369="","",IF(入力!C375="","",入力!C375))</f>
        <v/>
      </c>
      <c r="R369" s="15"/>
      <c r="S369" s="15"/>
      <c r="T369" s="15" t="str">
        <f t="shared" si="22"/>
        <v/>
      </c>
      <c r="U369" s="15"/>
      <c r="V369" s="15"/>
      <c r="W369" s="15"/>
      <c r="X369" s="15"/>
      <c r="Y369" s="15" t="str">
        <f t="shared" si="23"/>
        <v/>
      </c>
    </row>
    <row r="370" spans="1:25" x14ac:dyDescent="0.4">
      <c r="A370" s="15" t="str">
        <f>IF(入力!M376="ok",2000,"")</f>
        <v/>
      </c>
      <c r="B370" s="15"/>
      <c r="C370" s="15"/>
      <c r="D370" s="15" t="str">
        <f>IF($A370="","",入力!$E$4&amp;"/"&amp;入力!$G$4&amp;"/"&amp;入力!B376)</f>
        <v/>
      </c>
      <c r="E370" s="15" t="str">
        <f>IF($A370="","",IF(入力!$N376=1,入力!$E$3,IF(入力!D376="","未確定勘定",入力!D376)))</f>
        <v/>
      </c>
      <c r="F370" s="15" t="str">
        <f>IF($A370="","",IF(入力!$N376=1,IF(入力!$G$3="","",入力!$G$3),IF(入力!E376="","",入力!E376)))</f>
        <v/>
      </c>
      <c r="G370" s="15" t="str">
        <f>IF($A370="","",IF(入力!$N376=1,"",IF(入力!G376="","",入力!G376)))</f>
        <v/>
      </c>
      <c r="H370" s="15" t="str">
        <f>IF($A370="","",IF(入力!$N376=1,"対象外",IF(入力!F376="","対象外",入力!F376)))</f>
        <v/>
      </c>
      <c r="I370" s="15" t="str">
        <f>IF($A370="","",SUM(入力!H376:I376))</f>
        <v/>
      </c>
      <c r="J370" s="15" t="str">
        <f t="shared" si="20"/>
        <v/>
      </c>
      <c r="K370" s="15" t="str">
        <f>IF($A370="","",IF(入力!$N376=-1,入力!$E$3,IF(入力!D376="","未確定勘定",入力!D376)))</f>
        <v/>
      </c>
      <c r="L370" s="15" t="str">
        <f>IF($A370="","",IF(入力!$N376=-1,IF(入力!$G$3="","",入力!$G$3),IF(入力!E376="","",入力!E376)))</f>
        <v/>
      </c>
      <c r="M370" s="15" t="str">
        <f>IF($A370="","",IF(入力!$N376=-1,"",IF(入力!G376="","",入力!G376)))</f>
        <v/>
      </c>
      <c r="N370" s="15" t="str">
        <f>IF($A370="","",IF(入力!$N376=-1,"対象外",IF(入力!F376="","対象外",入力!F376)))</f>
        <v/>
      </c>
      <c r="O370" s="15" t="str">
        <f t="shared" si="21"/>
        <v/>
      </c>
      <c r="P370" s="15" t="str">
        <f t="shared" si="21"/>
        <v/>
      </c>
      <c r="Q370" s="15" t="str">
        <f>IF($A370="","",IF(入力!C376="","",入力!C376))</f>
        <v/>
      </c>
      <c r="R370" s="15"/>
      <c r="S370" s="15"/>
      <c r="T370" s="15" t="str">
        <f t="shared" si="22"/>
        <v/>
      </c>
      <c r="U370" s="15"/>
      <c r="V370" s="15"/>
      <c r="W370" s="15"/>
      <c r="X370" s="15"/>
      <c r="Y370" s="15" t="str">
        <f t="shared" si="23"/>
        <v/>
      </c>
    </row>
    <row r="371" spans="1:25" x14ac:dyDescent="0.4">
      <c r="A371" s="15" t="str">
        <f>IF(入力!M377="ok",2000,"")</f>
        <v/>
      </c>
      <c r="B371" s="15"/>
      <c r="C371" s="15"/>
      <c r="D371" s="15" t="str">
        <f>IF($A371="","",入力!$E$4&amp;"/"&amp;入力!$G$4&amp;"/"&amp;入力!B377)</f>
        <v/>
      </c>
      <c r="E371" s="15" t="str">
        <f>IF($A371="","",IF(入力!$N377=1,入力!$E$3,IF(入力!D377="","未確定勘定",入力!D377)))</f>
        <v/>
      </c>
      <c r="F371" s="15" t="str">
        <f>IF($A371="","",IF(入力!$N377=1,IF(入力!$G$3="","",入力!$G$3),IF(入力!E377="","",入力!E377)))</f>
        <v/>
      </c>
      <c r="G371" s="15" t="str">
        <f>IF($A371="","",IF(入力!$N377=1,"",IF(入力!G377="","",入力!G377)))</f>
        <v/>
      </c>
      <c r="H371" s="15" t="str">
        <f>IF($A371="","",IF(入力!$N377=1,"対象外",IF(入力!F377="","対象外",入力!F377)))</f>
        <v/>
      </c>
      <c r="I371" s="15" t="str">
        <f>IF($A371="","",SUM(入力!H377:I377))</f>
        <v/>
      </c>
      <c r="J371" s="15" t="str">
        <f t="shared" si="20"/>
        <v/>
      </c>
      <c r="K371" s="15" t="str">
        <f>IF($A371="","",IF(入力!$N377=-1,入力!$E$3,IF(入力!D377="","未確定勘定",入力!D377)))</f>
        <v/>
      </c>
      <c r="L371" s="15" t="str">
        <f>IF($A371="","",IF(入力!$N377=-1,IF(入力!$G$3="","",入力!$G$3),IF(入力!E377="","",入力!E377)))</f>
        <v/>
      </c>
      <c r="M371" s="15" t="str">
        <f>IF($A371="","",IF(入力!$N377=-1,"",IF(入力!G377="","",入力!G377)))</f>
        <v/>
      </c>
      <c r="N371" s="15" t="str">
        <f>IF($A371="","",IF(入力!$N377=-1,"対象外",IF(入力!F377="","対象外",入力!F377)))</f>
        <v/>
      </c>
      <c r="O371" s="15" t="str">
        <f t="shared" si="21"/>
        <v/>
      </c>
      <c r="P371" s="15" t="str">
        <f t="shared" si="21"/>
        <v/>
      </c>
      <c r="Q371" s="15" t="str">
        <f>IF($A371="","",IF(入力!C377="","",入力!C377))</f>
        <v/>
      </c>
      <c r="R371" s="15"/>
      <c r="S371" s="15"/>
      <c r="T371" s="15" t="str">
        <f t="shared" si="22"/>
        <v/>
      </c>
      <c r="U371" s="15"/>
      <c r="V371" s="15"/>
      <c r="W371" s="15"/>
      <c r="X371" s="15"/>
      <c r="Y371" s="15" t="str">
        <f t="shared" si="23"/>
        <v/>
      </c>
    </row>
    <row r="372" spans="1:25" x14ac:dyDescent="0.4">
      <c r="A372" s="15" t="str">
        <f>IF(入力!M378="ok",2000,"")</f>
        <v/>
      </c>
      <c r="B372" s="15"/>
      <c r="C372" s="15"/>
      <c r="D372" s="15" t="str">
        <f>IF($A372="","",入力!$E$4&amp;"/"&amp;入力!$G$4&amp;"/"&amp;入力!B378)</f>
        <v/>
      </c>
      <c r="E372" s="15" t="str">
        <f>IF($A372="","",IF(入力!$N378=1,入力!$E$3,IF(入力!D378="","未確定勘定",入力!D378)))</f>
        <v/>
      </c>
      <c r="F372" s="15" t="str">
        <f>IF($A372="","",IF(入力!$N378=1,IF(入力!$G$3="","",入力!$G$3),IF(入力!E378="","",入力!E378)))</f>
        <v/>
      </c>
      <c r="G372" s="15" t="str">
        <f>IF($A372="","",IF(入力!$N378=1,"",IF(入力!G378="","",入力!G378)))</f>
        <v/>
      </c>
      <c r="H372" s="15" t="str">
        <f>IF($A372="","",IF(入力!$N378=1,"対象外",IF(入力!F378="","対象外",入力!F378)))</f>
        <v/>
      </c>
      <c r="I372" s="15" t="str">
        <f>IF($A372="","",SUM(入力!H378:I378))</f>
        <v/>
      </c>
      <c r="J372" s="15" t="str">
        <f t="shared" si="20"/>
        <v/>
      </c>
      <c r="K372" s="15" t="str">
        <f>IF($A372="","",IF(入力!$N378=-1,入力!$E$3,IF(入力!D378="","未確定勘定",入力!D378)))</f>
        <v/>
      </c>
      <c r="L372" s="15" t="str">
        <f>IF($A372="","",IF(入力!$N378=-1,IF(入力!$G$3="","",入力!$G$3),IF(入力!E378="","",入力!E378)))</f>
        <v/>
      </c>
      <c r="M372" s="15" t="str">
        <f>IF($A372="","",IF(入力!$N378=-1,"",IF(入力!G378="","",入力!G378)))</f>
        <v/>
      </c>
      <c r="N372" s="15" t="str">
        <f>IF($A372="","",IF(入力!$N378=-1,"対象外",IF(入力!F378="","対象外",入力!F378)))</f>
        <v/>
      </c>
      <c r="O372" s="15" t="str">
        <f t="shared" si="21"/>
        <v/>
      </c>
      <c r="P372" s="15" t="str">
        <f t="shared" si="21"/>
        <v/>
      </c>
      <c r="Q372" s="15" t="str">
        <f>IF($A372="","",IF(入力!C378="","",入力!C378))</f>
        <v/>
      </c>
      <c r="R372" s="15"/>
      <c r="S372" s="15"/>
      <c r="T372" s="15" t="str">
        <f t="shared" si="22"/>
        <v/>
      </c>
      <c r="U372" s="15"/>
      <c r="V372" s="15"/>
      <c r="W372" s="15"/>
      <c r="X372" s="15"/>
      <c r="Y372" s="15" t="str">
        <f t="shared" si="23"/>
        <v/>
      </c>
    </row>
    <row r="373" spans="1:25" x14ac:dyDescent="0.4">
      <c r="A373" s="15" t="str">
        <f>IF(入力!M379="ok",2000,"")</f>
        <v/>
      </c>
      <c r="B373" s="15"/>
      <c r="C373" s="15"/>
      <c r="D373" s="15" t="str">
        <f>IF($A373="","",入力!$E$4&amp;"/"&amp;入力!$G$4&amp;"/"&amp;入力!B379)</f>
        <v/>
      </c>
      <c r="E373" s="15" t="str">
        <f>IF($A373="","",IF(入力!$N379=1,入力!$E$3,IF(入力!D379="","未確定勘定",入力!D379)))</f>
        <v/>
      </c>
      <c r="F373" s="15" t="str">
        <f>IF($A373="","",IF(入力!$N379=1,IF(入力!$G$3="","",入力!$G$3),IF(入力!E379="","",入力!E379)))</f>
        <v/>
      </c>
      <c r="G373" s="15" t="str">
        <f>IF($A373="","",IF(入力!$N379=1,"",IF(入力!G379="","",入力!G379)))</f>
        <v/>
      </c>
      <c r="H373" s="15" t="str">
        <f>IF($A373="","",IF(入力!$N379=1,"対象外",IF(入力!F379="","対象外",入力!F379)))</f>
        <v/>
      </c>
      <c r="I373" s="15" t="str">
        <f>IF($A373="","",SUM(入力!H379:I379))</f>
        <v/>
      </c>
      <c r="J373" s="15" t="str">
        <f t="shared" si="20"/>
        <v/>
      </c>
      <c r="K373" s="15" t="str">
        <f>IF($A373="","",IF(入力!$N379=-1,入力!$E$3,IF(入力!D379="","未確定勘定",入力!D379)))</f>
        <v/>
      </c>
      <c r="L373" s="15" t="str">
        <f>IF($A373="","",IF(入力!$N379=-1,IF(入力!$G$3="","",入力!$G$3),IF(入力!E379="","",入力!E379)))</f>
        <v/>
      </c>
      <c r="M373" s="15" t="str">
        <f>IF($A373="","",IF(入力!$N379=-1,"",IF(入力!G379="","",入力!G379)))</f>
        <v/>
      </c>
      <c r="N373" s="15" t="str">
        <f>IF($A373="","",IF(入力!$N379=-1,"対象外",IF(入力!F379="","対象外",入力!F379)))</f>
        <v/>
      </c>
      <c r="O373" s="15" t="str">
        <f t="shared" si="21"/>
        <v/>
      </c>
      <c r="P373" s="15" t="str">
        <f t="shared" si="21"/>
        <v/>
      </c>
      <c r="Q373" s="15" t="str">
        <f>IF($A373="","",IF(入力!C379="","",入力!C379))</f>
        <v/>
      </c>
      <c r="R373" s="15"/>
      <c r="S373" s="15"/>
      <c r="T373" s="15" t="str">
        <f t="shared" si="22"/>
        <v/>
      </c>
      <c r="U373" s="15"/>
      <c r="V373" s="15"/>
      <c r="W373" s="15"/>
      <c r="X373" s="15"/>
      <c r="Y373" s="15" t="str">
        <f t="shared" si="23"/>
        <v/>
      </c>
    </row>
    <row r="374" spans="1:25" x14ac:dyDescent="0.4">
      <c r="A374" s="15" t="str">
        <f>IF(入力!M380="ok",2000,"")</f>
        <v/>
      </c>
      <c r="B374" s="15"/>
      <c r="C374" s="15"/>
      <c r="D374" s="15" t="str">
        <f>IF($A374="","",入力!$E$4&amp;"/"&amp;入力!$G$4&amp;"/"&amp;入力!B380)</f>
        <v/>
      </c>
      <c r="E374" s="15" t="str">
        <f>IF($A374="","",IF(入力!$N380=1,入力!$E$3,IF(入力!D380="","未確定勘定",入力!D380)))</f>
        <v/>
      </c>
      <c r="F374" s="15" t="str">
        <f>IF($A374="","",IF(入力!$N380=1,IF(入力!$G$3="","",入力!$G$3),IF(入力!E380="","",入力!E380)))</f>
        <v/>
      </c>
      <c r="G374" s="15" t="str">
        <f>IF($A374="","",IF(入力!$N380=1,"",IF(入力!G380="","",入力!G380)))</f>
        <v/>
      </c>
      <c r="H374" s="15" t="str">
        <f>IF($A374="","",IF(入力!$N380=1,"対象外",IF(入力!F380="","対象外",入力!F380)))</f>
        <v/>
      </c>
      <c r="I374" s="15" t="str">
        <f>IF($A374="","",SUM(入力!H380:I380))</f>
        <v/>
      </c>
      <c r="J374" s="15" t="str">
        <f t="shared" si="20"/>
        <v/>
      </c>
      <c r="K374" s="15" t="str">
        <f>IF($A374="","",IF(入力!$N380=-1,入力!$E$3,IF(入力!D380="","未確定勘定",入力!D380)))</f>
        <v/>
      </c>
      <c r="L374" s="15" t="str">
        <f>IF($A374="","",IF(入力!$N380=-1,IF(入力!$G$3="","",入力!$G$3),IF(入力!E380="","",入力!E380)))</f>
        <v/>
      </c>
      <c r="M374" s="15" t="str">
        <f>IF($A374="","",IF(入力!$N380=-1,"",IF(入力!G380="","",入力!G380)))</f>
        <v/>
      </c>
      <c r="N374" s="15" t="str">
        <f>IF($A374="","",IF(入力!$N380=-1,"対象外",IF(入力!F380="","対象外",入力!F380)))</f>
        <v/>
      </c>
      <c r="O374" s="15" t="str">
        <f t="shared" si="21"/>
        <v/>
      </c>
      <c r="P374" s="15" t="str">
        <f t="shared" si="21"/>
        <v/>
      </c>
      <c r="Q374" s="15" t="str">
        <f>IF($A374="","",IF(入力!C380="","",入力!C380))</f>
        <v/>
      </c>
      <c r="R374" s="15"/>
      <c r="S374" s="15"/>
      <c r="T374" s="15" t="str">
        <f t="shared" si="22"/>
        <v/>
      </c>
      <c r="U374" s="15"/>
      <c r="V374" s="15"/>
      <c r="W374" s="15"/>
      <c r="X374" s="15"/>
      <c r="Y374" s="15" t="str">
        <f t="shared" si="23"/>
        <v/>
      </c>
    </row>
    <row r="375" spans="1:25" x14ac:dyDescent="0.4">
      <c r="A375" s="15" t="str">
        <f>IF(入力!M381="ok",2000,"")</f>
        <v/>
      </c>
      <c r="B375" s="15"/>
      <c r="C375" s="15"/>
      <c r="D375" s="15" t="str">
        <f>IF($A375="","",入力!$E$4&amp;"/"&amp;入力!$G$4&amp;"/"&amp;入力!B381)</f>
        <v/>
      </c>
      <c r="E375" s="15" t="str">
        <f>IF($A375="","",IF(入力!$N381=1,入力!$E$3,IF(入力!D381="","未確定勘定",入力!D381)))</f>
        <v/>
      </c>
      <c r="F375" s="15" t="str">
        <f>IF($A375="","",IF(入力!$N381=1,IF(入力!$G$3="","",入力!$G$3),IF(入力!E381="","",入力!E381)))</f>
        <v/>
      </c>
      <c r="G375" s="15" t="str">
        <f>IF($A375="","",IF(入力!$N381=1,"",IF(入力!G381="","",入力!G381)))</f>
        <v/>
      </c>
      <c r="H375" s="15" t="str">
        <f>IF($A375="","",IF(入力!$N381=1,"対象外",IF(入力!F381="","対象外",入力!F381)))</f>
        <v/>
      </c>
      <c r="I375" s="15" t="str">
        <f>IF($A375="","",SUM(入力!H381:I381))</f>
        <v/>
      </c>
      <c r="J375" s="15" t="str">
        <f t="shared" si="20"/>
        <v/>
      </c>
      <c r="K375" s="15" t="str">
        <f>IF($A375="","",IF(入力!$N381=-1,入力!$E$3,IF(入力!D381="","未確定勘定",入力!D381)))</f>
        <v/>
      </c>
      <c r="L375" s="15" t="str">
        <f>IF($A375="","",IF(入力!$N381=-1,IF(入力!$G$3="","",入力!$G$3),IF(入力!E381="","",入力!E381)))</f>
        <v/>
      </c>
      <c r="M375" s="15" t="str">
        <f>IF($A375="","",IF(入力!$N381=-1,"",IF(入力!G381="","",入力!G381)))</f>
        <v/>
      </c>
      <c r="N375" s="15" t="str">
        <f>IF($A375="","",IF(入力!$N381=-1,"対象外",IF(入力!F381="","対象外",入力!F381)))</f>
        <v/>
      </c>
      <c r="O375" s="15" t="str">
        <f t="shared" si="21"/>
        <v/>
      </c>
      <c r="P375" s="15" t="str">
        <f t="shared" si="21"/>
        <v/>
      </c>
      <c r="Q375" s="15" t="str">
        <f>IF($A375="","",IF(入力!C381="","",入力!C381))</f>
        <v/>
      </c>
      <c r="R375" s="15"/>
      <c r="S375" s="15"/>
      <c r="T375" s="15" t="str">
        <f t="shared" si="22"/>
        <v/>
      </c>
      <c r="U375" s="15"/>
      <c r="V375" s="15"/>
      <c r="W375" s="15"/>
      <c r="X375" s="15"/>
      <c r="Y375" s="15" t="str">
        <f t="shared" si="23"/>
        <v/>
      </c>
    </row>
    <row r="376" spans="1:25" x14ac:dyDescent="0.4">
      <c r="A376" s="15" t="str">
        <f>IF(入力!M382="ok",2000,"")</f>
        <v/>
      </c>
      <c r="B376" s="15"/>
      <c r="C376" s="15"/>
      <c r="D376" s="15" t="str">
        <f>IF($A376="","",入力!$E$4&amp;"/"&amp;入力!$G$4&amp;"/"&amp;入力!B382)</f>
        <v/>
      </c>
      <c r="E376" s="15" t="str">
        <f>IF($A376="","",IF(入力!$N382=1,入力!$E$3,IF(入力!D382="","未確定勘定",入力!D382)))</f>
        <v/>
      </c>
      <c r="F376" s="15" t="str">
        <f>IF($A376="","",IF(入力!$N382=1,IF(入力!$G$3="","",入力!$G$3),IF(入力!E382="","",入力!E382)))</f>
        <v/>
      </c>
      <c r="G376" s="15" t="str">
        <f>IF($A376="","",IF(入力!$N382=1,"",IF(入力!G382="","",入力!G382)))</f>
        <v/>
      </c>
      <c r="H376" s="15" t="str">
        <f>IF($A376="","",IF(入力!$N382=1,"対象外",IF(入力!F382="","対象外",入力!F382)))</f>
        <v/>
      </c>
      <c r="I376" s="15" t="str">
        <f>IF($A376="","",SUM(入力!H382:I382))</f>
        <v/>
      </c>
      <c r="J376" s="15" t="str">
        <f t="shared" si="20"/>
        <v/>
      </c>
      <c r="K376" s="15" t="str">
        <f>IF($A376="","",IF(入力!$N382=-1,入力!$E$3,IF(入力!D382="","未確定勘定",入力!D382)))</f>
        <v/>
      </c>
      <c r="L376" s="15" t="str">
        <f>IF($A376="","",IF(入力!$N382=-1,IF(入力!$G$3="","",入力!$G$3),IF(入力!E382="","",入力!E382)))</f>
        <v/>
      </c>
      <c r="M376" s="15" t="str">
        <f>IF($A376="","",IF(入力!$N382=-1,"",IF(入力!G382="","",入力!G382)))</f>
        <v/>
      </c>
      <c r="N376" s="15" t="str">
        <f>IF($A376="","",IF(入力!$N382=-1,"対象外",IF(入力!F382="","対象外",入力!F382)))</f>
        <v/>
      </c>
      <c r="O376" s="15" t="str">
        <f t="shared" si="21"/>
        <v/>
      </c>
      <c r="P376" s="15" t="str">
        <f t="shared" si="21"/>
        <v/>
      </c>
      <c r="Q376" s="15" t="str">
        <f>IF($A376="","",IF(入力!C382="","",入力!C382))</f>
        <v/>
      </c>
      <c r="R376" s="15"/>
      <c r="S376" s="15"/>
      <c r="T376" s="15" t="str">
        <f t="shared" si="22"/>
        <v/>
      </c>
      <c r="U376" s="15"/>
      <c r="V376" s="15"/>
      <c r="W376" s="15"/>
      <c r="X376" s="15"/>
      <c r="Y376" s="15" t="str">
        <f t="shared" si="23"/>
        <v/>
      </c>
    </row>
    <row r="377" spans="1:25" x14ac:dyDescent="0.4">
      <c r="A377" s="15" t="str">
        <f>IF(入力!M383="ok",2000,"")</f>
        <v/>
      </c>
      <c r="B377" s="15"/>
      <c r="C377" s="15"/>
      <c r="D377" s="15" t="str">
        <f>IF($A377="","",入力!$E$4&amp;"/"&amp;入力!$G$4&amp;"/"&amp;入力!B383)</f>
        <v/>
      </c>
      <c r="E377" s="15" t="str">
        <f>IF($A377="","",IF(入力!$N383=1,入力!$E$3,IF(入力!D383="","未確定勘定",入力!D383)))</f>
        <v/>
      </c>
      <c r="F377" s="15" t="str">
        <f>IF($A377="","",IF(入力!$N383=1,IF(入力!$G$3="","",入力!$G$3),IF(入力!E383="","",入力!E383)))</f>
        <v/>
      </c>
      <c r="G377" s="15" t="str">
        <f>IF($A377="","",IF(入力!$N383=1,"",IF(入力!G383="","",入力!G383)))</f>
        <v/>
      </c>
      <c r="H377" s="15" t="str">
        <f>IF($A377="","",IF(入力!$N383=1,"対象外",IF(入力!F383="","対象外",入力!F383)))</f>
        <v/>
      </c>
      <c r="I377" s="15" t="str">
        <f>IF($A377="","",SUM(入力!H383:I383))</f>
        <v/>
      </c>
      <c r="J377" s="15" t="str">
        <f t="shared" si="20"/>
        <v/>
      </c>
      <c r="K377" s="15" t="str">
        <f>IF($A377="","",IF(入力!$N383=-1,入力!$E$3,IF(入力!D383="","未確定勘定",入力!D383)))</f>
        <v/>
      </c>
      <c r="L377" s="15" t="str">
        <f>IF($A377="","",IF(入力!$N383=-1,IF(入力!$G$3="","",入力!$G$3),IF(入力!E383="","",入力!E383)))</f>
        <v/>
      </c>
      <c r="M377" s="15" t="str">
        <f>IF($A377="","",IF(入力!$N383=-1,"",IF(入力!G383="","",入力!G383)))</f>
        <v/>
      </c>
      <c r="N377" s="15" t="str">
        <f>IF($A377="","",IF(入力!$N383=-1,"対象外",IF(入力!F383="","対象外",入力!F383)))</f>
        <v/>
      </c>
      <c r="O377" s="15" t="str">
        <f t="shared" si="21"/>
        <v/>
      </c>
      <c r="P377" s="15" t="str">
        <f t="shared" si="21"/>
        <v/>
      </c>
      <c r="Q377" s="15" t="str">
        <f>IF($A377="","",IF(入力!C383="","",入力!C383))</f>
        <v/>
      </c>
      <c r="R377" s="15"/>
      <c r="S377" s="15"/>
      <c r="T377" s="15" t="str">
        <f t="shared" si="22"/>
        <v/>
      </c>
      <c r="U377" s="15"/>
      <c r="V377" s="15"/>
      <c r="W377" s="15"/>
      <c r="X377" s="15"/>
      <c r="Y377" s="15" t="str">
        <f t="shared" si="23"/>
        <v/>
      </c>
    </row>
    <row r="378" spans="1:25" x14ac:dyDescent="0.4">
      <c r="A378" s="15" t="str">
        <f>IF(入力!M384="ok",2000,"")</f>
        <v/>
      </c>
      <c r="B378" s="15"/>
      <c r="C378" s="15"/>
      <c r="D378" s="15" t="str">
        <f>IF($A378="","",入力!$E$4&amp;"/"&amp;入力!$G$4&amp;"/"&amp;入力!B384)</f>
        <v/>
      </c>
      <c r="E378" s="15" t="str">
        <f>IF($A378="","",IF(入力!$N384=1,入力!$E$3,IF(入力!D384="","未確定勘定",入力!D384)))</f>
        <v/>
      </c>
      <c r="F378" s="15" t="str">
        <f>IF($A378="","",IF(入力!$N384=1,IF(入力!$G$3="","",入力!$G$3),IF(入力!E384="","",入力!E384)))</f>
        <v/>
      </c>
      <c r="G378" s="15" t="str">
        <f>IF($A378="","",IF(入力!$N384=1,"",IF(入力!G384="","",入力!G384)))</f>
        <v/>
      </c>
      <c r="H378" s="15" t="str">
        <f>IF($A378="","",IF(入力!$N384=1,"対象外",IF(入力!F384="","対象外",入力!F384)))</f>
        <v/>
      </c>
      <c r="I378" s="15" t="str">
        <f>IF($A378="","",SUM(入力!H384:I384))</f>
        <v/>
      </c>
      <c r="J378" s="15" t="str">
        <f t="shared" si="20"/>
        <v/>
      </c>
      <c r="K378" s="15" t="str">
        <f>IF($A378="","",IF(入力!$N384=-1,入力!$E$3,IF(入力!D384="","未確定勘定",入力!D384)))</f>
        <v/>
      </c>
      <c r="L378" s="15" t="str">
        <f>IF($A378="","",IF(入力!$N384=-1,IF(入力!$G$3="","",入力!$G$3),IF(入力!E384="","",入力!E384)))</f>
        <v/>
      </c>
      <c r="M378" s="15" t="str">
        <f>IF($A378="","",IF(入力!$N384=-1,"",IF(入力!G384="","",入力!G384)))</f>
        <v/>
      </c>
      <c r="N378" s="15" t="str">
        <f>IF($A378="","",IF(入力!$N384=-1,"対象外",IF(入力!F384="","対象外",入力!F384)))</f>
        <v/>
      </c>
      <c r="O378" s="15" t="str">
        <f t="shared" si="21"/>
        <v/>
      </c>
      <c r="P378" s="15" t="str">
        <f t="shared" si="21"/>
        <v/>
      </c>
      <c r="Q378" s="15" t="str">
        <f>IF($A378="","",IF(入力!C384="","",入力!C384))</f>
        <v/>
      </c>
      <c r="R378" s="15"/>
      <c r="S378" s="15"/>
      <c r="T378" s="15" t="str">
        <f t="shared" si="22"/>
        <v/>
      </c>
      <c r="U378" s="15"/>
      <c r="V378" s="15"/>
      <c r="W378" s="15"/>
      <c r="X378" s="15"/>
      <c r="Y378" s="15" t="str">
        <f t="shared" si="23"/>
        <v/>
      </c>
    </row>
    <row r="379" spans="1:25" x14ac:dyDescent="0.4">
      <c r="A379" s="15" t="str">
        <f>IF(入力!M385="ok",2000,"")</f>
        <v/>
      </c>
      <c r="B379" s="15"/>
      <c r="C379" s="15"/>
      <c r="D379" s="15" t="str">
        <f>IF($A379="","",入力!$E$4&amp;"/"&amp;入力!$G$4&amp;"/"&amp;入力!B385)</f>
        <v/>
      </c>
      <c r="E379" s="15" t="str">
        <f>IF($A379="","",IF(入力!$N385=1,入力!$E$3,IF(入力!D385="","未確定勘定",入力!D385)))</f>
        <v/>
      </c>
      <c r="F379" s="15" t="str">
        <f>IF($A379="","",IF(入力!$N385=1,IF(入力!$G$3="","",入力!$G$3),IF(入力!E385="","",入力!E385)))</f>
        <v/>
      </c>
      <c r="G379" s="15" t="str">
        <f>IF($A379="","",IF(入力!$N385=1,"",IF(入力!G385="","",入力!G385)))</f>
        <v/>
      </c>
      <c r="H379" s="15" t="str">
        <f>IF($A379="","",IF(入力!$N385=1,"対象外",IF(入力!F385="","対象外",入力!F385)))</f>
        <v/>
      </c>
      <c r="I379" s="15" t="str">
        <f>IF($A379="","",SUM(入力!H385:I385))</f>
        <v/>
      </c>
      <c r="J379" s="15" t="str">
        <f t="shared" si="20"/>
        <v/>
      </c>
      <c r="K379" s="15" t="str">
        <f>IF($A379="","",IF(入力!$N385=-1,入力!$E$3,IF(入力!D385="","未確定勘定",入力!D385)))</f>
        <v/>
      </c>
      <c r="L379" s="15" t="str">
        <f>IF($A379="","",IF(入力!$N385=-1,IF(入力!$G$3="","",入力!$G$3),IF(入力!E385="","",入力!E385)))</f>
        <v/>
      </c>
      <c r="M379" s="15" t="str">
        <f>IF($A379="","",IF(入力!$N385=-1,"",IF(入力!G385="","",入力!G385)))</f>
        <v/>
      </c>
      <c r="N379" s="15" t="str">
        <f>IF($A379="","",IF(入力!$N385=-1,"対象外",IF(入力!F385="","対象外",入力!F385)))</f>
        <v/>
      </c>
      <c r="O379" s="15" t="str">
        <f t="shared" si="21"/>
        <v/>
      </c>
      <c r="P379" s="15" t="str">
        <f t="shared" si="21"/>
        <v/>
      </c>
      <c r="Q379" s="15" t="str">
        <f>IF($A379="","",IF(入力!C385="","",入力!C385))</f>
        <v/>
      </c>
      <c r="R379" s="15"/>
      <c r="S379" s="15"/>
      <c r="T379" s="15" t="str">
        <f t="shared" si="22"/>
        <v/>
      </c>
      <c r="U379" s="15"/>
      <c r="V379" s="15"/>
      <c r="W379" s="15"/>
      <c r="X379" s="15"/>
      <c r="Y379" s="15" t="str">
        <f t="shared" si="23"/>
        <v/>
      </c>
    </row>
    <row r="380" spans="1:25" x14ac:dyDescent="0.4">
      <c r="A380" s="15" t="str">
        <f>IF(入力!M386="ok",2000,"")</f>
        <v/>
      </c>
      <c r="B380" s="15"/>
      <c r="C380" s="15"/>
      <c r="D380" s="15" t="str">
        <f>IF($A380="","",入力!$E$4&amp;"/"&amp;入力!$G$4&amp;"/"&amp;入力!B386)</f>
        <v/>
      </c>
      <c r="E380" s="15" t="str">
        <f>IF($A380="","",IF(入力!$N386=1,入力!$E$3,IF(入力!D386="","未確定勘定",入力!D386)))</f>
        <v/>
      </c>
      <c r="F380" s="15" t="str">
        <f>IF($A380="","",IF(入力!$N386=1,IF(入力!$G$3="","",入力!$G$3),IF(入力!E386="","",入力!E386)))</f>
        <v/>
      </c>
      <c r="G380" s="15" t="str">
        <f>IF($A380="","",IF(入力!$N386=1,"",IF(入力!G386="","",入力!G386)))</f>
        <v/>
      </c>
      <c r="H380" s="15" t="str">
        <f>IF($A380="","",IF(入力!$N386=1,"対象外",IF(入力!F386="","対象外",入力!F386)))</f>
        <v/>
      </c>
      <c r="I380" s="15" t="str">
        <f>IF($A380="","",SUM(入力!H386:I386))</f>
        <v/>
      </c>
      <c r="J380" s="15" t="str">
        <f t="shared" si="20"/>
        <v/>
      </c>
      <c r="K380" s="15" t="str">
        <f>IF($A380="","",IF(入力!$N386=-1,入力!$E$3,IF(入力!D386="","未確定勘定",入力!D386)))</f>
        <v/>
      </c>
      <c r="L380" s="15" t="str">
        <f>IF($A380="","",IF(入力!$N386=-1,IF(入力!$G$3="","",入力!$G$3),IF(入力!E386="","",入力!E386)))</f>
        <v/>
      </c>
      <c r="M380" s="15" t="str">
        <f>IF($A380="","",IF(入力!$N386=-1,"",IF(入力!G386="","",入力!G386)))</f>
        <v/>
      </c>
      <c r="N380" s="15" t="str">
        <f>IF($A380="","",IF(入力!$N386=-1,"対象外",IF(入力!F386="","対象外",入力!F386)))</f>
        <v/>
      </c>
      <c r="O380" s="15" t="str">
        <f t="shared" si="21"/>
        <v/>
      </c>
      <c r="P380" s="15" t="str">
        <f t="shared" si="21"/>
        <v/>
      </c>
      <c r="Q380" s="15" t="str">
        <f>IF($A380="","",IF(入力!C386="","",入力!C386))</f>
        <v/>
      </c>
      <c r="R380" s="15"/>
      <c r="S380" s="15"/>
      <c r="T380" s="15" t="str">
        <f t="shared" si="22"/>
        <v/>
      </c>
      <c r="U380" s="15"/>
      <c r="V380" s="15"/>
      <c r="W380" s="15"/>
      <c r="X380" s="15"/>
      <c r="Y380" s="15" t="str">
        <f t="shared" si="23"/>
        <v/>
      </c>
    </row>
    <row r="381" spans="1:25" x14ac:dyDescent="0.4">
      <c r="A381" s="15" t="str">
        <f>IF(入力!M387="ok",2000,"")</f>
        <v/>
      </c>
      <c r="B381" s="15"/>
      <c r="C381" s="15"/>
      <c r="D381" s="15" t="str">
        <f>IF($A381="","",入力!$E$4&amp;"/"&amp;入力!$G$4&amp;"/"&amp;入力!B387)</f>
        <v/>
      </c>
      <c r="E381" s="15" t="str">
        <f>IF($A381="","",IF(入力!$N387=1,入力!$E$3,IF(入力!D387="","未確定勘定",入力!D387)))</f>
        <v/>
      </c>
      <c r="F381" s="15" t="str">
        <f>IF($A381="","",IF(入力!$N387=1,IF(入力!$G$3="","",入力!$G$3),IF(入力!E387="","",入力!E387)))</f>
        <v/>
      </c>
      <c r="G381" s="15" t="str">
        <f>IF($A381="","",IF(入力!$N387=1,"",IF(入力!G387="","",入力!G387)))</f>
        <v/>
      </c>
      <c r="H381" s="15" t="str">
        <f>IF($A381="","",IF(入力!$N387=1,"対象外",IF(入力!F387="","対象外",入力!F387)))</f>
        <v/>
      </c>
      <c r="I381" s="15" t="str">
        <f>IF($A381="","",SUM(入力!H387:I387))</f>
        <v/>
      </c>
      <c r="J381" s="15" t="str">
        <f t="shared" si="20"/>
        <v/>
      </c>
      <c r="K381" s="15" t="str">
        <f>IF($A381="","",IF(入力!$N387=-1,入力!$E$3,IF(入力!D387="","未確定勘定",入力!D387)))</f>
        <v/>
      </c>
      <c r="L381" s="15" t="str">
        <f>IF($A381="","",IF(入力!$N387=-1,IF(入力!$G$3="","",入力!$G$3),IF(入力!E387="","",入力!E387)))</f>
        <v/>
      </c>
      <c r="M381" s="15" t="str">
        <f>IF($A381="","",IF(入力!$N387=-1,"",IF(入力!G387="","",入力!G387)))</f>
        <v/>
      </c>
      <c r="N381" s="15" t="str">
        <f>IF($A381="","",IF(入力!$N387=-1,"対象外",IF(入力!F387="","対象外",入力!F387)))</f>
        <v/>
      </c>
      <c r="O381" s="15" t="str">
        <f t="shared" si="21"/>
        <v/>
      </c>
      <c r="P381" s="15" t="str">
        <f t="shared" si="21"/>
        <v/>
      </c>
      <c r="Q381" s="15" t="str">
        <f>IF($A381="","",IF(入力!C387="","",入力!C387))</f>
        <v/>
      </c>
      <c r="R381" s="15"/>
      <c r="S381" s="15"/>
      <c r="T381" s="15" t="str">
        <f t="shared" si="22"/>
        <v/>
      </c>
      <c r="U381" s="15"/>
      <c r="V381" s="15"/>
      <c r="W381" s="15"/>
      <c r="X381" s="15"/>
      <c r="Y381" s="15" t="str">
        <f t="shared" si="23"/>
        <v/>
      </c>
    </row>
    <row r="382" spans="1:25" x14ac:dyDescent="0.4">
      <c r="A382" s="15" t="str">
        <f>IF(入力!M388="ok",2000,"")</f>
        <v/>
      </c>
      <c r="B382" s="15"/>
      <c r="C382" s="15"/>
      <c r="D382" s="15" t="str">
        <f>IF($A382="","",入力!$E$4&amp;"/"&amp;入力!$G$4&amp;"/"&amp;入力!B388)</f>
        <v/>
      </c>
      <c r="E382" s="15" t="str">
        <f>IF($A382="","",IF(入力!$N388=1,入力!$E$3,IF(入力!D388="","未確定勘定",入力!D388)))</f>
        <v/>
      </c>
      <c r="F382" s="15" t="str">
        <f>IF($A382="","",IF(入力!$N388=1,IF(入力!$G$3="","",入力!$G$3),IF(入力!E388="","",入力!E388)))</f>
        <v/>
      </c>
      <c r="G382" s="15" t="str">
        <f>IF($A382="","",IF(入力!$N388=1,"",IF(入力!G388="","",入力!G388)))</f>
        <v/>
      </c>
      <c r="H382" s="15" t="str">
        <f>IF($A382="","",IF(入力!$N388=1,"対象外",IF(入力!F388="","対象外",入力!F388)))</f>
        <v/>
      </c>
      <c r="I382" s="15" t="str">
        <f>IF($A382="","",SUM(入力!H388:I388))</f>
        <v/>
      </c>
      <c r="J382" s="15" t="str">
        <f t="shared" si="20"/>
        <v/>
      </c>
      <c r="K382" s="15" t="str">
        <f>IF($A382="","",IF(入力!$N388=-1,入力!$E$3,IF(入力!D388="","未確定勘定",入力!D388)))</f>
        <v/>
      </c>
      <c r="L382" s="15" t="str">
        <f>IF($A382="","",IF(入力!$N388=-1,IF(入力!$G$3="","",入力!$G$3),IF(入力!E388="","",入力!E388)))</f>
        <v/>
      </c>
      <c r="M382" s="15" t="str">
        <f>IF($A382="","",IF(入力!$N388=-1,"",IF(入力!G388="","",入力!G388)))</f>
        <v/>
      </c>
      <c r="N382" s="15" t="str">
        <f>IF($A382="","",IF(入力!$N388=-1,"対象外",IF(入力!F388="","対象外",入力!F388)))</f>
        <v/>
      </c>
      <c r="O382" s="15" t="str">
        <f t="shared" si="21"/>
        <v/>
      </c>
      <c r="P382" s="15" t="str">
        <f t="shared" si="21"/>
        <v/>
      </c>
      <c r="Q382" s="15" t="str">
        <f>IF($A382="","",IF(入力!C388="","",入力!C388))</f>
        <v/>
      </c>
      <c r="R382" s="15"/>
      <c r="S382" s="15"/>
      <c r="T382" s="15" t="str">
        <f t="shared" si="22"/>
        <v/>
      </c>
      <c r="U382" s="15"/>
      <c r="V382" s="15"/>
      <c r="W382" s="15"/>
      <c r="X382" s="15"/>
      <c r="Y382" s="15" t="str">
        <f t="shared" si="23"/>
        <v/>
      </c>
    </row>
    <row r="383" spans="1:25" x14ac:dyDescent="0.4">
      <c r="A383" s="15" t="str">
        <f>IF(入力!M389="ok",2000,"")</f>
        <v/>
      </c>
      <c r="B383" s="15"/>
      <c r="C383" s="15"/>
      <c r="D383" s="15" t="str">
        <f>IF($A383="","",入力!$E$4&amp;"/"&amp;入力!$G$4&amp;"/"&amp;入力!B389)</f>
        <v/>
      </c>
      <c r="E383" s="15" t="str">
        <f>IF($A383="","",IF(入力!$N389=1,入力!$E$3,IF(入力!D389="","未確定勘定",入力!D389)))</f>
        <v/>
      </c>
      <c r="F383" s="15" t="str">
        <f>IF($A383="","",IF(入力!$N389=1,IF(入力!$G$3="","",入力!$G$3),IF(入力!E389="","",入力!E389)))</f>
        <v/>
      </c>
      <c r="G383" s="15" t="str">
        <f>IF($A383="","",IF(入力!$N389=1,"",IF(入力!G389="","",入力!G389)))</f>
        <v/>
      </c>
      <c r="H383" s="15" t="str">
        <f>IF($A383="","",IF(入力!$N389=1,"対象外",IF(入力!F389="","対象外",入力!F389)))</f>
        <v/>
      </c>
      <c r="I383" s="15" t="str">
        <f>IF($A383="","",SUM(入力!H389:I389))</f>
        <v/>
      </c>
      <c r="J383" s="15" t="str">
        <f t="shared" si="20"/>
        <v/>
      </c>
      <c r="K383" s="15" t="str">
        <f>IF($A383="","",IF(入力!$N389=-1,入力!$E$3,IF(入力!D389="","未確定勘定",入力!D389)))</f>
        <v/>
      </c>
      <c r="L383" s="15" t="str">
        <f>IF($A383="","",IF(入力!$N389=-1,IF(入力!$G$3="","",入力!$G$3),IF(入力!E389="","",入力!E389)))</f>
        <v/>
      </c>
      <c r="M383" s="15" t="str">
        <f>IF($A383="","",IF(入力!$N389=-1,"",IF(入力!G389="","",入力!G389)))</f>
        <v/>
      </c>
      <c r="N383" s="15" t="str">
        <f>IF($A383="","",IF(入力!$N389=-1,"対象外",IF(入力!F389="","対象外",入力!F389)))</f>
        <v/>
      </c>
      <c r="O383" s="15" t="str">
        <f t="shared" si="21"/>
        <v/>
      </c>
      <c r="P383" s="15" t="str">
        <f t="shared" si="21"/>
        <v/>
      </c>
      <c r="Q383" s="15" t="str">
        <f>IF($A383="","",IF(入力!C389="","",入力!C389))</f>
        <v/>
      </c>
      <c r="R383" s="15"/>
      <c r="S383" s="15"/>
      <c r="T383" s="15" t="str">
        <f t="shared" si="22"/>
        <v/>
      </c>
      <c r="U383" s="15"/>
      <c r="V383" s="15"/>
      <c r="W383" s="15"/>
      <c r="X383" s="15"/>
      <c r="Y383" s="15" t="str">
        <f t="shared" si="23"/>
        <v/>
      </c>
    </row>
    <row r="384" spans="1:25" x14ac:dyDescent="0.4">
      <c r="A384" s="15" t="str">
        <f>IF(入力!M390="ok",2000,"")</f>
        <v/>
      </c>
      <c r="B384" s="15"/>
      <c r="C384" s="15"/>
      <c r="D384" s="15" t="str">
        <f>IF($A384="","",入力!$E$4&amp;"/"&amp;入力!$G$4&amp;"/"&amp;入力!B390)</f>
        <v/>
      </c>
      <c r="E384" s="15" t="str">
        <f>IF($A384="","",IF(入力!$N390=1,入力!$E$3,IF(入力!D390="","未確定勘定",入力!D390)))</f>
        <v/>
      </c>
      <c r="F384" s="15" t="str">
        <f>IF($A384="","",IF(入力!$N390=1,IF(入力!$G$3="","",入力!$G$3),IF(入力!E390="","",入力!E390)))</f>
        <v/>
      </c>
      <c r="G384" s="15" t="str">
        <f>IF($A384="","",IF(入力!$N390=1,"",IF(入力!G390="","",入力!G390)))</f>
        <v/>
      </c>
      <c r="H384" s="15" t="str">
        <f>IF($A384="","",IF(入力!$N390=1,"対象外",IF(入力!F390="","対象外",入力!F390)))</f>
        <v/>
      </c>
      <c r="I384" s="15" t="str">
        <f>IF($A384="","",SUM(入力!H390:I390))</f>
        <v/>
      </c>
      <c r="J384" s="15" t="str">
        <f t="shared" si="20"/>
        <v/>
      </c>
      <c r="K384" s="15" t="str">
        <f>IF($A384="","",IF(入力!$N390=-1,入力!$E$3,IF(入力!D390="","未確定勘定",入力!D390)))</f>
        <v/>
      </c>
      <c r="L384" s="15" t="str">
        <f>IF($A384="","",IF(入力!$N390=-1,IF(入力!$G$3="","",入力!$G$3),IF(入力!E390="","",入力!E390)))</f>
        <v/>
      </c>
      <c r="M384" s="15" t="str">
        <f>IF($A384="","",IF(入力!$N390=-1,"",IF(入力!G390="","",入力!G390)))</f>
        <v/>
      </c>
      <c r="N384" s="15" t="str">
        <f>IF($A384="","",IF(入力!$N390=-1,"対象外",IF(入力!F390="","対象外",入力!F390)))</f>
        <v/>
      </c>
      <c r="O384" s="15" t="str">
        <f t="shared" si="21"/>
        <v/>
      </c>
      <c r="P384" s="15" t="str">
        <f t="shared" si="21"/>
        <v/>
      </c>
      <c r="Q384" s="15" t="str">
        <f>IF($A384="","",IF(入力!C390="","",入力!C390))</f>
        <v/>
      </c>
      <c r="R384" s="15"/>
      <c r="S384" s="15"/>
      <c r="T384" s="15" t="str">
        <f t="shared" si="22"/>
        <v/>
      </c>
      <c r="U384" s="15"/>
      <c r="V384" s="15"/>
      <c r="W384" s="15"/>
      <c r="X384" s="15"/>
      <c r="Y384" s="15" t="str">
        <f t="shared" si="23"/>
        <v/>
      </c>
    </row>
    <row r="385" spans="1:25" x14ac:dyDescent="0.4">
      <c r="A385" s="15" t="str">
        <f>IF(入力!M391="ok",2000,"")</f>
        <v/>
      </c>
      <c r="B385" s="15"/>
      <c r="C385" s="15"/>
      <c r="D385" s="15" t="str">
        <f>IF($A385="","",入力!$E$4&amp;"/"&amp;入力!$G$4&amp;"/"&amp;入力!B391)</f>
        <v/>
      </c>
      <c r="E385" s="15" t="str">
        <f>IF($A385="","",IF(入力!$N391=1,入力!$E$3,IF(入力!D391="","未確定勘定",入力!D391)))</f>
        <v/>
      </c>
      <c r="F385" s="15" t="str">
        <f>IF($A385="","",IF(入力!$N391=1,IF(入力!$G$3="","",入力!$G$3),IF(入力!E391="","",入力!E391)))</f>
        <v/>
      </c>
      <c r="G385" s="15" t="str">
        <f>IF($A385="","",IF(入力!$N391=1,"",IF(入力!G391="","",入力!G391)))</f>
        <v/>
      </c>
      <c r="H385" s="15" t="str">
        <f>IF($A385="","",IF(入力!$N391=1,"対象外",IF(入力!F391="","対象外",入力!F391)))</f>
        <v/>
      </c>
      <c r="I385" s="15" t="str">
        <f>IF($A385="","",SUM(入力!H391:I391))</f>
        <v/>
      </c>
      <c r="J385" s="15" t="str">
        <f t="shared" si="20"/>
        <v/>
      </c>
      <c r="K385" s="15" t="str">
        <f>IF($A385="","",IF(入力!$N391=-1,入力!$E$3,IF(入力!D391="","未確定勘定",入力!D391)))</f>
        <v/>
      </c>
      <c r="L385" s="15" t="str">
        <f>IF($A385="","",IF(入力!$N391=-1,IF(入力!$G$3="","",入力!$G$3),IF(入力!E391="","",入力!E391)))</f>
        <v/>
      </c>
      <c r="M385" s="15" t="str">
        <f>IF($A385="","",IF(入力!$N391=-1,"",IF(入力!G391="","",入力!G391)))</f>
        <v/>
      </c>
      <c r="N385" s="15" t="str">
        <f>IF($A385="","",IF(入力!$N391=-1,"対象外",IF(入力!F391="","対象外",入力!F391)))</f>
        <v/>
      </c>
      <c r="O385" s="15" t="str">
        <f t="shared" si="21"/>
        <v/>
      </c>
      <c r="P385" s="15" t="str">
        <f t="shared" si="21"/>
        <v/>
      </c>
      <c r="Q385" s="15" t="str">
        <f>IF($A385="","",IF(入力!C391="","",入力!C391))</f>
        <v/>
      </c>
      <c r="R385" s="15"/>
      <c r="S385" s="15"/>
      <c r="T385" s="15" t="str">
        <f t="shared" si="22"/>
        <v/>
      </c>
      <c r="U385" s="15"/>
      <c r="V385" s="15"/>
      <c r="W385" s="15"/>
      <c r="X385" s="15"/>
      <c r="Y385" s="15" t="str">
        <f t="shared" si="23"/>
        <v/>
      </c>
    </row>
    <row r="386" spans="1:25" x14ac:dyDescent="0.4">
      <c r="A386" s="15" t="str">
        <f>IF(入力!M392="ok",2000,"")</f>
        <v/>
      </c>
      <c r="B386" s="15"/>
      <c r="C386" s="15"/>
      <c r="D386" s="15" t="str">
        <f>IF($A386="","",入力!$E$4&amp;"/"&amp;入力!$G$4&amp;"/"&amp;入力!B392)</f>
        <v/>
      </c>
      <c r="E386" s="15" t="str">
        <f>IF($A386="","",IF(入力!$N392=1,入力!$E$3,IF(入力!D392="","未確定勘定",入力!D392)))</f>
        <v/>
      </c>
      <c r="F386" s="15" t="str">
        <f>IF($A386="","",IF(入力!$N392=1,IF(入力!$G$3="","",入力!$G$3),IF(入力!E392="","",入力!E392)))</f>
        <v/>
      </c>
      <c r="G386" s="15" t="str">
        <f>IF($A386="","",IF(入力!$N392=1,"",IF(入力!G392="","",入力!G392)))</f>
        <v/>
      </c>
      <c r="H386" s="15" t="str">
        <f>IF($A386="","",IF(入力!$N392=1,"対象外",IF(入力!F392="","対象外",入力!F392)))</f>
        <v/>
      </c>
      <c r="I386" s="15" t="str">
        <f>IF($A386="","",SUM(入力!H392:I392))</f>
        <v/>
      </c>
      <c r="J386" s="15" t="str">
        <f t="shared" ref="J386:J449" si="24">IF($A386="","",ROUNDDOWN(I386*10/110,0))</f>
        <v/>
      </c>
      <c r="K386" s="15" t="str">
        <f>IF($A386="","",IF(入力!$N392=-1,入力!$E$3,IF(入力!D392="","未確定勘定",入力!D392)))</f>
        <v/>
      </c>
      <c r="L386" s="15" t="str">
        <f>IF($A386="","",IF(入力!$N392=-1,IF(入力!$G$3="","",入力!$G$3),IF(入力!E392="","",入力!E392)))</f>
        <v/>
      </c>
      <c r="M386" s="15" t="str">
        <f>IF($A386="","",IF(入力!$N392=-1,"",IF(入力!G392="","",入力!G392)))</f>
        <v/>
      </c>
      <c r="N386" s="15" t="str">
        <f>IF($A386="","",IF(入力!$N392=-1,"対象外",IF(入力!F392="","対象外",入力!F392)))</f>
        <v/>
      </c>
      <c r="O386" s="15" t="str">
        <f t="shared" ref="O386:P449" si="25">IF($A386="","",I386)</f>
        <v/>
      </c>
      <c r="P386" s="15" t="str">
        <f t="shared" si="25"/>
        <v/>
      </c>
      <c r="Q386" s="15" t="str">
        <f>IF($A386="","",IF(入力!C392="","",入力!C392))</f>
        <v/>
      </c>
      <c r="R386" s="15"/>
      <c r="S386" s="15"/>
      <c r="T386" s="15" t="str">
        <f t="shared" ref="T386:T449" si="26">IF($A386="","",0)</f>
        <v/>
      </c>
      <c r="U386" s="15"/>
      <c r="V386" s="15"/>
      <c r="W386" s="15"/>
      <c r="X386" s="15"/>
      <c r="Y386" s="15" t="str">
        <f t="shared" ref="Y386:Y449" si="27">IF($A386="","","no")</f>
        <v/>
      </c>
    </row>
    <row r="387" spans="1:25" x14ac:dyDescent="0.4">
      <c r="A387" s="15" t="str">
        <f>IF(入力!M393="ok",2000,"")</f>
        <v/>
      </c>
      <c r="B387" s="15"/>
      <c r="C387" s="15"/>
      <c r="D387" s="15" t="str">
        <f>IF($A387="","",入力!$E$4&amp;"/"&amp;入力!$G$4&amp;"/"&amp;入力!B393)</f>
        <v/>
      </c>
      <c r="E387" s="15" t="str">
        <f>IF($A387="","",IF(入力!$N393=1,入力!$E$3,IF(入力!D393="","未確定勘定",入力!D393)))</f>
        <v/>
      </c>
      <c r="F387" s="15" t="str">
        <f>IF($A387="","",IF(入力!$N393=1,IF(入力!$G$3="","",入力!$G$3),IF(入力!E393="","",入力!E393)))</f>
        <v/>
      </c>
      <c r="G387" s="15" t="str">
        <f>IF($A387="","",IF(入力!$N393=1,"",IF(入力!G393="","",入力!G393)))</f>
        <v/>
      </c>
      <c r="H387" s="15" t="str">
        <f>IF($A387="","",IF(入力!$N393=1,"対象外",IF(入力!F393="","対象外",入力!F393)))</f>
        <v/>
      </c>
      <c r="I387" s="15" t="str">
        <f>IF($A387="","",SUM(入力!H393:I393))</f>
        <v/>
      </c>
      <c r="J387" s="15" t="str">
        <f t="shared" si="24"/>
        <v/>
      </c>
      <c r="K387" s="15" t="str">
        <f>IF($A387="","",IF(入力!$N393=-1,入力!$E$3,IF(入力!D393="","未確定勘定",入力!D393)))</f>
        <v/>
      </c>
      <c r="L387" s="15" t="str">
        <f>IF($A387="","",IF(入力!$N393=-1,IF(入力!$G$3="","",入力!$G$3),IF(入力!E393="","",入力!E393)))</f>
        <v/>
      </c>
      <c r="M387" s="15" t="str">
        <f>IF($A387="","",IF(入力!$N393=-1,"",IF(入力!G393="","",入力!G393)))</f>
        <v/>
      </c>
      <c r="N387" s="15" t="str">
        <f>IF($A387="","",IF(入力!$N393=-1,"対象外",IF(入力!F393="","対象外",入力!F393)))</f>
        <v/>
      </c>
      <c r="O387" s="15" t="str">
        <f t="shared" si="25"/>
        <v/>
      </c>
      <c r="P387" s="15" t="str">
        <f t="shared" si="25"/>
        <v/>
      </c>
      <c r="Q387" s="15" t="str">
        <f>IF($A387="","",IF(入力!C393="","",入力!C393))</f>
        <v/>
      </c>
      <c r="R387" s="15"/>
      <c r="S387" s="15"/>
      <c r="T387" s="15" t="str">
        <f t="shared" si="26"/>
        <v/>
      </c>
      <c r="U387" s="15"/>
      <c r="V387" s="15"/>
      <c r="W387" s="15"/>
      <c r="X387" s="15"/>
      <c r="Y387" s="15" t="str">
        <f t="shared" si="27"/>
        <v/>
      </c>
    </row>
    <row r="388" spans="1:25" x14ac:dyDescent="0.4">
      <c r="A388" s="15" t="str">
        <f>IF(入力!M394="ok",2000,"")</f>
        <v/>
      </c>
      <c r="B388" s="15"/>
      <c r="C388" s="15"/>
      <c r="D388" s="15" t="str">
        <f>IF($A388="","",入力!$E$4&amp;"/"&amp;入力!$G$4&amp;"/"&amp;入力!B394)</f>
        <v/>
      </c>
      <c r="E388" s="15" t="str">
        <f>IF($A388="","",IF(入力!$N394=1,入力!$E$3,IF(入力!D394="","未確定勘定",入力!D394)))</f>
        <v/>
      </c>
      <c r="F388" s="15" t="str">
        <f>IF($A388="","",IF(入力!$N394=1,IF(入力!$G$3="","",入力!$G$3),IF(入力!E394="","",入力!E394)))</f>
        <v/>
      </c>
      <c r="G388" s="15" t="str">
        <f>IF($A388="","",IF(入力!$N394=1,"",IF(入力!G394="","",入力!G394)))</f>
        <v/>
      </c>
      <c r="H388" s="15" t="str">
        <f>IF($A388="","",IF(入力!$N394=1,"対象外",IF(入力!F394="","対象外",入力!F394)))</f>
        <v/>
      </c>
      <c r="I388" s="15" t="str">
        <f>IF($A388="","",SUM(入力!H394:I394))</f>
        <v/>
      </c>
      <c r="J388" s="15" t="str">
        <f t="shared" si="24"/>
        <v/>
      </c>
      <c r="K388" s="15" t="str">
        <f>IF($A388="","",IF(入力!$N394=-1,入力!$E$3,IF(入力!D394="","未確定勘定",入力!D394)))</f>
        <v/>
      </c>
      <c r="L388" s="15" t="str">
        <f>IF($A388="","",IF(入力!$N394=-1,IF(入力!$G$3="","",入力!$G$3),IF(入力!E394="","",入力!E394)))</f>
        <v/>
      </c>
      <c r="M388" s="15" t="str">
        <f>IF($A388="","",IF(入力!$N394=-1,"",IF(入力!G394="","",入力!G394)))</f>
        <v/>
      </c>
      <c r="N388" s="15" t="str">
        <f>IF($A388="","",IF(入力!$N394=-1,"対象外",IF(入力!F394="","対象外",入力!F394)))</f>
        <v/>
      </c>
      <c r="O388" s="15" t="str">
        <f t="shared" si="25"/>
        <v/>
      </c>
      <c r="P388" s="15" t="str">
        <f t="shared" si="25"/>
        <v/>
      </c>
      <c r="Q388" s="15" t="str">
        <f>IF($A388="","",IF(入力!C394="","",入力!C394))</f>
        <v/>
      </c>
      <c r="R388" s="15"/>
      <c r="S388" s="15"/>
      <c r="T388" s="15" t="str">
        <f t="shared" si="26"/>
        <v/>
      </c>
      <c r="U388" s="15"/>
      <c r="V388" s="15"/>
      <c r="W388" s="15"/>
      <c r="X388" s="15"/>
      <c r="Y388" s="15" t="str">
        <f t="shared" si="27"/>
        <v/>
      </c>
    </row>
    <row r="389" spans="1:25" x14ac:dyDescent="0.4">
      <c r="A389" s="15" t="str">
        <f>IF(入力!M395="ok",2000,"")</f>
        <v/>
      </c>
      <c r="B389" s="15"/>
      <c r="C389" s="15"/>
      <c r="D389" s="15" t="str">
        <f>IF($A389="","",入力!$E$4&amp;"/"&amp;入力!$G$4&amp;"/"&amp;入力!B395)</f>
        <v/>
      </c>
      <c r="E389" s="15" t="str">
        <f>IF($A389="","",IF(入力!$N395=1,入力!$E$3,IF(入力!D395="","未確定勘定",入力!D395)))</f>
        <v/>
      </c>
      <c r="F389" s="15" t="str">
        <f>IF($A389="","",IF(入力!$N395=1,IF(入力!$G$3="","",入力!$G$3),IF(入力!E395="","",入力!E395)))</f>
        <v/>
      </c>
      <c r="G389" s="15" t="str">
        <f>IF($A389="","",IF(入力!$N395=1,"",IF(入力!G395="","",入力!G395)))</f>
        <v/>
      </c>
      <c r="H389" s="15" t="str">
        <f>IF($A389="","",IF(入力!$N395=1,"対象外",IF(入力!F395="","対象外",入力!F395)))</f>
        <v/>
      </c>
      <c r="I389" s="15" t="str">
        <f>IF($A389="","",SUM(入力!H395:I395))</f>
        <v/>
      </c>
      <c r="J389" s="15" t="str">
        <f t="shared" si="24"/>
        <v/>
      </c>
      <c r="K389" s="15" t="str">
        <f>IF($A389="","",IF(入力!$N395=-1,入力!$E$3,IF(入力!D395="","未確定勘定",入力!D395)))</f>
        <v/>
      </c>
      <c r="L389" s="15" t="str">
        <f>IF($A389="","",IF(入力!$N395=-1,IF(入力!$G$3="","",入力!$G$3),IF(入力!E395="","",入力!E395)))</f>
        <v/>
      </c>
      <c r="M389" s="15" t="str">
        <f>IF($A389="","",IF(入力!$N395=-1,"",IF(入力!G395="","",入力!G395)))</f>
        <v/>
      </c>
      <c r="N389" s="15" t="str">
        <f>IF($A389="","",IF(入力!$N395=-1,"対象外",IF(入力!F395="","対象外",入力!F395)))</f>
        <v/>
      </c>
      <c r="O389" s="15" t="str">
        <f t="shared" si="25"/>
        <v/>
      </c>
      <c r="P389" s="15" t="str">
        <f t="shared" si="25"/>
        <v/>
      </c>
      <c r="Q389" s="15" t="str">
        <f>IF($A389="","",IF(入力!C395="","",入力!C395))</f>
        <v/>
      </c>
      <c r="R389" s="15"/>
      <c r="S389" s="15"/>
      <c r="T389" s="15" t="str">
        <f t="shared" si="26"/>
        <v/>
      </c>
      <c r="U389" s="15"/>
      <c r="V389" s="15"/>
      <c r="W389" s="15"/>
      <c r="X389" s="15"/>
      <c r="Y389" s="15" t="str">
        <f t="shared" si="27"/>
        <v/>
      </c>
    </row>
    <row r="390" spans="1:25" x14ac:dyDescent="0.4">
      <c r="A390" s="15" t="str">
        <f>IF(入力!M396="ok",2000,"")</f>
        <v/>
      </c>
      <c r="B390" s="15"/>
      <c r="C390" s="15"/>
      <c r="D390" s="15" t="str">
        <f>IF($A390="","",入力!$E$4&amp;"/"&amp;入力!$G$4&amp;"/"&amp;入力!B396)</f>
        <v/>
      </c>
      <c r="E390" s="15" t="str">
        <f>IF($A390="","",IF(入力!$N396=1,入力!$E$3,IF(入力!D396="","未確定勘定",入力!D396)))</f>
        <v/>
      </c>
      <c r="F390" s="15" t="str">
        <f>IF($A390="","",IF(入力!$N396=1,IF(入力!$G$3="","",入力!$G$3),IF(入力!E396="","",入力!E396)))</f>
        <v/>
      </c>
      <c r="G390" s="15" t="str">
        <f>IF($A390="","",IF(入力!$N396=1,"",IF(入力!G396="","",入力!G396)))</f>
        <v/>
      </c>
      <c r="H390" s="15" t="str">
        <f>IF($A390="","",IF(入力!$N396=1,"対象外",IF(入力!F396="","対象外",入力!F396)))</f>
        <v/>
      </c>
      <c r="I390" s="15" t="str">
        <f>IF($A390="","",SUM(入力!H396:I396))</f>
        <v/>
      </c>
      <c r="J390" s="15" t="str">
        <f t="shared" si="24"/>
        <v/>
      </c>
      <c r="K390" s="15" t="str">
        <f>IF($A390="","",IF(入力!$N396=-1,入力!$E$3,IF(入力!D396="","未確定勘定",入力!D396)))</f>
        <v/>
      </c>
      <c r="L390" s="15" t="str">
        <f>IF($A390="","",IF(入力!$N396=-1,IF(入力!$G$3="","",入力!$G$3),IF(入力!E396="","",入力!E396)))</f>
        <v/>
      </c>
      <c r="M390" s="15" t="str">
        <f>IF($A390="","",IF(入力!$N396=-1,"",IF(入力!G396="","",入力!G396)))</f>
        <v/>
      </c>
      <c r="N390" s="15" t="str">
        <f>IF($A390="","",IF(入力!$N396=-1,"対象外",IF(入力!F396="","対象外",入力!F396)))</f>
        <v/>
      </c>
      <c r="O390" s="15" t="str">
        <f t="shared" si="25"/>
        <v/>
      </c>
      <c r="P390" s="15" t="str">
        <f t="shared" si="25"/>
        <v/>
      </c>
      <c r="Q390" s="15" t="str">
        <f>IF($A390="","",IF(入力!C396="","",入力!C396))</f>
        <v/>
      </c>
      <c r="R390" s="15"/>
      <c r="S390" s="15"/>
      <c r="T390" s="15" t="str">
        <f t="shared" si="26"/>
        <v/>
      </c>
      <c r="U390" s="15"/>
      <c r="V390" s="15"/>
      <c r="W390" s="15"/>
      <c r="X390" s="15"/>
      <c r="Y390" s="15" t="str">
        <f t="shared" si="27"/>
        <v/>
      </c>
    </row>
    <row r="391" spans="1:25" x14ac:dyDescent="0.4">
      <c r="A391" s="15" t="str">
        <f>IF(入力!M397="ok",2000,"")</f>
        <v/>
      </c>
      <c r="B391" s="15"/>
      <c r="C391" s="15"/>
      <c r="D391" s="15" t="str">
        <f>IF($A391="","",入力!$E$4&amp;"/"&amp;入力!$G$4&amp;"/"&amp;入力!B397)</f>
        <v/>
      </c>
      <c r="E391" s="15" t="str">
        <f>IF($A391="","",IF(入力!$N397=1,入力!$E$3,IF(入力!D397="","未確定勘定",入力!D397)))</f>
        <v/>
      </c>
      <c r="F391" s="15" t="str">
        <f>IF($A391="","",IF(入力!$N397=1,IF(入力!$G$3="","",入力!$G$3),IF(入力!E397="","",入力!E397)))</f>
        <v/>
      </c>
      <c r="G391" s="15" t="str">
        <f>IF($A391="","",IF(入力!$N397=1,"",IF(入力!G397="","",入力!G397)))</f>
        <v/>
      </c>
      <c r="H391" s="15" t="str">
        <f>IF($A391="","",IF(入力!$N397=1,"対象外",IF(入力!F397="","対象外",入力!F397)))</f>
        <v/>
      </c>
      <c r="I391" s="15" t="str">
        <f>IF($A391="","",SUM(入力!H397:I397))</f>
        <v/>
      </c>
      <c r="J391" s="15" t="str">
        <f t="shared" si="24"/>
        <v/>
      </c>
      <c r="K391" s="15" t="str">
        <f>IF($A391="","",IF(入力!$N397=-1,入力!$E$3,IF(入力!D397="","未確定勘定",入力!D397)))</f>
        <v/>
      </c>
      <c r="L391" s="15" t="str">
        <f>IF($A391="","",IF(入力!$N397=-1,IF(入力!$G$3="","",入力!$G$3),IF(入力!E397="","",入力!E397)))</f>
        <v/>
      </c>
      <c r="M391" s="15" t="str">
        <f>IF($A391="","",IF(入力!$N397=-1,"",IF(入力!G397="","",入力!G397)))</f>
        <v/>
      </c>
      <c r="N391" s="15" t="str">
        <f>IF($A391="","",IF(入力!$N397=-1,"対象外",IF(入力!F397="","対象外",入力!F397)))</f>
        <v/>
      </c>
      <c r="O391" s="15" t="str">
        <f t="shared" si="25"/>
        <v/>
      </c>
      <c r="P391" s="15" t="str">
        <f t="shared" si="25"/>
        <v/>
      </c>
      <c r="Q391" s="15" t="str">
        <f>IF($A391="","",IF(入力!C397="","",入力!C397))</f>
        <v/>
      </c>
      <c r="R391" s="15"/>
      <c r="S391" s="15"/>
      <c r="T391" s="15" t="str">
        <f t="shared" si="26"/>
        <v/>
      </c>
      <c r="U391" s="15"/>
      <c r="V391" s="15"/>
      <c r="W391" s="15"/>
      <c r="X391" s="15"/>
      <c r="Y391" s="15" t="str">
        <f t="shared" si="27"/>
        <v/>
      </c>
    </row>
    <row r="392" spans="1:25" x14ac:dyDescent="0.4">
      <c r="A392" s="15" t="str">
        <f>IF(入力!M398="ok",2000,"")</f>
        <v/>
      </c>
      <c r="B392" s="15"/>
      <c r="C392" s="15"/>
      <c r="D392" s="15" t="str">
        <f>IF($A392="","",入力!$E$4&amp;"/"&amp;入力!$G$4&amp;"/"&amp;入力!B398)</f>
        <v/>
      </c>
      <c r="E392" s="15" t="str">
        <f>IF($A392="","",IF(入力!$N398=1,入力!$E$3,IF(入力!D398="","未確定勘定",入力!D398)))</f>
        <v/>
      </c>
      <c r="F392" s="15" t="str">
        <f>IF($A392="","",IF(入力!$N398=1,IF(入力!$G$3="","",入力!$G$3),IF(入力!E398="","",入力!E398)))</f>
        <v/>
      </c>
      <c r="G392" s="15" t="str">
        <f>IF($A392="","",IF(入力!$N398=1,"",IF(入力!G398="","",入力!G398)))</f>
        <v/>
      </c>
      <c r="H392" s="15" t="str">
        <f>IF($A392="","",IF(入力!$N398=1,"対象外",IF(入力!F398="","対象外",入力!F398)))</f>
        <v/>
      </c>
      <c r="I392" s="15" t="str">
        <f>IF($A392="","",SUM(入力!H398:I398))</f>
        <v/>
      </c>
      <c r="J392" s="15" t="str">
        <f t="shared" si="24"/>
        <v/>
      </c>
      <c r="K392" s="15" t="str">
        <f>IF($A392="","",IF(入力!$N398=-1,入力!$E$3,IF(入力!D398="","未確定勘定",入力!D398)))</f>
        <v/>
      </c>
      <c r="L392" s="15" t="str">
        <f>IF($A392="","",IF(入力!$N398=-1,IF(入力!$G$3="","",入力!$G$3),IF(入力!E398="","",入力!E398)))</f>
        <v/>
      </c>
      <c r="M392" s="15" t="str">
        <f>IF($A392="","",IF(入力!$N398=-1,"",IF(入力!G398="","",入力!G398)))</f>
        <v/>
      </c>
      <c r="N392" s="15" t="str">
        <f>IF($A392="","",IF(入力!$N398=-1,"対象外",IF(入力!F398="","対象外",入力!F398)))</f>
        <v/>
      </c>
      <c r="O392" s="15" t="str">
        <f t="shared" si="25"/>
        <v/>
      </c>
      <c r="P392" s="15" t="str">
        <f t="shared" si="25"/>
        <v/>
      </c>
      <c r="Q392" s="15" t="str">
        <f>IF($A392="","",IF(入力!C398="","",入力!C398))</f>
        <v/>
      </c>
      <c r="R392" s="15"/>
      <c r="S392" s="15"/>
      <c r="T392" s="15" t="str">
        <f t="shared" si="26"/>
        <v/>
      </c>
      <c r="U392" s="15"/>
      <c r="V392" s="15"/>
      <c r="W392" s="15"/>
      <c r="X392" s="15"/>
      <c r="Y392" s="15" t="str">
        <f t="shared" si="27"/>
        <v/>
      </c>
    </row>
    <row r="393" spans="1:25" x14ac:dyDescent="0.4">
      <c r="A393" s="15" t="str">
        <f>IF(入力!M399="ok",2000,"")</f>
        <v/>
      </c>
      <c r="B393" s="15"/>
      <c r="C393" s="15"/>
      <c r="D393" s="15" t="str">
        <f>IF($A393="","",入力!$E$4&amp;"/"&amp;入力!$G$4&amp;"/"&amp;入力!B399)</f>
        <v/>
      </c>
      <c r="E393" s="15" t="str">
        <f>IF($A393="","",IF(入力!$N399=1,入力!$E$3,IF(入力!D399="","未確定勘定",入力!D399)))</f>
        <v/>
      </c>
      <c r="F393" s="15" t="str">
        <f>IF($A393="","",IF(入力!$N399=1,IF(入力!$G$3="","",入力!$G$3),IF(入力!E399="","",入力!E399)))</f>
        <v/>
      </c>
      <c r="G393" s="15" t="str">
        <f>IF($A393="","",IF(入力!$N399=1,"",IF(入力!G399="","",入力!G399)))</f>
        <v/>
      </c>
      <c r="H393" s="15" t="str">
        <f>IF($A393="","",IF(入力!$N399=1,"対象外",IF(入力!F399="","対象外",入力!F399)))</f>
        <v/>
      </c>
      <c r="I393" s="15" t="str">
        <f>IF($A393="","",SUM(入力!H399:I399))</f>
        <v/>
      </c>
      <c r="J393" s="15" t="str">
        <f t="shared" si="24"/>
        <v/>
      </c>
      <c r="K393" s="15" t="str">
        <f>IF($A393="","",IF(入力!$N399=-1,入力!$E$3,IF(入力!D399="","未確定勘定",入力!D399)))</f>
        <v/>
      </c>
      <c r="L393" s="15" t="str">
        <f>IF($A393="","",IF(入力!$N399=-1,IF(入力!$G$3="","",入力!$G$3),IF(入力!E399="","",入力!E399)))</f>
        <v/>
      </c>
      <c r="M393" s="15" t="str">
        <f>IF($A393="","",IF(入力!$N399=-1,"",IF(入力!G399="","",入力!G399)))</f>
        <v/>
      </c>
      <c r="N393" s="15" t="str">
        <f>IF($A393="","",IF(入力!$N399=-1,"対象外",IF(入力!F399="","対象外",入力!F399)))</f>
        <v/>
      </c>
      <c r="O393" s="15" t="str">
        <f t="shared" si="25"/>
        <v/>
      </c>
      <c r="P393" s="15" t="str">
        <f t="shared" si="25"/>
        <v/>
      </c>
      <c r="Q393" s="15" t="str">
        <f>IF($A393="","",IF(入力!C399="","",入力!C399))</f>
        <v/>
      </c>
      <c r="R393" s="15"/>
      <c r="S393" s="15"/>
      <c r="T393" s="15" t="str">
        <f t="shared" si="26"/>
        <v/>
      </c>
      <c r="U393" s="15"/>
      <c r="V393" s="15"/>
      <c r="W393" s="15"/>
      <c r="X393" s="15"/>
      <c r="Y393" s="15" t="str">
        <f t="shared" si="27"/>
        <v/>
      </c>
    </row>
    <row r="394" spans="1:25" x14ac:dyDescent="0.4">
      <c r="A394" s="15" t="str">
        <f>IF(入力!M400="ok",2000,"")</f>
        <v/>
      </c>
      <c r="B394" s="15"/>
      <c r="C394" s="15"/>
      <c r="D394" s="15" t="str">
        <f>IF($A394="","",入力!$E$4&amp;"/"&amp;入力!$G$4&amp;"/"&amp;入力!B400)</f>
        <v/>
      </c>
      <c r="E394" s="15" t="str">
        <f>IF($A394="","",IF(入力!$N400=1,入力!$E$3,IF(入力!D400="","未確定勘定",入力!D400)))</f>
        <v/>
      </c>
      <c r="F394" s="15" t="str">
        <f>IF($A394="","",IF(入力!$N400=1,IF(入力!$G$3="","",入力!$G$3),IF(入力!E400="","",入力!E400)))</f>
        <v/>
      </c>
      <c r="G394" s="15" t="str">
        <f>IF($A394="","",IF(入力!$N400=1,"",IF(入力!G400="","",入力!G400)))</f>
        <v/>
      </c>
      <c r="H394" s="15" t="str">
        <f>IF($A394="","",IF(入力!$N400=1,"対象外",IF(入力!F400="","対象外",入力!F400)))</f>
        <v/>
      </c>
      <c r="I394" s="15" t="str">
        <f>IF($A394="","",SUM(入力!H400:I400))</f>
        <v/>
      </c>
      <c r="J394" s="15" t="str">
        <f t="shared" si="24"/>
        <v/>
      </c>
      <c r="K394" s="15" t="str">
        <f>IF($A394="","",IF(入力!$N400=-1,入力!$E$3,IF(入力!D400="","未確定勘定",入力!D400)))</f>
        <v/>
      </c>
      <c r="L394" s="15" t="str">
        <f>IF($A394="","",IF(入力!$N400=-1,IF(入力!$G$3="","",入力!$G$3),IF(入力!E400="","",入力!E400)))</f>
        <v/>
      </c>
      <c r="M394" s="15" t="str">
        <f>IF($A394="","",IF(入力!$N400=-1,"",IF(入力!G400="","",入力!G400)))</f>
        <v/>
      </c>
      <c r="N394" s="15" t="str">
        <f>IF($A394="","",IF(入力!$N400=-1,"対象外",IF(入力!F400="","対象外",入力!F400)))</f>
        <v/>
      </c>
      <c r="O394" s="15" t="str">
        <f t="shared" si="25"/>
        <v/>
      </c>
      <c r="P394" s="15" t="str">
        <f t="shared" si="25"/>
        <v/>
      </c>
      <c r="Q394" s="15" t="str">
        <f>IF($A394="","",IF(入力!C400="","",入力!C400))</f>
        <v/>
      </c>
      <c r="R394" s="15"/>
      <c r="S394" s="15"/>
      <c r="T394" s="15" t="str">
        <f t="shared" si="26"/>
        <v/>
      </c>
      <c r="U394" s="15"/>
      <c r="V394" s="15"/>
      <c r="W394" s="15"/>
      <c r="X394" s="15"/>
      <c r="Y394" s="15" t="str">
        <f t="shared" si="27"/>
        <v/>
      </c>
    </row>
    <row r="395" spans="1:25" x14ac:dyDescent="0.4">
      <c r="A395" s="15" t="str">
        <f>IF(入力!M401="ok",2000,"")</f>
        <v/>
      </c>
      <c r="B395" s="15"/>
      <c r="C395" s="15"/>
      <c r="D395" s="15" t="str">
        <f>IF($A395="","",入力!$E$4&amp;"/"&amp;入力!$G$4&amp;"/"&amp;入力!B401)</f>
        <v/>
      </c>
      <c r="E395" s="15" t="str">
        <f>IF($A395="","",IF(入力!$N401=1,入力!$E$3,IF(入力!D401="","未確定勘定",入力!D401)))</f>
        <v/>
      </c>
      <c r="F395" s="15" t="str">
        <f>IF($A395="","",IF(入力!$N401=1,IF(入力!$G$3="","",入力!$G$3),IF(入力!E401="","",入力!E401)))</f>
        <v/>
      </c>
      <c r="G395" s="15" t="str">
        <f>IF($A395="","",IF(入力!$N401=1,"",IF(入力!G401="","",入力!G401)))</f>
        <v/>
      </c>
      <c r="H395" s="15" t="str">
        <f>IF($A395="","",IF(入力!$N401=1,"対象外",IF(入力!F401="","対象外",入力!F401)))</f>
        <v/>
      </c>
      <c r="I395" s="15" t="str">
        <f>IF($A395="","",SUM(入力!H401:I401))</f>
        <v/>
      </c>
      <c r="J395" s="15" t="str">
        <f t="shared" si="24"/>
        <v/>
      </c>
      <c r="K395" s="15" t="str">
        <f>IF($A395="","",IF(入力!$N401=-1,入力!$E$3,IF(入力!D401="","未確定勘定",入力!D401)))</f>
        <v/>
      </c>
      <c r="L395" s="15" t="str">
        <f>IF($A395="","",IF(入力!$N401=-1,IF(入力!$G$3="","",入力!$G$3),IF(入力!E401="","",入力!E401)))</f>
        <v/>
      </c>
      <c r="M395" s="15" t="str">
        <f>IF($A395="","",IF(入力!$N401=-1,"",IF(入力!G401="","",入力!G401)))</f>
        <v/>
      </c>
      <c r="N395" s="15" t="str">
        <f>IF($A395="","",IF(入力!$N401=-1,"対象外",IF(入力!F401="","対象外",入力!F401)))</f>
        <v/>
      </c>
      <c r="O395" s="15" t="str">
        <f t="shared" si="25"/>
        <v/>
      </c>
      <c r="P395" s="15" t="str">
        <f t="shared" si="25"/>
        <v/>
      </c>
      <c r="Q395" s="15" t="str">
        <f>IF($A395="","",IF(入力!C401="","",入力!C401))</f>
        <v/>
      </c>
      <c r="R395" s="15"/>
      <c r="S395" s="15"/>
      <c r="T395" s="15" t="str">
        <f t="shared" si="26"/>
        <v/>
      </c>
      <c r="U395" s="15"/>
      <c r="V395" s="15"/>
      <c r="W395" s="15"/>
      <c r="X395" s="15"/>
      <c r="Y395" s="15" t="str">
        <f t="shared" si="27"/>
        <v/>
      </c>
    </row>
    <row r="396" spans="1:25" x14ac:dyDescent="0.4">
      <c r="A396" s="15" t="str">
        <f>IF(入力!M402="ok",2000,"")</f>
        <v/>
      </c>
      <c r="B396" s="15"/>
      <c r="C396" s="15"/>
      <c r="D396" s="15" t="str">
        <f>IF($A396="","",入力!$E$4&amp;"/"&amp;入力!$G$4&amp;"/"&amp;入力!B402)</f>
        <v/>
      </c>
      <c r="E396" s="15" t="str">
        <f>IF($A396="","",IF(入力!$N402=1,入力!$E$3,IF(入力!D402="","未確定勘定",入力!D402)))</f>
        <v/>
      </c>
      <c r="F396" s="15" t="str">
        <f>IF($A396="","",IF(入力!$N402=1,IF(入力!$G$3="","",入力!$G$3),IF(入力!E402="","",入力!E402)))</f>
        <v/>
      </c>
      <c r="G396" s="15" t="str">
        <f>IF($A396="","",IF(入力!$N402=1,"",IF(入力!G402="","",入力!G402)))</f>
        <v/>
      </c>
      <c r="H396" s="15" t="str">
        <f>IF($A396="","",IF(入力!$N402=1,"対象外",IF(入力!F402="","対象外",入力!F402)))</f>
        <v/>
      </c>
      <c r="I396" s="15" t="str">
        <f>IF($A396="","",SUM(入力!H402:I402))</f>
        <v/>
      </c>
      <c r="J396" s="15" t="str">
        <f t="shared" si="24"/>
        <v/>
      </c>
      <c r="K396" s="15" t="str">
        <f>IF($A396="","",IF(入力!$N402=-1,入力!$E$3,IF(入力!D402="","未確定勘定",入力!D402)))</f>
        <v/>
      </c>
      <c r="L396" s="15" t="str">
        <f>IF($A396="","",IF(入力!$N402=-1,IF(入力!$G$3="","",入力!$G$3),IF(入力!E402="","",入力!E402)))</f>
        <v/>
      </c>
      <c r="M396" s="15" t="str">
        <f>IF($A396="","",IF(入力!$N402=-1,"",IF(入力!G402="","",入力!G402)))</f>
        <v/>
      </c>
      <c r="N396" s="15" t="str">
        <f>IF($A396="","",IF(入力!$N402=-1,"対象外",IF(入力!F402="","対象外",入力!F402)))</f>
        <v/>
      </c>
      <c r="O396" s="15" t="str">
        <f t="shared" si="25"/>
        <v/>
      </c>
      <c r="P396" s="15" t="str">
        <f t="shared" si="25"/>
        <v/>
      </c>
      <c r="Q396" s="15" t="str">
        <f>IF($A396="","",IF(入力!C402="","",入力!C402))</f>
        <v/>
      </c>
      <c r="R396" s="15"/>
      <c r="S396" s="15"/>
      <c r="T396" s="15" t="str">
        <f t="shared" si="26"/>
        <v/>
      </c>
      <c r="U396" s="15"/>
      <c r="V396" s="15"/>
      <c r="W396" s="15"/>
      <c r="X396" s="15"/>
      <c r="Y396" s="15" t="str">
        <f t="shared" si="27"/>
        <v/>
      </c>
    </row>
    <row r="397" spans="1:25" x14ac:dyDescent="0.4">
      <c r="A397" s="15" t="str">
        <f>IF(入力!M403="ok",2000,"")</f>
        <v/>
      </c>
      <c r="B397" s="15"/>
      <c r="C397" s="15"/>
      <c r="D397" s="15" t="str">
        <f>IF($A397="","",入力!$E$4&amp;"/"&amp;入力!$G$4&amp;"/"&amp;入力!B403)</f>
        <v/>
      </c>
      <c r="E397" s="15" t="str">
        <f>IF($A397="","",IF(入力!$N403=1,入力!$E$3,IF(入力!D403="","未確定勘定",入力!D403)))</f>
        <v/>
      </c>
      <c r="F397" s="15" t="str">
        <f>IF($A397="","",IF(入力!$N403=1,IF(入力!$G$3="","",入力!$G$3),IF(入力!E403="","",入力!E403)))</f>
        <v/>
      </c>
      <c r="G397" s="15" t="str">
        <f>IF($A397="","",IF(入力!$N403=1,"",IF(入力!G403="","",入力!G403)))</f>
        <v/>
      </c>
      <c r="H397" s="15" t="str">
        <f>IF($A397="","",IF(入力!$N403=1,"対象外",IF(入力!F403="","対象外",入力!F403)))</f>
        <v/>
      </c>
      <c r="I397" s="15" t="str">
        <f>IF($A397="","",SUM(入力!H403:I403))</f>
        <v/>
      </c>
      <c r="J397" s="15" t="str">
        <f t="shared" si="24"/>
        <v/>
      </c>
      <c r="K397" s="15" t="str">
        <f>IF($A397="","",IF(入力!$N403=-1,入力!$E$3,IF(入力!D403="","未確定勘定",入力!D403)))</f>
        <v/>
      </c>
      <c r="L397" s="15" t="str">
        <f>IF($A397="","",IF(入力!$N403=-1,IF(入力!$G$3="","",入力!$G$3),IF(入力!E403="","",入力!E403)))</f>
        <v/>
      </c>
      <c r="M397" s="15" t="str">
        <f>IF($A397="","",IF(入力!$N403=-1,"",IF(入力!G403="","",入力!G403)))</f>
        <v/>
      </c>
      <c r="N397" s="15" t="str">
        <f>IF($A397="","",IF(入力!$N403=-1,"対象外",IF(入力!F403="","対象外",入力!F403)))</f>
        <v/>
      </c>
      <c r="O397" s="15" t="str">
        <f t="shared" si="25"/>
        <v/>
      </c>
      <c r="P397" s="15" t="str">
        <f t="shared" si="25"/>
        <v/>
      </c>
      <c r="Q397" s="15" t="str">
        <f>IF($A397="","",IF(入力!C403="","",入力!C403))</f>
        <v/>
      </c>
      <c r="R397" s="15"/>
      <c r="S397" s="15"/>
      <c r="T397" s="15" t="str">
        <f t="shared" si="26"/>
        <v/>
      </c>
      <c r="U397" s="15"/>
      <c r="V397" s="15"/>
      <c r="W397" s="15"/>
      <c r="X397" s="15"/>
      <c r="Y397" s="15" t="str">
        <f t="shared" si="27"/>
        <v/>
      </c>
    </row>
    <row r="398" spans="1:25" x14ac:dyDescent="0.4">
      <c r="A398" s="15" t="str">
        <f>IF(入力!M404="ok",2000,"")</f>
        <v/>
      </c>
      <c r="B398" s="15"/>
      <c r="C398" s="15"/>
      <c r="D398" s="15" t="str">
        <f>IF($A398="","",入力!$E$4&amp;"/"&amp;入力!$G$4&amp;"/"&amp;入力!B404)</f>
        <v/>
      </c>
      <c r="E398" s="15" t="str">
        <f>IF($A398="","",IF(入力!$N404=1,入力!$E$3,IF(入力!D404="","未確定勘定",入力!D404)))</f>
        <v/>
      </c>
      <c r="F398" s="15" t="str">
        <f>IF($A398="","",IF(入力!$N404=1,IF(入力!$G$3="","",入力!$G$3),IF(入力!E404="","",入力!E404)))</f>
        <v/>
      </c>
      <c r="G398" s="15" t="str">
        <f>IF($A398="","",IF(入力!$N404=1,"",IF(入力!G404="","",入力!G404)))</f>
        <v/>
      </c>
      <c r="H398" s="15" t="str">
        <f>IF($A398="","",IF(入力!$N404=1,"対象外",IF(入力!F404="","対象外",入力!F404)))</f>
        <v/>
      </c>
      <c r="I398" s="15" t="str">
        <f>IF($A398="","",SUM(入力!H404:I404))</f>
        <v/>
      </c>
      <c r="J398" s="15" t="str">
        <f t="shared" si="24"/>
        <v/>
      </c>
      <c r="K398" s="15" t="str">
        <f>IF($A398="","",IF(入力!$N404=-1,入力!$E$3,IF(入力!D404="","未確定勘定",入力!D404)))</f>
        <v/>
      </c>
      <c r="L398" s="15" t="str">
        <f>IF($A398="","",IF(入力!$N404=-1,IF(入力!$G$3="","",入力!$G$3),IF(入力!E404="","",入力!E404)))</f>
        <v/>
      </c>
      <c r="M398" s="15" t="str">
        <f>IF($A398="","",IF(入力!$N404=-1,"",IF(入力!G404="","",入力!G404)))</f>
        <v/>
      </c>
      <c r="N398" s="15" t="str">
        <f>IF($A398="","",IF(入力!$N404=-1,"対象外",IF(入力!F404="","対象外",入力!F404)))</f>
        <v/>
      </c>
      <c r="O398" s="15" t="str">
        <f t="shared" si="25"/>
        <v/>
      </c>
      <c r="P398" s="15" t="str">
        <f t="shared" si="25"/>
        <v/>
      </c>
      <c r="Q398" s="15" t="str">
        <f>IF($A398="","",IF(入力!C404="","",入力!C404))</f>
        <v/>
      </c>
      <c r="R398" s="15"/>
      <c r="S398" s="15"/>
      <c r="T398" s="15" t="str">
        <f t="shared" si="26"/>
        <v/>
      </c>
      <c r="U398" s="15"/>
      <c r="V398" s="15"/>
      <c r="W398" s="15"/>
      <c r="X398" s="15"/>
      <c r="Y398" s="15" t="str">
        <f t="shared" si="27"/>
        <v/>
      </c>
    </row>
    <row r="399" spans="1:25" x14ac:dyDescent="0.4">
      <c r="A399" s="15" t="str">
        <f>IF(入力!M405="ok",2000,"")</f>
        <v/>
      </c>
      <c r="B399" s="15"/>
      <c r="C399" s="15"/>
      <c r="D399" s="15" t="str">
        <f>IF($A399="","",入力!$E$4&amp;"/"&amp;入力!$G$4&amp;"/"&amp;入力!B405)</f>
        <v/>
      </c>
      <c r="E399" s="15" t="str">
        <f>IF($A399="","",IF(入力!$N405=1,入力!$E$3,IF(入力!D405="","未確定勘定",入力!D405)))</f>
        <v/>
      </c>
      <c r="F399" s="15" t="str">
        <f>IF($A399="","",IF(入力!$N405=1,IF(入力!$G$3="","",入力!$G$3),IF(入力!E405="","",入力!E405)))</f>
        <v/>
      </c>
      <c r="G399" s="15" t="str">
        <f>IF($A399="","",IF(入力!$N405=1,"",IF(入力!G405="","",入力!G405)))</f>
        <v/>
      </c>
      <c r="H399" s="15" t="str">
        <f>IF($A399="","",IF(入力!$N405=1,"対象外",IF(入力!F405="","対象外",入力!F405)))</f>
        <v/>
      </c>
      <c r="I399" s="15" t="str">
        <f>IF($A399="","",SUM(入力!H405:I405))</f>
        <v/>
      </c>
      <c r="J399" s="15" t="str">
        <f t="shared" si="24"/>
        <v/>
      </c>
      <c r="K399" s="15" t="str">
        <f>IF($A399="","",IF(入力!$N405=-1,入力!$E$3,IF(入力!D405="","未確定勘定",入力!D405)))</f>
        <v/>
      </c>
      <c r="L399" s="15" t="str">
        <f>IF($A399="","",IF(入力!$N405=-1,IF(入力!$G$3="","",入力!$G$3),IF(入力!E405="","",入力!E405)))</f>
        <v/>
      </c>
      <c r="M399" s="15" t="str">
        <f>IF($A399="","",IF(入力!$N405=-1,"",IF(入力!G405="","",入力!G405)))</f>
        <v/>
      </c>
      <c r="N399" s="15" t="str">
        <f>IF($A399="","",IF(入力!$N405=-1,"対象外",IF(入力!F405="","対象外",入力!F405)))</f>
        <v/>
      </c>
      <c r="O399" s="15" t="str">
        <f t="shared" si="25"/>
        <v/>
      </c>
      <c r="P399" s="15" t="str">
        <f t="shared" si="25"/>
        <v/>
      </c>
      <c r="Q399" s="15" t="str">
        <f>IF($A399="","",IF(入力!C405="","",入力!C405))</f>
        <v/>
      </c>
      <c r="R399" s="15"/>
      <c r="S399" s="15"/>
      <c r="T399" s="15" t="str">
        <f t="shared" si="26"/>
        <v/>
      </c>
      <c r="U399" s="15"/>
      <c r="V399" s="15"/>
      <c r="W399" s="15"/>
      <c r="X399" s="15"/>
      <c r="Y399" s="15" t="str">
        <f t="shared" si="27"/>
        <v/>
      </c>
    </row>
    <row r="400" spans="1:25" x14ac:dyDescent="0.4">
      <c r="A400" s="15" t="str">
        <f>IF(入力!M406="ok",2000,"")</f>
        <v/>
      </c>
      <c r="B400" s="15"/>
      <c r="C400" s="15"/>
      <c r="D400" s="15" t="str">
        <f>IF($A400="","",入力!$E$4&amp;"/"&amp;入力!$G$4&amp;"/"&amp;入力!B406)</f>
        <v/>
      </c>
      <c r="E400" s="15" t="str">
        <f>IF($A400="","",IF(入力!$N406=1,入力!$E$3,IF(入力!D406="","未確定勘定",入力!D406)))</f>
        <v/>
      </c>
      <c r="F400" s="15" t="str">
        <f>IF($A400="","",IF(入力!$N406=1,IF(入力!$G$3="","",入力!$G$3),IF(入力!E406="","",入力!E406)))</f>
        <v/>
      </c>
      <c r="G400" s="15" t="str">
        <f>IF($A400="","",IF(入力!$N406=1,"",IF(入力!G406="","",入力!G406)))</f>
        <v/>
      </c>
      <c r="H400" s="15" t="str">
        <f>IF($A400="","",IF(入力!$N406=1,"対象外",IF(入力!F406="","対象外",入力!F406)))</f>
        <v/>
      </c>
      <c r="I400" s="15" t="str">
        <f>IF($A400="","",SUM(入力!H406:I406))</f>
        <v/>
      </c>
      <c r="J400" s="15" t="str">
        <f t="shared" si="24"/>
        <v/>
      </c>
      <c r="K400" s="15" t="str">
        <f>IF($A400="","",IF(入力!$N406=-1,入力!$E$3,IF(入力!D406="","未確定勘定",入力!D406)))</f>
        <v/>
      </c>
      <c r="L400" s="15" t="str">
        <f>IF($A400="","",IF(入力!$N406=-1,IF(入力!$G$3="","",入力!$G$3),IF(入力!E406="","",入力!E406)))</f>
        <v/>
      </c>
      <c r="M400" s="15" t="str">
        <f>IF($A400="","",IF(入力!$N406=-1,"",IF(入力!G406="","",入力!G406)))</f>
        <v/>
      </c>
      <c r="N400" s="15" t="str">
        <f>IF($A400="","",IF(入力!$N406=-1,"対象外",IF(入力!F406="","対象外",入力!F406)))</f>
        <v/>
      </c>
      <c r="O400" s="15" t="str">
        <f t="shared" si="25"/>
        <v/>
      </c>
      <c r="P400" s="15" t="str">
        <f t="shared" si="25"/>
        <v/>
      </c>
      <c r="Q400" s="15" t="str">
        <f>IF($A400="","",IF(入力!C406="","",入力!C406))</f>
        <v/>
      </c>
      <c r="R400" s="15"/>
      <c r="S400" s="15"/>
      <c r="T400" s="15" t="str">
        <f t="shared" si="26"/>
        <v/>
      </c>
      <c r="U400" s="15"/>
      <c r="V400" s="15"/>
      <c r="W400" s="15"/>
      <c r="X400" s="15"/>
      <c r="Y400" s="15" t="str">
        <f t="shared" si="27"/>
        <v/>
      </c>
    </row>
    <row r="401" spans="1:25" x14ac:dyDescent="0.4">
      <c r="A401" s="15" t="str">
        <f>IF(入力!M407="ok",2000,"")</f>
        <v/>
      </c>
      <c r="B401" s="15"/>
      <c r="C401" s="15"/>
      <c r="D401" s="15" t="str">
        <f>IF($A401="","",入力!$E$4&amp;"/"&amp;入力!$G$4&amp;"/"&amp;入力!B407)</f>
        <v/>
      </c>
      <c r="E401" s="15" t="str">
        <f>IF($A401="","",IF(入力!$N407=1,入力!$E$3,IF(入力!D407="","未確定勘定",入力!D407)))</f>
        <v/>
      </c>
      <c r="F401" s="15" t="str">
        <f>IF($A401="","",IF(入力!$N407=1,IF(入力!$G$3="","",入力!$G$3),IF(入力!E407="","",入力!E407)))</f>
        <v/>
      </c>
      <c r="G401" s="15" t="str">
        <f>IF($A401="","",IF(入力!$N407=1,"",IF(入力!G407="","",入力!G407)))</f>
        <v/>
      </c>
      <c r="H401" s="15" t="str">
        <f>IF($A401="","",IF(入力!$N407=1,"対象外",IF(入力!F407="","対象外",入力!F407)))</f>
        <v/>
      </c>
      <c r="I401" s="15" t="str">
        <f>IF($A401="","",SUM(入力!H407:I407))</f>
        <v/>
      </c>
      <c r="J401" s="15" t="str">
        <f t="shared" si="24"/>
        <v/>
      </c>
      <c r="K401" s="15" t="str">
        <f>IF($A401="","",IF(入力!$N407=-1,入力!$E$3,IF(入力!D407="","未確定勘定",入力!D407)))</f>
        <v/>
      </c>
      <c r="L401" s="15" t="str">
        <f>IF($A401="","",IF(入力!$N407=-1,IF(入力!$G$3="","",入力!$G$3),IF(入力!E407="","",入力!E407)))</f>
        <v/>
      </c>
      <c r="M401" s="15" t="str">
        <f>IF($A401="","",IF(入力!$N407=-1,"",IF(入力!G407="","",入力!G407)))</f>
        <v/>
      </c>
      <c r="N401" s="15" t="str">
        <f>IF($A401="","",IF(入力!$N407=-1,"対象外",IF(入力!F407="","対象外",入力!F407)))</f>
        <v/>
      </c>
      <c r="O401" s="15" t="str">
        <f t="shared" si="25"/>
        <v/>
      </c>
      <c r="P401" s="15" t="str">
        <f t="shared" si="25"/>
        <v/>
      </c>
      <c r="Q401" s="15" t="str">
        <f>IF($A401="","",IF(入力!C407="","",入力!C407))</f>
        <v/>
      </c>
      <c r="R401" s="15"/>
      <c r="S401" s="15"/>
      <c r="T401" s="15" t="str">
        <f t="shared" si="26"/>
        <v/>
      </c>
      <c r="U401" s="15"/>
      <c r="V401" s="15"/>
      <c r="W401" s="15"/>
      <c r="X401" s="15"/>
      <c r="Y401" s="15" t="str">
        <f t="shared" si="27"/>
        <v/>
      </c>
    </row>
    <row r="402" spans="1:25" x14ac:dyDescent="0.4">
      <c r="A402" s="15" t="str">
        <f>IF(入力!M408="ok",2000,"")</f>
        <v/>
      </c>
      <c r="B402" s="15"/>
      <c r="C402" s="15"/>
      <c r="D402" s="15" t="str">
        <f>IF($A402="","",入力!$E$4&amp;"/"&amp;入力!$G$4&amp;"/"&amp;入力!B408)</f>
        <v/>
      </c>
      <c r="E402" s="15" t="str">
        <f>IF($A402="","",IF(入力!$N408=1,入力!$E$3,IF(入力!D408="","未確定勘定",入力!D408)))</f>
        <v/>
      </c>
      <c r="F402" s="15" t="str">
        <f>IF($A402="","",IF(入力!$N408=1,IF(入力!$G$3="","",入力!$G$3),IF(入力!E408="","",入力!E408)))</f>
        <v/>
      </c>
      <c r="G402" s="15" t="str">
        <f>IF($A402="","",IF(入力!$N408=1,"",IF(入力!G408="","",入力!G408)))</f>
        <v/>
      </c>
      <c r="H402" s="15" t="str">
        <f>IF($A402="","",IF(入力!$N408=1,"対象外",IF(入力!F408="","対象外",入力!F408)))</f>
        <v/>
      </c>
      <c r="I402" s="15" t="str">
        <f>IF($A402="","",SUM(入力!H408:I408))</f>
        <v/>
      </c>
      <c r="J402" s="15" t="str">
        <f t="shared" si="24"/>
        <v/>
      </c>
      <c r="K402" s="15" t="str">
        <f>IF($A402="","",IF(入力!$N408=-1,入力!$E$3,IF(入力!D408="","未確定勘定",入力!D408)))</f>
        <v/>
      </c>
      <c r="L402" s="15" t="str">
        <f>IF($A402="","",IF(入力!$N408=-1,IF(入力!$G$3="","",入力!$G$3),IF(入力!E408="","",入力!E408)))</f>
        <v/>
      </c>
      <c r="M402" s="15" t="str">
        <f>IF($A402="","",IF(入力!$N408=-1,"",IF(入力!G408="","",入力!G408)))</f>
        <v/>
      </c>
      <c r="N402" s="15" t="str">
        <f>IF($A402="","",IF(入力!$N408=-1,"対象外",IF(入力!F408="","対象外",入力!F408)))</f>
        <v/>
      </c>
      <c r="O402" s="15" t="str">
        <f t="shared" si="25"/>
        <v/>
      </c>
      <c r="P402" s="15" t="str">
        <f t="shared" si="25"/>
        <v/>
      </c>
      <c r="Q402" s="15" t="str">
        <f>IF($A402="","",IF(入力!C408="","",入力!C408))</f>
        <v/>
      </c>
      <c r="R402" s="15"/>
      <c r="S402" s="15"/>
      <c r="T402" s="15" t="str">
        <f t="shared" si="26"/>
        <v/>
      </c>
      <c r="U402" s="15"/>
      <c r="V402" s="15"/>
      <c r="W402" s="15"/>
      <c r="X402" s="15"/>
      <c r="Y402" s="15" t="str">
        <f t="shared" si="27"/>
        <v/>
      </c>
    </row>
    <row r="403" spans="1:25" x14ac:dyDescent="0.4">
      <c r="A403" s="15" t="str">
        <f>IF(入力!M409="ok",2000,"")</f>
        <v/>
      </c>
      <c r="B403" s="15"/>
      <c r="C403" s="15"/>
      <c r="D403" s="15" t="str">
        <f>IF($A403="","",入力!$E$4&amp;"/"&amp;入力!$G$4&amp;"/"&amp;入力!B409)</f>
        <v/>
      </c>
      <c r="E403" s="15" t="str">
        <f>IF($A403="","",IF(入力!$N409=1,入力!$E$3,IF(入力!D409="","未確定勘定",入力!D409)))</f>
        <v/>
      </c>
      <c r="F403" s="15" t="str">
        <f>IF($A403="","",IF(入力!$N409=1,IF(入力!$G$3="","",入力!$G$3),IF(入力!E409="","",入力!E409)))</f>
        <v/>
      </c>
      <c r="G403" s="15" t="str">
        <f>IF($A403="","",IF(入力!$N409=1,"",IF(入力!G409="","",入力!G409)))</f>
        <v/>
      </c>
      <c r="H403" s="15" t="str">
        <f>IF($A403="","",IF(入力!$N409=1,"対象外",IF(入力!F409="","対象外",入力!F409)))</f>
        <v/>
      </c>
      <c r="I403" s="15" t="str">
        <f>IF($A403="","",SUM(入力!H409:I409))</f>
        <v/>
      </c>
      <c r="J403" s="15" t="str">
        <f t="shared" si="24"/>
        <v/>
      </c>
      <c r="K403" s="15" t="str">
        <f>IF($A403="","",IF(入力!$N409=-1,入力!$E$3,IF(入力!D409="","未確定勘定",入力!D409)))</f>
        <v/>
      </c>
      <c r="L403" s="15" t="str">
        <f>IF($A403="","",IF(入力!$N409=-1,IF(入力!$G$3="","",入力!$G$3),IF(入力!E409="","",入力!E409)))</f>
        <v/>
      </c>
      <c r="M403" s="15" t="str">
        <f>IF($A403="","",IF(入力!$N409=-1,"",IF(入力!G409="","",入力!G409)))</f>
        <v/>
      </c>
      <c r="N403" s="15" t="str">
        <f>IF($A403="","",IF(入力!$N409=-1,"対象外",IF(入力!F409="","対象外",入力!F409)))</f>
        <v/>
      </c>
      <c r="O403" s="15" t="str">
        <f t="shared" si="25"/>
        <v/>
      </c>
      <c r="P403" s="15" t="str">
        <f t="shared" si="25"/>
        <v/>
      </c>
      <c r="Q403" s="15" t="str">
        <f>IF($A403="","",IF(入力!C409="","",入力!C409))</f>
        <v/>
      </c>
      <c r="R403" s="15"/>
      <c r="S403" s="15"/>
      <c r="T403" s="15" t="str">
        <f t="shared" si="26"/>
        <v/>
      </c>
      <c r="U403" s="15"/>
      <c r="V403" s="15"/>
      <c r="W403" s="15"/>
      <c r="X403" s="15"/>
      <c r="Y403" s="15" t="str">
        <f t="shared" si="27"/>
        <v/>
      </c>
    </row>
    <row r="404" spans="1:25" x14ac:dyDescent="0.4">
      <c r="A404" s="15" t="str">
        <f>IF(入力!M410="ok",2000,"")</f>
        <v/>
      </c>
      <c r="B404" s="15"/>
      <c r="C404" s="15"/>
      <c r="D404" s="15" t="str">
        <f>IF($A404="","",入力!$E$4&amp;"/"&amp;入力!$G$4&amp;"/"&amp;入力!B410)</f>
        <v/>
      </c>
      <c r="E404" s="15" t="str">
        <f>IF($A404="","",IF(入力!$N410=1,入力!$E$3,IF(入力!D410="","未確定勘定",入力!D410)))</f>
        <v/>
      </c>
      <c r="F404" s="15" t="str">
        <f>IF($A404="","",IF(入力!$N410=1,IF(入力!$G$3="","",入力!$G$3),IF(入力!E410="","",入力!E410)))</f>
        <v/>
      </c>
      <c r="G404" s="15" t="str">
        <f>IF($A404="","",IF(入力!$N410=1,"",IF(入力!G410="","",入力!G410)))</f>
        <v/>
      </c>
      <c r="H404" s="15" t="str">
        <f>IF($A404="","",IF(入力!$N410=1,"対象外",IF(入力!F410="","対象外",入力!F410)))</f>
        <v/>
      </c>
      <c r="I404" s="15" t="str">
        <f>IF($A404="","",SUM(入力!H410:I410))</f>
        <v/>
      </c>
      <c r="J404" s="15" t="str">
        <f t="shared" si="24"/>
        <v/>
      </c>
      <c r="K404" s="15" t="str">
        <f>IF($A404="","",IF(入力!$N410=-1,入力!$E$3,IF(入力!D410="","未確定勘定",入力!D410)))</f>
        <v/>
      </c>
      <c r="L404" s="15" t="str">
        <f>IF($A404="","",IF(入力!$N410=-1,IF(入力!$G$3="","",入力!$G$3),IF(入力!E410="","",入力!E410)))</f>
        <v/>
      </c>
      <c r="M404" s="15" t="str">
        <f>IF($A404="","",IF(入力!$N410=-1,"",IF(入力!G410="","",入力!G410)))</f>
        <v/>
      </c>
      <c r="N404" s="15" t="str">
        <f>IF($A404="","",IF(入力!$N410=-1,"対象外",IF(入力!F410="","対象外",入力!F410)))</f>
        <v/>
      </c>
      <c r="O404" s="15" t="str">
        <f t="shared" si="25"/>
        <v/>
      </c>
      <c r="P404" s="15" t="str">
        <f t="shared" si="25"/>
        <v/>
      </c>
      <c r="Q404" s="15" t="str">
        <f>IF($A404="","",IF(入力!C410="","",入力!C410))</f>
        <v/>
      </c>
      <c r="R404" s="15"/>
      <c r="S404" s="15"/>
      <c r="T404" s="15" t="str">
        <f t="shared" si="26"/>
        <v/>
      </c>
      <c r="U404" s="15"/>
      <c r="V404" s="15"/>
      <c r="W404" s="15"/>
      <c r="X404" s="15"/>
      <c r="Y404" s="15" t="str">
        <f t="shared" si="27"/>
        <v/>
      </c>
    </row>
    <row r="405" spans="1:25" x14ac:dyDescent="0.4">
      <c r="A405" s="15" t="str">
        <f>IF(入力!M411="ok",2000,"")</f>
        <v/>
      </c>
      <c r="B405" s="15"/>
      <c r="C405" s="15"/>
      <c r="D405" s="15" t="str">
        <f>IF($A405="","",入力!$E$4&amp;"/"&amp;入力!$G$4&amp;"/"&amp;入力!B411)</f>
        <v/>
      </c>
      <c r="E405" s="15" t="str">
        <f>IF($A405="","",IF(入力!$N411=1,入力!$E$3,IF(入力!D411="","未確定勘定",入力!D411)))</f>
        <v/>
      </c>
      <c r="F405" s="15" t="str">
        <f>IF($A405="","",IF(入力!$N411=1,IF(入力!$G$3="","",入力!$G$3),IF(入力!E411="","",入力!E411)))</f>
        <v/>
      </c>
      <c r="G405" s="15" t="str">
        <f>IF($A405="","",IF(入力!$N411=1,"",IF(入力!G411="","",入力!G411)))</f>
        <v/>
      </c>
      <c r="H405" s="15" t="str">
        <f>IF($A405="","",IF(入力!$N411=1,"対象外",IF(入力!F411="","対象外",入力!F411)))</f>
        <v/>
      </c>
      <c r="I405" s="15" t="str">
        <f>IF($A405="","",SUM(入力!H411:I411))</f>
        <v/>
      </c>
      <c r="J405" s="15" t="str">
        <f t="shared" si="24"/>
        <v/>
      </c>
      <c r="K405" s="15" t="str">
        <f>IF($A405="","",IF(入力!$N411=-1,入力!$E$3,IF(入力!D411="","未確定勘定",入力!D411)))</f>
        <v/>
      </c>
      <c r="L405" s="15" t="str">
        <f>IF($A405="","",IF(入力!$N411=-1,IF(入力!$G$3="","",入力!$G$3),IF(入力!E411="","",入力!E411)))</f>
        <v/>
      </c>
      <c r="M405" s="15" t="str">
        <f>IF($A405="","",IF(入力!$N411=-1,"",IF(入力!G411="","",入力!G411)))</f>
        <v/>
      </c>
      <c r="N405" s="15" t="str">
        <f>IF($A405="","",IF(入力!$N411=-1,"対象外",IF(入力!F411="","対象外",入力!F411)))</f>
        <v/>
      </c>
      <c r="O405" s="15" t="str">
        <f t="shared" si="25"/>
        <v/>
      </c>
      <c r="P405" s="15" t="str">
        <f t="shared" si="25"/>
        <v/>
      </c>
      <c r="Q405" s="15" t="str">
        <f>IF($A405="","",IF(入力!C411="","",入力!C411))</f>
        <v/>
      </c>
      <c r="R405" s="15"/>
      <c r="S405" s="15"/>
      <c r="T405" s="15" t="str">
        <f t="shared" si="26"/>
        <v/>
      </c>
      <c r="U405" s="15"/>
      <c r="V405" s="15"/>
      <c r="W405" s="15"/>
      <c r="X405" s="15"/>
      <c r="Y405" s="15" t="str">
        <f t="shared" si="27"/>
        <v/>
      </c>
    </row>
    <row r="406" spans="1:25" x14ac:dyDescent="0.4">
      <c r="A406" s="15" t="str">
        <f>IF(入力!M412="ok",2000,"")</f>
        <v/>
      </c>
      <c r="B406" s="15"/>
      <c r="C406" s="15"/>
      <c r="D406" s="15" t="str">
        <f>IF($A406="","",入力!$E$4&amp;"/"&amp;入力!$G$4&amp;"/"&amp;入力!B412)</f>
        <v/>
      </c>
      <c r="E406" s="15" t="str">
        <f>IF($A406="","",IF(入力!$N412=1,入力!$E$3,IF(入力!D412="","未確定勘定",入力!D412)))</f>
        <v/>
      </c>
      <c r="F406" s="15" t="str">
        <f>IF($A406="","",IF(入力!$N412=1,IF(入力!$G$3="","",入力!$G$3),IF(入力!E412="","",入力!E412)))</f>
        <v/>
      </c>
      <c r="G406" s="15" t="str">
        <f>IF($A406="","",IF(入力!$N412=1,"",IF(入力!G412="","",入力!G412)))</f>
        <v/>
      </c>
      <c r="H406" s="15" t="str">
        <f>IF($A406="","",IF(入力!$N412=1,"対象外",IF(入力!F412="","対象外",入力!F412)))</f>
        <v/>
      </c>
      <c r="I406" s="15" t="str">
        <f>IF($A406="","",SUM(入力!H412:I412))</f>
        <v/>
      </c>
      <c r="J406" s="15" t="str">
        <f t="shared" si="24"/>
        <v/>
      </c>
      <c r="K406" s="15" t="str">
        <f>IF($A406="","",IF(入力!$N412=-1,入力!$E$3,IF(入力!D412="","未確定勘定",入力!D412)))</f>
        <v/>
      </c>
      <c r="L406" s="15" t="str">
        <f>IF($A406="","",IF(入力!$N412=-1,IF(入力!$G$3="","",入力!$G$3),IF(入力!E412="","",入力!E412)))</f>
        <v/>
      </c>
      <c r="M406" s="15" t="str">
        <f>IF($A406="","",IF(入力!$N412=-1,"",IF(入力!G412="","",入力!G412)))</f>
        <v/>
      </c>
      <c r="N406" s="15" t="str">
        <f>IF($A406="","",IF(入力!$N412=-1,"対象外",IF(入力!F412="","対象外",入力!F412)))</f>
        <v/>
      </c>
      <c r="O406" s="15" t="str">
        <f t="shared" si="25"/>
        <v/>
      </c>
      <c r="P406" s="15" t="str">
        <f t="shared" si="25"/>
        <v/>
      </c>
      <c r="Q406" s="15" t="str">
        <f>IF($A406="","",IF(入力!C412="","",入力!C412))</f>
        <v/>
      </c>
      <c r="R406" s="15"/>
      <c r="S406" s="15"/>
      <c r="T406" s="15" t="str">
        <f t="shared" si="26"/>
        <v/>
      </c>
      <c r="U406" s="15"/>
      <c r="V406" s="15"/>
      <c r="W406" s="15"/>
      <c r="X406" s="15"/>
      <c r="Y406" s="15" t="str">
        <f t="shared" si="27"/>
        <v/>
      </c>
    </row>
    <row r="407" spans="1:25" x14ac:dyDescent="0.4">
      <c r="A407" s="15" t="str">
        <f>IF(入力!M413="ok",2000,"")</f>
        <v/>
      </c>
      <c r="B407" s="15"/>
      <c r="C407" s="15"/>
      <c r="D407" s="15" t="str">
        <f>IF($A407="","",入力!$E$4&amp;"/"&amp;入力!$G$4&amp;"/"&amp;入力!B413)</f>
        <v/>
      </c>
      <c r="E407" s="15" t="str">
        <f>IF($A407="","",IF(入力!$N413=1,入力!$E$3,IF(入力!D413="","未確定勘定",入力!D413)))</f>
        <v/>
      </c>
      <c r="F407" s="15" t="str">
        <f>IF($A407="","",IF(入力!$N413=1,IF(入力!$G$3="","",入力!$G$3),IF(入力!E413="","",入力!E413)))</f>
        <v/>
      </c>
      <c r="G407" s="15" t="str">
        <f>IF($A407="","",IF(入力!$N413=1,"",IF(入力!G413="","",入力!G413)))</f>
        <v/>
      </c>
      <c r="H407" s="15" t="str">
        <f>IF($A407="","",IF(入力!$N413=1,"対象外",IF(入力!F413="","対象外",入力!F413)))</f>
        <v/>
      </c>
      <c r="I407" s="15" t="str">
        <f>IF($A407="","",SUM(入力!H413:I413))</f>
        <v/>
      </c>
      <c r="J407" s="15" t="str">
        <f t="shared" si="24"/>
        <v/>
      </c>
      <c r="K407" s="15" t="str">
        <f>IF($A407="","",IF(入力!$N413=-1,入力!$E$3,IF(入力!D413="","未確定勘定",入力!D413)))</f>
        <v/>
      </c>
      <c r="L407" s="15" t="str">
        <f>IF($A407="","",IF(入力!$N413=-1,IF(入力!$G$3="","",入力!$G$3),IF(入力!E413="","",入力!E413)))</f>
        <v/>
      </c>
      <c r="M407" s="15" t="str">
        <f>IF($A407="","",IF(入力!$N413=-1,"",IF(入力!G413="","",入力!G413)))</f>
        <v/>
      </c>
      <c r="N407" s="15" t="str">
        <f>IF($A407="","",IF(入力!$N413=-1,"対象外",IF(入力!F413="","対象外",入力!F413)))</f>
        <v/>
      </c>
      <c r="O407" s="15" t="str">
        <f t="shared" si="25"/>
        <v/>
      </c>
      <c r="P407" s="15" t="str">
        <f t="shared" si="25"/>
        <v/>
      </c>
      <c r="Q407" s="15" t="str">
        <f>IF($A407="","",IF(入力!C413="","",入力!C413))</f>
        <v/>
      </c>
      <c r="R407" s="15"/>
      <c r="S407" s="15"/>
      <c r="T407" s="15" t="str">
        <f t="shared" si="26"/>
        <v/>
      </c>
      <c r="U407" s="15"/>
      <c r="V407" s="15"/>
      <c r="W407" s="15"/>
      <c r="X407" s="15"/>
      <c r="Y407" s="15" t="str">
        <f t="shared" si="27"/>
        <v/>
      </c>
    </row>
    <row r="408" spans="1:25" x14ac:dyDescent="0.4">
      <c r="A408" s="15" t="str">
        <f>IF(入力!M414="ok",2000,"")</f>
        <v/>
      </c>
      <c r="B408" s="15"/>
      <c r="C408" s="15"/>
      <c r="D408" s="15" t="str">
        <f>IF($A408="","",入力!$E$4&amp;"/"&amp;入力!$G$4&amp;"/"&amp;入力!B414)</f>
        <v/>
      </c>
      <c r="E408" s="15" t="str">
        <f>IF($A408="","",IF(入力!$N414=1,入力!$E$3,IF(入力!D414="","未確定勘定",入力!D414)))</f>
        <v/>
      </c>
      <c r="F408" s="15" t="str">
        <f>IF($A408="","",IF(入力!$N414=1,IF(入力!$G$3="","",入力!$G$3),IF(入力!E414="","",入力!E414)))</f>
        <v/>
      </c>
      <c r="G408" s="15" t="str">
        <f>IF($A408="","",IF(入力!$N414=1,"",IF(入力!G414="","",入力!G414)))</f>
        <v/>
      </c>
      <c r="H408" s="15" t="str">
        <f>IF($A408="","",IF(入力!$N414=1,"対象外",IF(入力!F414="","対象外",入力!F414)))</f>
        <v/>
      </c>
      <c r="I408" s="15" t="str">
        <f>IF($A408="","",SUM(入力!H414:I414))</f>
        <v/>
      </c>
      <c r="J408" s="15" t="str">
        <f t="shared" si="24"/>
        <v/>
      </c>
      <c r="K408" s="15" t="str">
        <f>IF($A408="","",IF(入力!$N414=-1,入力!$E$3,IF(入力!D414="","未確定勘定",入力!D414)))</f>
        <v/>
      </c>
      <c r="L408" s="15" t="str">
        <f>IF($A408="","",IF(入力!$N414=-1,IF(入力!$G$3="","",入力!$G$3),IF(入力!E414="","",入力!E414)))</f>
        <v/>
      </c>
      <c r="M408" s="15" t="str">
        <f>IF($A408="","",IF(入力!$N414=-1,"",IF(入力!G414="","",入力!G414)))</f>
        <v/>
      </c>
      <c r="N408" s="15" t="str">
        <f>IF($A408="","",IF(入力!$N414=-1,"対象外",IF(入力!F414="","対象外",入力!F414)))</f>
        <v/>
      </c>
      <c r="O408" s="15" t="str">
        <f t="shared" si="25"/>
        <v/>
      </c>
      <c r="P408" s="15" t="str">
        <f t="shared" si="25"/>
        <v/>
      </c>
      <c r="Q408" s="15" t="str">
        <f>IF($A408="","",IF(入力!C414="","",入力!C414))</f>
        <v/>
      </c>
      <c r="R408" s="15"/>
      <c r="S408" s="15"/>
      <c r="T408" s="15" t="str">
        <f t="shared" si="26"/>
        <v/>
      </c>
      <c r="U408" s="15"/>
      <c r="V408" s="15"/>
      <c r="W408" s="15"/>
      <c r="X408" s="15"/>
      <c r="Y408" s="15" t="str">
        <f t="shared" si="27"/>
        <v/>
      </c>
    </row>
    <row r="409" spans="1:25" x14ac:dyDescent="0.4">
      <c r="A409" s="15" t="str">
        <f>IF(入力!M415="ok",2000,"")</f>
        <v/>
      </c>
      <c r="B409" s="15"/>
      <c r="C409" s="15"/>
      <c r="D409" s="15" t="str">
        <f>IF($A409="","",入力!$E$4&amp;"/"&amp;入力!$G$4&amp;"/"&amp;入力!B415)</f>
        <v/>
      </c>
      <c r="E409" s="15" t="str">
        <f>IF($A409="","",IF(入力!$N415=1,入力!$E$3,IF(入力!D415="","未確定勘定",入力!D415)))</f>
        <v/>
      </c>
      <c r="F409" s="15" t="str">
        <f>IF($A409="","",IF(入力!$N415=1,IF(入力!$G$3="","",入力!$G$3),IF(入力!E415="","",入力!E415)))</f>
        <v/>
      </c>
      <c r="G409" s="15" t="str">
        <f>IF($A409="","",IF(入力!$N415=1,"",IF(入力!G415="","",入力!G415)))</f>
        <v/>
      </c>
      <c r="H409" s="15" t="str">
        <f>IF($A409="","",IF(入力!$N415=1,"対象外",IF(入力!F415="","対象外",入力!F415)))</f>
        <v/>
      </c>
      <c r="I409" s="15" t="str">
        <f>IF($A409="","",SUM(入力!H415:I415))</f>
        <v/>
      </c>
      <c r="J409" s="15" t="str">
        <f t="shared" si="24"/>
        <v/>
      </c>
      <c r="K409" s="15" t="str">
        <f>IF($A409="","",IF(入力!$N415=-1,入力!$E$3,IF(入力!D415="","未確定勘定",入力!D415)))</f>
        <v/>
      </c>
      <c r="L409" s="15" t="str">
        <f>IF($A409="","",IF(入力!$N415=-1,IF(入力!$G$3="","",入力!$G$3),IF(入力!E415="","",入力!E415)))</f>
        <v/>
      </c>
      <c r="M409" s="15" t="str">
        <f>IF($A409="","",IF(入力!$N415=-1,"",IF(入力!G415="","",入力!G415)))</f>
        <v/>
      </c>
      <c r="N409" s="15" t="str">
        <f>IF($A409="","",IF(入力!$N415=-1,"対象外",IF(入力!F415="","対象外",入力!F415)))</f>
        <v/>
      </c>
      <c r="O409" s="15" t="str">
        <f t="shared" si="25"/>
        <v/>
      </c>
      <c r="P409" s="15" t="str">
        <f t="shared" si="25"/>
        <v/>
      </c>
      <c r="Q409" s="15" t="str">
        <f>IF($A409="","",IF(入力!C415="","",入力!C415))</f>
        <v/>
      </c>
      <c r="R409" s="15"/>
      <c r="S409" s="15"/>
      <c r="T409" s="15" t="str">
        <f t="shared" si="26"/>
        <v/>
      </c>
      <c r="U409" s="15"/>
      <c r="V409" s="15"/>
      <c r="W409" s="15"/>
      <c r="X409" s="15"/>
      <c r="Y409" s="15" t="str">
        <f t="shared" si="27"/>
        <v/>
      </c>
    </row>
    <row r="410" spans="1:25" x14ac:dyDescent="0.4">
      <c r="A410" s="15" t="str">
        <f>IF(入力!M416="ok",2000,"")</f>
        <v/>
      </c>
      <c r="B410" s="15"/>
      <c r="C410" s="15"/>
      <c r="D410" s="15" t="str">
        <f>IF($A410="","",入力!$E$4&amp;"/"&amp;入力!$G$4&amp;"/"&amp;入力!B416)</f>
        <v/>
      </c>
      <c r="E410" s="15" t="str">
        <f>IF($A410="","",IF(入力!$N416=1,入力!$E$3,IF(入力!D416="","未確定勘定",入力!D416)))</f>
        <v/>
      </c>
      <c r="F410" s="15" t="str">
        <f>IF($A410="","",IF(入力!$N416=1,IF(入力!$G$3="","",入力!$G$3),IF(入力!E416="","",入力!E416)))</f>
        <v/>
      </c>
      <c r="G410" s="15" t="str">
        <f>IF($A410="","",IF(入力!$N416=1,"",IF(入力!G416="","",入力!G416)))</f>
        <v/>
      </c>
      <c r="H410" s="15" t="str">
        <f>IF($A410="","",IF(入力!$N416=1,"対象外",IF(入力!F416="","対象外",入力!F416)))</f>
        <v/>
      </c>
      <c r="I410" s="15" t="str">
        <f>IF($A410="","",SUM(入力!H416:I416))</f>
        <v/>
      </c>
      <c r="J410" s="15" t="str">
        <f t="shared" si="24"/>
        <v/>
      </c>
      <c r="K410" s="15" t="str">
        <f>IF($A410="","",IF(入力!$N416=-1,入力!$E$3,IF(入力!D416="","未確定勘定",入力!D416)))</f>
        <v/>
      </c>
      <c r="L410" s="15" t="str">
        <f>IF($A410="","",IF(入力!$N416=-1,IF(入力!$G$3="","",入力!$G$3),IF(入力!E416="","",入力!E416)))</f>
        <v/>
      </c>
      <c r="M410" s="15" t="str">
        <f>IF($A410="","",IF(入力!$N416=-1,"",IF(入力!G416="","",入力!G416)))</f>
        <v/>
      </c>
      <c r="N410" s="15" t="str">
        <f>IF($A410="","",IF(入力!$N416=-1,"対象外",IF(入力!F416="","対象外",入力!F416)))</f>
        <v/>
      </c>
      <c r="O410" s="15" t="str">
        <f t="shared" si="25"/>
        <v/>
      </c>
      <c r="P410" s="15" t="str">
        <f t="shared" si="25"/>
        <v/>
      </c>
      <c r="Q410" s="15" t="str">
        <f>IF($A410="","",IF(入力!C416="","",入力!C416))</f>
        <v/>
      </c>
      <c r="R410" s="15"/>
      <c r="S410" s="15"/>
      <c r="T410" s="15" t="str">
        <f t="shared" si="26"/>
        <v/>
      </c>
      <c r="U410" s="15"/>
      <c r="V410" s="15"/>
      <c r="W410" s="15"/>
      <c r="X410" s="15"/>
      <c r="Y410" s="15" t="str">
        <f t="shared" si="27"/>
        <v/>
      </c>
    </row>
    <row r="411" spans="1:25" x14ac:dyDescent="0.4">
      <c r="A411" s="15" t="str">
        <f>IF(入力!M417="ok",2000,"")</f>
        <v/>
      </c>
      <c r="B411" s="15"/>
      <c r="C411" s="15"/>
      <c r="D411" s="15" t="str">
        <f>IF($A411="","",入力!$E$4&amp;"/"&amp;入力!$G$4&amp;"/"&amp;入力!B417)</f>
        <v/>
      </c>
      <c r="E411" s="15" t="str">
        <f>IF($A411="","",IF(入力!$N417=1,入力!$E$3,IF(入力!D417="","未確定勘定",入力!D417)))</f>
        <v/>
      </c>
      <c r="F411" s="15" t="str">
        <f>IF($A411="","",IF(入力!$N417=1,IF(入力!$G$3="","",入力!$G$3),IF(入力!E417="","",入力!E417)))</f>
        <v/>
      </c>
      <c r="G411" s="15" t="str">
        <f>IF($A411="","",IF(入力!$N417=1,"",IF(入力!G417="","",入力!G417)))</f>
        <v/>
      </c>
      <c r="H411" s="15" t="str">
        <f>IF($A411="","",IF(入力!$N417=1,"対象外",IF(入力!F417="","対象外",入力!F417)))</f>
        <v/>
      </c>
      <c r="I411" s="15" t="str">
        <f>IF($A411="","",SUM(入力!H417:I417))</f>
        <v/>
      </c>
      <c r="J411" s="15" t="str">
        <f t="shared" si="24"/>
        <v/>
      </c>
      <c r="K411" s="15" t="str">
        <f>IF($A411="","",IF(入力!$N417=-1,入力!$E$3,IF(入力!D417="","未確定勘定",入力!D417)))</f>
        <v/>
      </c>
      <c r="L411" s="15" t="str">
        <f>IF($A411="","",IF(入力!$N417=-1,IF(入力!$G$3="","",入力!$G$3),IF(入力!E417="","",入力!E417)))</f>
        <v/>
      </c>
      <c r="M411" s="15" t="str">
        <f>IF($A411="","",IF(入力!$N417=-1,"",IF(入力!G417="","",入力!G417)))</f>
        <v/>
      </c>
      <c r="N411" s="15" t="str">
        <f>IF($A411="","",IF(入力!$N417=-1,"対象外",IF(入力!F417="","対象外",入力!F417)))</f>
        <v/>
      </c>
      <c r="O411" s="15" t="str">
        <f t="shared" si="25"/>
        <v/>
      </c>
      <c r="P411" s="15" t="str">
        <f t="shared" si="25"/>
        <v/>
      </c>
      <c r="Q411" s="15" t="str">
        <f>IF($A411="","",IF(入力!C417="","",入力!C417))</f>
        <v/>
      </c>
      <c r="R411" s="15"/>
      <c r="S411" s="15"/>
      <c r="T411" s="15" t="str">
        <f t="shared" si="26"/>
        <v/>
      </c>
      <c r="U411" s="15"/>
      <c r="V411" s="15"/>
      <c r="W411" s="15"/>
      <c r="X411" s="15"/>
      <c r="Y411" s="15" t="str">
        <f t="shared" si="27"/>
        <v/>
      </c>
    </row>
    <row r="412" spans="1:25" x14ac:dyDescent="0.4">
      <c r="A412" s="15" t="str">
        <f>IF(入力!M418="ok",2000,"")</f>
        <v/>
      </c>
      <c r="B412" s="15"/>
      <c r="C412" s="15"/>
      <c r="D412" s="15" t="str">
        <f>IF($A412="","",入力!$E$4&amp;"/"&amp;入力!$G$4&amp;"/"&amp;入力!B418)</f>
        <v/>
      </c>
      <c r="E412" s="15" t="str">
        <f>IF($A412="","",IF(入力!$N418=1,入力!$E$3,IF(入力!D418="","未確定勘定",入力!D418)))</f>
        <v/>
      </c>
      <c r="F412" s="15" t="str">
        <f>IF($A412="","",IF(入力!$N418=1,IF(入力!$G$3="","",入力!$G$3),IF(入力!E418="","",入力!E418)))</f>
        <v/>
      </c>
      <c r="G412" s="15" t="str">
        <f>IF($A412="","",IF(入力!$N418=1,"",IF(入力!G418="","",入力!G418)))</f>
        <v/>
      </c>
      <c r="H412" s="15" t="str">
        <f>IF($A412="","",IF(入力!$N418=1,"対象外",IF(入力!F418="","対象外",入力!F418)))</f>
        <v/>
      </c>
      <c r="I412" s="15" t="str">
        <f>IF($A412="","",SUM(入力!H418:I418))</f>
        <v/>
      </c>
      <c r="J412" s="15" t="str">
        <f t="shared" si="24"/>
        <v/>
      </c>
      <c r="K412" s="15" t="str">
        <f>IF($A412="","",IF(入力!$N418=-1,入力!$E$3,IF(入力!D418="","未確定勘定",入力!D418)))</f>
        <v/>
      </c>
      <c r="L412" s="15" t="str">
        <f>IF($A412="","",IF(入力!$N418=-1,IF(入力!$G$3="","",入力!$G$3),IF(入力!E418="","",入力!E418)))</f>
        <v/>
      </c>
      <c r="M412" s="15" t="str">
        <f>IF($A412="","",IF(入力!$N418=-1,"",IF(入力!G418="","",入力!G418)))</f>
        <v/>
      </c>
      <c r="N412" s="15" t="str">
        <f>IF($A412="","",IF(入力!$N418=-1,"対象外",IF(入力!F418="","対象外",入力!F418)))</f>
        <v/>
      </c>
      <c r="O412" s="15" t="str">
        <f t="shared" si="25"/>
        <v/>
      </c>
      <c r="P412" s="15" t="str">
        <f t="shared" si="25"/>
        <v/>
      </c>
      <c r="Q412" s="15" t="str">
        <f>IF($A412="","",IF(入力!C418="","",入力!C418))</f>
        <v/>
      </c>
      <c r="R412" s="15"/>
      <c r="S412" s="15"/>
      <c r="T412" s="15" t="str">
        <f t="shared" si="26"/>
        <v/>
      </c>
      <c r="U412" s="15"/>
      <c r="V412" s="15"/>
      <c r="W412" s="15"/>
      <c r="X412" s="15"/>
      <c r="Y412" s="15" t="str">
        <f t="shared" si="27"/>
        <v/>
      </c>
    </row>
    <row r="413" spans="1:25" x14ac:dyDescent="0.4">
      <c r="A413" s="15" t="str">
        <f>IF(入力!M419="ok",2000,"")</f>
        <v/>
      </c>
      <c r="B413" s="15"/>
      <c r="C413" s="15"/>
      <c r="D413" s="15" t="str">
        <f>IF($A413="","",入力!$E$4&amp;"/"&amp;入力!$G$4&amp;"/"&amp;入力!B419)</f>
        <v/>
      </c>
      <c r="E413" s="15" t="str">
        <f>IF($A413="","",IF(入力!$N419=1,入力!$E$3,IF(入力!D419="","未確定勘定",入力!D419)))</f>
        <v/>
      </c>
      <c r="F413" s="15" t="str">
        <f>IF($A413="","",IF(入力!$N419=1,IF(入力!$G$3="","",入力!$G$3),IF(入力!E419="","",入力!E419)))</f>
        <v/>
      </c>
      <c r="G413" s="15" t="str">
        <f>IF($A413="","",IF(入力!$N419=1,"",IF(入力!G419="","",入力!G419)))</f>
        <v/>
      </c>
      <c r="H413" s="15" t="str">
        <f>IF($A413="","",IF(入力!$N419=1,"対象外",IF(入力!F419="","対象外",入力!F419)))</f>
        <v/>
      </c>
      <c r="I413" s="15" t="str">
        <f>IF($A413="","",SUM(入力!H419:I419))</f>
        <v/>
      </c>
      <c r="J413" s="15" t="str">
        <f t="shared" si="24"/>
        <v/>
      </c>
      <c r="K413" s="15" t="str">
        <f>IF($A413="","",IF(入力!$N419=-1,入力!$E$3,IF(入力!D419="","未確定勘定",入力!D419)))</f>
        <v/>
      </c>
      <c r="L413" s="15" t="str">
        <f>IF($A413="","",IF(入力!$N419=-1,IF(入力!$G$3="","",入力!$G$3),IF(入力!E419="","",入力!E419)))</f>
        <v/>
      </c>
      <c r="M413" s="15" t="str">
        <f>IF($A413="","",IF(入力!$N419=-1,"",IF(入力!G419="","",入力!G419)))</f>
        <v/>
      </c>
      <c r="N413" s="15" t="str">
        <f>IF($A413="","",IF(入力!$N419=-1,"対象外",IF(入力!F419="","対象外",入力!F419)))</f>
        <v/>
      </c>
      <c r="O413" s="15" t="str">
        <f t="shared" si="25"/>
        <v/>
      </c>
      <c r="P413" s="15" t="str">
        <f t="shared" si="25"/>
        <v/>
      </c>
      <c r="Q413" s="15" t="str">
        <f>IF($A413="","",IF(入力!C419="","",入力!C419))</f>
        <v/>
      </c>
      <c r="R413" s="15"/>
      <c r="S413" s="15"/>
      <c r="T413" s="15" t="str">
        <f t="shared" si="26"/>
        <v/>
      </c>
      <c r="U413" s="15"/>
      <c r="V413" s="15"/>
      <c r="W413" s="15"/>
      <c r="X413" s="15"/>
      <c r="Y413" s="15" t="str">
        <f t="shared" si="27"/>
        <v/>
      </c>
    </row>
    <row r="414" spans="1:25" x14ac:dyDescent="0.4">
      <c r="A414" s="15" t="str">
        <f>IF(入力!M420="ok",2000,"")</f>
        <v/>
      </c>
      <c r="B414" s="15"/>
      <c r="C414" s="15"/>
      <c r="D414" s="15" t="str">
        <f>IF($A414="","",入力!$E$4&amp;"/"&amp;入力!$G$4&amp;"/"&amp;入力!B420)</f>
        <v/>
      </c>
      <c r="E414" s="15" t="str">
        <f>IF($A414="","",IF(入力!$N420=1,入力!$E$3,IF(入力!D420="","未確定勘定",入力!D420)))</f>
        <v/>
      </c>
      <c r="F414" s="15" t="str">
        <f>IF($A414="","",IF(入力!$N420=1,IF(入力!$G$3="","",入力!$G$3),IF(入力!E420="","",入力!E420)))</f>
        <v/>
      </c>
      <c r="G414" s="15" t="str">
        <f>IF($A414="","",IF(入力!$N420=1,"",IF(入力!G420="","",入力!G420)))</f>
        <v/>
      </c>
      <c r="H414" s="15" t="str">
        <f>IF($A414="","",IF(入力!$N420=1,"対象外",IF(入力!F420="","対象外",入力!F420)))</f>
        <v/>
      </c>
      <c r="I414" s="15" t="str">
        <f>IF($A414="","",SUM(入力!H420:I420))</f>
        <v/>
      </c>
      <c r="J414" s="15" t="str">
        <f t="shared" si="24"/>
        <v/>
      </c>
      <c r="K414" s="15" t="str">
        <f>IF($A414="","",IF(入力!$N420=-1,入力!$E$3,IF(入力!D420="","未確定勘定",入力!D420)))</f>
        <v/>
      </c>
      <c r="L414" s="15" t="str">
        <f>IF($A414="","",IF(入力!$N420=-1,IF(入力!$G$3="","",入力!$G$3),IF(入力!E420="","",入力!E420)))</f>
        <v/>
      </c>
      <c r="M414" s="15" t="str">
        <f>IF($A414="","",IF(入力!$N420=-1,"",IF(入力!G420="","",入力!G420)))</f>
        <v/>
      </c>
      <c r="N414" s="15" t="str">
        <f>IF($A414="","",IF(入力!$N420=-1,"対象外",IF(入力!F420="","対象外",入力!F420)))</f>
        <v/>
      </c>
      <c r="O414" s="15" t="str">
        <f t="shared" si="25"/>
        <v/>
      </c>
      <c r="P414" s="15" t="str">
        <f t="shared" si="25"/>
        <v/>
      </c>
      <c r="Q414" s="15" t="str">
        <f>IF($A414="","",IF(入力!C420="","",入力!C420))</f>
        <v/>
      </c>
      <c r="R414" s="15"/>
      <c r="S414" s="15"/>
      <c r="T414" s="15" t="str">
        <f t="shared" si="26"/>
        <v/>
      </c>
      <c r="U414" s="15"/>
      <c r="V414" s="15"/>
      <c r="W414" s="15"/>
      <c r="X414" s="15"/>
      <c r="Y414" s="15" t="str">
        <f t="shared" si="27"/>
        <v/>
      </c>
    </row>
    <row r="415" spans="1:25" x14ac:dyDescent="0.4">
      <c r="A415" s="15" t="str">
        <f>IF(入力!M421="ok",2000,"")</f>
        <v/>
      </c>
      <c r="B415" s="15"/>
      <c r="C415" s="15"/>
      <c r="D415" s="15" t="str">
        <f>IF($A415="","",入力!$E$4&amp;"/"&amp;入力!$G$4&amp;"/"&amp;入力!B421)</f>
        <v/>
      </c>
      <c r="E415" s="15" t="str">
        <f>IF($A415="","",IF(入力!$N421=1,入力!$E$3,IF(入力!D421="","未確定勘定",入力!D421)))</f>
        <v/>
      </c>
      <c r="F415" s="15" t="str">
        <f>IF($A415="","",IF(入力!$N421=1,IF(入力!$G$3="","",入力!$G$3),IF(入力!E421="","",入力!E421)))</f>
        <v/>
      </c>
      <c r="G415" s="15" t="str">
        <f>IF($A415="","",IF(入力!$N421=1,"",IF(入力!G421="","",入力!G421)))</f>
        <v/>
      </c>
      <c r="H415" s="15" t="str">
        <f>IF($A415="","",IF(入力!$N421=1,"対象外",IF(入力!F421="","対象外",入力!F421)))</f>
        <v/>
      </c>
      <c r="I415" s="15" t="str">
        <f>IF($A415="","",SUM(入力!H421:I421))</f>
        <v/>
      </c>
      <c r="J415" s="15" t="str">
        <f t="shared" si="24"/>
        <v/>
      </c>
      <c r="K415" s="15" t="str">
        <f>IF($A415="","",IF(入力!$N421=-1,入力!$E$3,IF(入力!D421="","未確定勘定",入力!D421)))</f>
        <v/>
      </c>
      <c r="L415" s="15" t="str">
        <f>IF($A415="","",IF(入力!$N421=-1,IF(入力!$G$3="","",入力!$G$3),IF(入力!E421="","",入力!E421)))</f>
        <v/>
      </c>
      <c r="M415" s="15" t="str">
        <f>IF($A415="","",IF(入力!$N421=-1,"",IF(入力!G421="","",入力!G421)))</f>
        <v/>
      </c>
      <c r="N415" s="15" t="str">
        <f>IF($A415="","",IF(入力!$N421=-1,"対象外",IF(入力!F421="","対象外",入力!F421)))</f>
        <v/>
      </c>
      <c r="O415" s="15" t="str">
        <f t="shared" si="25"/>
        <v/>
      </c>
      <c r="P415" s="15" t="str">
        <f t="shared" si="25"/>
        <v/>
      </c>
      <c r="Q415" s="15" t="str">
        <f>IF($A415="","",IF(入力!C421="","",入力!C421))</f>
        <v/>
      </c>
      <c r="R415" s="15"/>
      <c r="S415" s="15"/>
      <c r="T415" s="15" t="str">
        <f t="shared" si="26"/>
        <v/>
      </c>
      <c r="U415" s="15"/>
      <c r="V415" s="15"/>
      <c r="W415" s="15"/>
      <c r="X415" s="15"/>
      <c r="Y415" s="15" t="str">
        <f t="shared" si="27"/>
        <v/>
      </c>
    </row>
    <row r="416" spans="1:25" x14ac:dyDescent="0.4">
      <c r="A416" s="15" t="str">
        <f>IF(入力!M422="ok",2000,"")</f>
        <v/>
      </c>
      <c r="B416" s="15"/>
      <c r="C416" s="15"/>
      <c r="D416" s="15" t="str">
        <f>IF($A416="","",入力!$E$4&amp;"/"&amp;入力!$G$4&amp;"/"&amp;入力!B422)</f>
        <v/>
      </c>
      <c r="E416" s="15" t="str">
        <f>IF($A416="","",IF(入力!$N422=1,入力!$E$3,IF(入力!D422="","未確定勘定",入力!D422)))</f>
        <v/>
      </c>
      <c r="F416" s="15" t="str">
        <f>IF($A416="","",IF(入力!$N422=1,IF(入力!$G$3="","",入力!$G$3),IF(入力!E422="","",入力!E422)))</f>
        <v/>
      </c>
      <c r="G416" s="15" t="str">
        <f>IF($A416="","",IF(入力!$N422=1,"",IF(入力!G422="","",入力!G422)))</f>
        <v/>
      </c>
      <c r="H416" s="15" t="str">
        <f>IF($A416="","",IF(入力!$N422=1,"対象外",IF(入力!F422="","対象外",入力!F422)))</f>
        <v/>
      </c>
      <c r="I416" s="15" t="str">
        <f>IF($A416="","",SUM(入力!H422:I422))</f>
        <v/>
      </c>
      <c r="J416" s="15" t="str">
        <f t="shared" si="24"/>
        <v/>
      </c>
      <c r="K416" s="15" t="str">
        <f>IF($A416="","",IF(入力!$N422=-1,入力!$E$3,IF(入力!D422="","未確定勘定",入力!D422)))</f>
        <v/>
      </c>
      <c r="L416" s="15" t="str">
        <f>IF($A416="","",IF(入力!$N422=-1,IF(入力!$G$3="","",入力!$G$3),IF(入力!E422="","",入力!E422)))</f>
        <v/>
      </c>
      <c r="M416" s="15" t="str">
        <f>IF($A416="","",IF(入力!$N422=-1,"",IF(入力!G422="","",入力!G422)))</f>
        <v/>
      </c>
      <c r="N416" s="15" t="str">
        <f>IF($A416="","",IF(入力!$N422=-1,"対象外",IF(入力!F422="","対象外",入力!F422)))</f>
        <v/>
      </c>
      <c r="O416" s="15" t="str">
        <f t="shared" si="25"/>
        <v/>
      </c>
      <c r="P416" s="15" t="str">
        <f t="shared" si="25"/>
        <v/>
      </c>
      <c r="Q416" s="15" t="str">
        <f>IF($A416="","",IF(入力!C422="","",入力!C422))</f>
        <v/>
      </c>
      <c r="R416" s="15"/>
      <c r="S416" s="15"/>
      <c r="T416" s="15" t="str">
        <f t="shared" si="26"/>
        <v/>
      </c>
      <c r="U416" s="15"/>
      <c r="V416" s="15"/>
      <c r="W416" s="15"/>
      <c r="X416" s="15"/>
      <c r="Y416" s="15" t="str">
        <f t="shared" si="27"/>
        <v/>
      </c>
    </row>
    <row r="417" spans="1:25" x14ac:dyDescent="0.4">
      <c r="A417" s="15" t="str">
        <f>IF(入力!M423="ok",2000,"")</f>
        <v/>
      </c>
      <c r="B417" s="15"/>
      <c r="C417" s="15"/>
      <c r="D417" s="15" t="str">
        <f>IF($A417="","",入力!$E$4&amp;"/"&amp;入力!$G$4&amp;"/"&amp;入力!B423)</f>
        <v/>
      </c>
      <c r="E417" s="15" t="str">
        <f>IF($A417="","",IF(入力!$N423=1,入力!$E$3,IF(入力!D423="","未確定勘定",入力!D423)))</f>
        <v/>
      </c>
      <c r="F417" s="15" t="str">
        <f>IF($A417="","",IF(入力!$N423=1,IF(入力!$G$3="","",入力!$G$3),IF(入力!E423="","",入力!E423)))</f>
        <v/>
      </c>
      <c r="G417" s="15" t="str">
        <f>IF($A417="","",IF(入力!$N423=1,"",IF(入力!G423="","",入力!G423)))</f>
        <v/>
      </c>
      <c r="H417" s="15" t="str">
        <f>IF($A417="","",IF(入力!$N423=1,"対象外",IF(入力!F423="","対象外",入力!F423)))</f>
        <v/>
      </c>
      <c r="I417" s="15" t="str">
        <f>IF($A417="","",SUM(入力!H423:I423))</f>
        <v/>
      </c>
      <c r="J417" s="15" t="str">
        <f t="shared" si="24"/>
        <v/>
      </c>
      <c r="K417" s="15" t="str">
        <f>IF($A417="","",IF(入力!$N423=-1,入力!$E$3,IF(入力!D423="","未確定勘定",入力!D423)))</f>
        <v/>
      </c>
      <c r="L417" s="15" t="str">
        <f>IF($A417="","",IF(入力!$N423=-1,IF(入力!$G$3="","",入力!$G$3),IF(入力!E423="","",入力!E423)))</f>
        <v/>
      </c>
      <c r="M417" s="15" t="str">
        <f>IF($A417="","",IF(入力!$N423=-1,"",IF(入力!G423="","",入力!G423)))</f>
        <v/>
      </c>
      <c r="N417" s="15" t="str">
        <f>IF($A417="","",IF(入力!$N423=-1,"対象外",IF(入力!F423="","対象外",入力!F423)))</f>
        <v/>
      </c>
      <c r="O417" s="15" t="str">
        <f t="shared" si="25"/>
        <v/>
      </c>
      <c r="P417" s="15" t="str">
        <f t="shared" si="25"/>
        <v/>
      </c>
      <c r="Q417" s="15" t="str">
        <f>IF($A417="","",IF(入力!C423="","",入力!C423))</f>
        <v/>
      </c>
      <c r="R417" s="15"/>
      <c r="S417" s="15"/>
      <c r="T417" s="15" t="str">
        <f t="shared" si="26"/>
        <v/>
      </c>
      <c r="U417" s="15"/>
      <c r="V417" s="15"/>
      <c r="W417" s="15"/>
      <c r="X417" s="15"/>
      <c r="Y417" s="15" t="str">
        <f t="shared" si="27"/>
        <v/>
      </c>
    </row>
    <row r="418" spans="1:25" x14ac:dyDescent="0.4">
      <c r="A418" s="15" t="str">
        <f>IF(入力!M424="ok",2000,"")</f>
        <v/>
      </c>
      <c r="B418" s="15"/>
      <c r="C418" s="15"/>
      <c r="D418" s="15" t="str">
        <f>IF($A418="","",入力!$E$4&amp;"/"&amp;入力!$G$4&amp;"/"&amp;入力!B424)</f>
        <v/>
      </c>
      <c r="E418" s="15" t="str">
        <f>IF($A418="","",IF(入力!$N424=1,入力!$E$3,IF(入力!D424="","未確定勘定",入力!D424)))</f>
        <v/>
      </c>
      <c r="F418" s="15" t="str">
        <f>IF($A418="","",IF(入力!$N424=1,IF(入力!$G$3="","",入力!$G$3),IF(入力!E424="","",入力!E424)))</f>
        <v/>
      </c>
      <c r="G418" s="15" t="str">
        <f>IF($A418="","",IF(入力!$N424=1,"",IF(入力!G424="","",入力!G424)))</f>
        <v/>
      </c>
      <c r="H418" s="15" t="str">
        <f>IF($A418="","",IF(入力!$N424=1,"対象外",IF(入力!F424="","対象外",入力!F424)))</f>
        <v/>
      </c>
      <c r="I418" s="15" t="str">
        <f>IF($A418="","",SUM(入力!H424:I424))</f>
        <v/>
      </c>
      <c r="J418" s="15" t="str">
        <f t="shared" si="24"/>
        <v/>
      </c>
      <c r="K418" s="15" t="str">
        <f>IF($A418="","",IF(入力!$N424=-1,入力!$E$3,IF(入力!D424="","未確定勘定",入力!D424)))</f>
        <v/>
      </c>
      <c r="L418" s="15" t="str">
        <f>IF($A418="","",IF(入力!$N424=-1,IF(入力!$G$3="","",入力!$G$3),IF(入力!E424="","",入力!E424)))</f>
        <v/>
      </c>
      <c r="M418" s="15" t="str">
        <f>IF($A418="","",IF(入力!$N424=-1,"",IF(入力!G424="","",入力!G424)))</f>
        <v/>
      </c>
      <c r="N418" s="15" t="str">
        <f>IF($A418="","",IF(入力!$N424=-1,"対象外",IF(入力!F424="","対象外",入力!F424)))</f>
        <v/>
      </c>
      <c r="O418" s="15" t="str">
        <f t="shared" si="25"/>
        <v/>
      </c>
      <c r="P418" s="15" t="str">
        <f t="shared" si="25"/>
        <v/>
      </c>
      <c r="Q418" s="15" t="str">
        <f>IF($A418="","",IF(入力!C424="","",入力!C424))</f>
        <v/>
      </c>
      <c r="R418" s="15"/>
      <c r="S418" s="15"/>
      <c r="T418" s="15" t="str">
        <f t="shared" si="26"/>
        <v/>
      </c>
      <c r="U418" s="15"/>
      <c r="V418" s="15"/>
      <c r="W418" s="15"/>
      <c r="X418" s="15"/>
      <c r="Y418" s="15" t="str">
        <f t="shared" si="27"/>
        <v/>
      </c>
    </row>
    <row r="419" spans="1:25" x14ac:dyDescent="0.4">
      <c r="A419" s="15" t="str">
        <f>IF(入力!M425="ok",2000,"")</f>
        <v/>
      </c>
      <c r="B419" s="15"/>
      <c r="C419" s="15"/>
      <c r="D419" s="15" t="str">
        <f>IF($A419="","",入力!$E$4&amp;"/"&amp;入力!$G$4&amp;"/"&amp;入力!B425)</f>
        <v/>
      </c>
      <c r="E419" s="15" t="str">
        <f>IF($A419="","",IF(入力!$N425=1,入力!$E$3,IF(入力!D425="","未確定勘定",入力!D425)))</f>
        <v/>
      </c>
      <c r="F419" s="15" t="str">
        <f>IF($A419="","",IF(入力!$N425=1,IF(入力!$G$3="","",入力!$G$3),IF(入力!E425="","",入力!E425)))</f>
        <v/>
      </c>
      <c r="G419" s="15" t="str">
        <f>IF($A419="","",IF(入力!$N425=1,"",IF(入力!G425="","",入力!G425)))</f>
        <v/>
      </c>
      <c r="H419" s="15" t="str">
        <f>IF($A419="","",IF(入力!$N425=1,"対象外",IF(入力!F425="","対象外",入力!F425)))</f>
        <v/>
      </c>
      <c r="I419" s="15" t="str">
        <f>IF($A419="","",SUM(入力!H425:I425))</f>
        <v/>
      </c>
      <c r="J419" s="15" t="str">
        <f t="shared" si="24"/>
        <v/>
      </c>
      <c r="K419" s="15" t="str">
        <f>IF($A419="","",IF(入力!$N425=-1,入力!$E$3,IF(入力!D425="","未確定勘定",入力!D425)))</f>
        <v/>
      </c>
      <c r="L419" s="15" t="str">
        <f>IF($A419="","",IF(入力!$N425=-1,IF(入力!$G$3="","",入力!$G$3),IF(入力!E425="","",入力!E425)))</f>
        <v/>
      </c>
      <c r="M419" s="15" t="str">
        <f>IF($A419="","",IF(入力!$N425=-1,"",IF(入力!G425="","",入力!G425)))</f>
        <v/>
      </c>
      <c r="N419" s="15" t="str">
        <f>IF($A419="","",IF(入力!$N425=-1,"対象外",IF(入力!F425="","対象外",入力!F425)))</f>
        <v/>
      </c>
      <c r="O419" s="15" t="str">
        <f t="shared" si="25"/>
        <v/>
      </c>
      <c r="P419" s="15" t="str">
        <f t="shared" si="25"/>
        <v/>
      </c>
      <c r="Q419" s="15" t="str">
        <f>IF($A419="","",IF(入力!C425="","",入力!C425))</f>
        <v/>
      </c>
      <c r="R419" s="15"/>
      <c r="S419" s="15"/>
      <c r="T419" s="15" t="str">
        <f t="shared" si="26"/>
        <v/>
      </c>
      <c r="U419" s="15"/>
      <c r="V419" s="15"/>
      <c r="W419" s="15"/>
      <c r="X419" s="15"/>
      <c r="Y419" s="15" t="str">
        <f t="shared" si="27"/>
        <v/>
      </c>
    </row>
    <row r="420" spans="1:25" x14ac:dyDescent="0.4">
      <c r="A420" s="15" t="str">
        <f>IF(入力!M426="ok",2000,"")</f>
        <v/>
      </c>
      <c r="B420" s="15"/>
      <c r="C420" s="15"/>
      <c r="D420" s="15" t="str">
        <f>IF($A420="","",入力!$E$4&amp;"/"&amp;入力!$G$4&amp;"/"&amp;入力!B426)</f>
        <v/>
      </c>
      <c r="E420" s="15" t="str">
        <f>IF($A420="","",IF(入力!$N426=1,入力!$E$3,IF(入力!D426="","未確定勘定",入力!D426)))</f>
        <v/>
      </c>
      <c r="F420" s="15" t="str">
        <f>IF($A420="","",IF(入力!$N426=1,IF(入力!$G$3="","",入力!$G$3),IF(入力!E426="","",入力!E426)))</f>
        <v/>
      </c>
      <c r="G420" s="15" t="str">
        <f>IF($A420="","",IF(入力!$N426=1,"",IF(入力!G426="","",入力!G426)))</f>
        <v/>
      </c>
      <c r="H420" s="15" t="str">
        <f>IF($A420="","",IF(入力!$N426=1,"対象外",IF(入力!F426="","対象外",入力!F426)))</f>
        <v/>
      </c>
      <c r="I420" s="15" t="str">
        <f>IF($A420="","",SUM(入力!H426:I426))</f>
        <v/>
      </c>
      <c r="J420" s="15" t="str">
        <f t="shared" si="24"/>
        <v/>
      </c>
      <c r="K420" s="15" t="str">
        <f>IF($A420="","",IF(入力!$N426=-1,入力!$E$3,IF(入力!D426="","未確定勘定",入力!D426)))</f>
        <v/>
      </c>
      <c r="L420" s="15" t="str">
        <f>IF($A420="","",IF(入力!$N426=-1,IF(入力!$G$3="","",入力!$G$3),IF(入力!E426="","",入力!E426)))</f>
        <v/>
      </c>
      <c r="M420" s="15" t="str">
        <f>IF($A420="","",IF(入力!$N426=-1,"",IF(入力!G426="","",入力!G426)))</f>
        <v/>
      </c>
      <c r="N420" s="15" t="str">
        <f>IF($A420="","",IF(入力!$N426=-1,"対象外",IF(入力!F426="","対象外",入力!F426)))</f>
        <v/>
      </c>
      <c r="O420" s="15" t="str">
        <f t="shared" si="25"/>
        <v/>
      </c>
      <c r="P420" s="15" t="str">
        <f t="shared" si="25"/>
        <v/>
      </c>
      <c r="Q420" s="15" t="str">
        <f>IF($A420="","",IF(入力!C426="","",入力!C426))</f>
        <v/>
      </c>
      <c r="R420" s="15"/>
      <c r="S420" s="15"/>
      <c r="T420" s="15" t="str">
        <f t="shared" si="26"/>
        <v/>
      </c>
      <c r="U420" s="15"/>
      <c r="V420" s="15"/>
      <c r="W420" s="15"/>
      <c r="X420" s="15"/>
      <c r="Y420" s="15" t="str">
        <f t="shared" si="27"/>
        <v/>
      </c>
    </row>
    <row r="421" spans="1:25" x14ac:dyDescent="0.4">
      <c r="A421" s="15" t="str">
        <f>IF(入力!M427="ok",2000,"")</f>
        <v/>
      </c>
      <c r="B421" s="15"/>
      <c r="C421" s="15"/>
      <c r="D421" s="15" t="str">
        <f>IF($A421="","",入力!$E$4&amp;"/"&amp;入力!$G$4&amp;"/"&amp;入力!B427)</f>
        <v/>
      </c>
      <c r="E421" s="15" t="str">
        <f>IF($A421="","",IF(入力!$N427=1,入力!$E$3,IF(入力!D427="","未確定勘定",入力!D427)))</f>
        <v/>
      </c>
      <c r="F421" s="15" t="str">
        <f>IF($A421="","",IF(入力!$N427=1,IF(入力!$G$3="","",入力!$G$3),IF(入力!E427="","",入力!E427)))</f>
        <v/>
      </c>
      <c r="G421" s="15" t="str">
        <f>IF($A421="","",IF(入力!$N427=1,"",IF(入力!G427="","",入力!G427)))</f>
        <v/>
      </c>
      <c r="H421" s="15" t="str">
        <f>IF($A421="","",IF(入力!$N427=1,"対象外",IF(入力!F427="","対象外",入力!F427)))</f>
        <v/>
      </c>
      <c r="I421" s="15" t="str">
        <f>IF($A421="","",SUM(入力!H427:I427))</f>
        <v/>
      </c>
      <c r="J421" s="15" t="str">
        <f t="shared" si="24"/>
        <v/>
      </c>
      <c r="K421" s="15" t="str">
        <f>IF($A421="","",IF(入力!$N427=-1,入力!$E$3,IF(入力!D427="","未確定勘定",入力!D427)))</f>
        <v/>
      </c>
      <c r="L421" s="15" t="str">
        <f>IF($A421="","",IF(入力!$N427=-1,IF(入力!$G$3="","",入力!$G$3),IF(入力!E427="","",入力!E427)))</f>
        <v/>
      </c>
      <c r="M421" s="15" t="str">
        <f>IF($A421="","",IF(入力!$N427=-1,"",IF(入力!G427="","",入力!G427)))</f>
        <v/>
      </c>
      <c r="N421" s="15" t="str">
        <f>IF($A421="","",IF(入力!$N427=-1,"対象外",IF(入力!F427="","対象外",入力!F427)))</f>
        <v/>
      </c>
      <c r="O421" s="15" t="str">
        <f t="shared" si="25"/>
        <v/>
      </c>
      <c r="P421" s="15" t="str">
        <f t="shared" si="25"/>
        <v/>
      </c>
      <c r="Q421" s="15" t="str">
        <f>IF($A421="","",IF(入力!C427="","",入力!C427))</f>
        <v/>
      </c>
      <c r="R421" s="15"/>
      <c r="S421" s="15"/>
      <c r="T421" s="15" t="str">
        <f t="shared" si="26"/>
        <v/>
      </c>
      <c r="U421" s="15"/>
      <c r="V421" s="15"/>
      <c r="W421" s="15"/>
      <c r="X421" s="15"/>
      <c r="Y421" s="15" t="str">
        <f t="shared" si="27"/>
        <v/>
      </c>
    </row>
    <row r="422" spans="1:25" x14ac:dyDescent="0.4">
      <c r="A422" s="15" t="str">
        <f>IF(入力!M428="ok",2000,"")</f>
        <v/>
      </c>
      <c r="B422" s="15"/>
      <c r="C422" s="15"/>
      <c r="D422" s="15" t="str">
        <f>IF($A422="","",入力!$E$4&amp;"/"&amp;入力!$G$4&amp;"/"&amp;入力!B428)</f>
        <v/>
      </c>
      <c r="E422" s="15" t="str">
        <f>IF($A422="","",IF(入力!$N428=1,入力!$E$3,IF(入力!D428="","未確定勘定",入力!D428)))</f>
        <v/>
      </c>
      <c r="F422" s="15" t="str">
        <f>IF($A422="","",IF(入力!$N428=1,IF(入力!$G$3="","",入力!$G$3),IF(入力!E428="","",入力!E428)))</f>
        <v/>
      </c>
      <c r="G422" s="15" t="str">
        <f>IF($A422="","",IF(入力!$N428=1,"",IF(入力!G428="","",入力!G428)))</f>
        <v/>
      </c>
      <c r="H422" s="15" t="str">
        <f>IF($A422="","",IF(入力!$N428=1,"対象外",IF(入力!F428="","対象外",入力!F428)))</f>
        <v/>
      </c>
      <c r="I422" s="15" t="str">
        <f>IF($A422="","",SUM(入力!H428:I428))</f>
        <v/>
      </c>
      <c r="J422" s="15" t="str">
        <f t="shared" si="24"/>
        <v/>
      </c>
      <c r="K422" s="15" t="str">
        <f>IF($A422="","",IF(入力!$N428=-1,入力!$E$3,IF(入力!D428="","未確定勘定",入力!D428)))</f>
        <v/>
      </c>
      <c r="L422" s="15" t="str">
        <f>IF($A422="","",IF(入力!$N428=-1,IF(入力!$G$3="","",入力!$G$3),IF(入力!E428="","",入力!E428)))</f>
        <v/>
      </c>
      <c r="M422" s="15" t="str">
        <f>IF($A422="","",IF(入力!$N428=-1,"",IF(入力!G428="","",入力!G428)))</f>
        <v/>
      </c>
      <c r="N422" s="15" t="str">
        <f>IF($A422="","",IF(入力!$N428=-1,"対象外",IF(入力!F428="","対象外",入力!F428)))</f>
        <v/>
      </c>
      <c r="O422" s="15" t="str">
        <f t="shared" si="25"/>
        <v/>
      </c>
      <c r="P422" s="15" t="str">
        <f t="shared" si="25"/>
        <v/>
      </c>
      <c r="Q422" s="15" t="str">
        <f>IF($A422="","",IF(入力!C428="","",入力!C428))</f>
        <v/>
      </c>
      <c r="R422" s="15"/>
      <c r="S422" s="15"/>
      <c r="T422" s="15" t="str">
        <f t="shared" si="26"/>
        <v/>
      </c>
      <c r="U422" s="15"/>
      <c r="V422" s="15"/>
      <c r="W422" s="15"/>
      <c r="X422" s="15"/>
      <c r="Y422" s="15" t="str">
        <f t="shared" si="27"/>
        <v/>
      </c>
    </row>
    <row r="423" spans="1:25" x14ac:dyDescent="0.4">
      <c r="A423" s="15" t="str">
        <f>IF(入力!M429="ok",2000,"")</f>
        <v/>
      </c>
      <c r="B423" s="15"/>
      <c r="C423" s="15"/>
      <c r="D423" s="15" t="str">
        <f>IF($A423="","",入力!$E$4&amp;"/"&amp;入力!$G$4&amp;"/"&amp;入力!B429)</f>
        <v/>
      </c>
      <c r="E423" s="15" t="str">
        <f>IF($A423="","",IF(入力!$N429=1,入力!$E$3,IF(入力!D429="","未確定勘定",入力!D429)))</f>
        <v/>
      </c>
      <c r="F423" s="15" t="str">
        <f>IF($A423="","",IF(入力!$N429=1,IF(入力!$G$3="","",入力!$G$3),IF(入力!E429="","",入力!E429)))</f>
        <v/>
      </c>
      <c r="G423" s="15" t="str">
        <f>IF($A423="","",IF(入力!$N429=1,"",IF(入力!G429="","",入力!G429)))</f>
        <v/>
      </c>
      <c r="H423" s="15" t="str">
        <f>IF($A423="","",IF(入力!$N429=1,"対象外",IF(入力!F429="","対象外",入力!F429)))</f>
        <v/>
      </c>
      <c r="I423" s="15" t="str">
        <f>IF($A423="","",SUM(入力!H429:I429))</f>
        <v/>
      </c>
      <c r="J423" s="15" t="str">
        <f t="shared" si="24"/>
        <v/>
      </c>
      <c r="K423" s="15" t="str">
        <f>IF($A423="","",IF(入力!$N429=-1,入力!$E$3,IF(入力!D429="","未確定勘定",入力!D429)))</f>
        <v/>
      </c>
      <c r="L423" s="15" t="str">
        <f>IF($A423="","",IF(入力!$N429=-1,IF(入力!$G$3="","",入力!$G$3),IF(入力!E429="","",入力!E429)))</f>
        <v/>
      </c>
      <c r="M423" s="15" t="str">
        <f>IF($A423="","",IF(入力!$N429=-1,"",IF(入力!G429="","",入力!G429)))</f>
        <v/>
      </c>
      <c r="N423" s="15" t="str">
        <f>IF($A423="","",IF(入力!$N429=-1,"対象外",IF(入力!F429="","対象外",入力!F429)))</f>
        <v/>
      </c>
      <c r="O423" s="15" t="str">
        <f t="shared" si="25"/>
        <v/>
      </c>
      <c r="P423" s="15" t="str">
        <f t="shared" si="25"/>
        <v/>
      </c>
      <c r="Q423" s="15" t="str">
        <f>IF($A423="","",IF(入力!C429="","",入力!C429))</f>
        <v/>
      </c>
      <c r="R423" s="15"/>
      <c r="S423" s="15"/>
      <c r="T423" s="15" t="str">
        <f t="shared" si="26"/>
        <v/>
      </c>
      <c r="U423" s="15"/>
      <c r="V423" s="15"/>
      <c r="W423" s="15"/>
      <c r="X423" s="15"/>
      <c r="Y423" s="15" t="str">
        <f t="shared" si="27"/>
        <v/>
      </c>
    </row>
    <row r="424" spans="1:25" x14ac:dyDescent="0.4">
      <c r="A424" s="15" t="str">
        <f>IF(入力!M430="ok",2000,"")</f>
        <v/>
      </c>
      <c r="B424" s="15"/>
      <c r="C424" s="15"/>
      <c r="D424" s="15" t="str">
        <f>IF($A424="","",入力!$E$4&amp;"/"&amp;入力!$G$4&amp;"/"&amp;入力!B430)</f>
        <v/>
      </c>
      <c r="E424" s="15" t="str">
        <f>IF($A424="","",IF(入力!$N430=1,入力!$E$3,IF(入力!D430="","未確定勘定",入力!D430)))</f>
        <v/>
      </c>
      <c r="F424" s="15" t="str">
        <f>IF($A424="","",IF(入力!$N430=1,IF(入力!$G$3="","",入力!$G$3),IF(入力!E430="","",入力!E430)))</f>
        <v/>
      </c>
      <c r="G424" s="15" t="str">
        <f>IF($A424="","",IF(入力!$N430=1,"",IF(入力!G430="","",入力!G430)))</f>
        <v/>
      </c>
      <c r="H424" s="15" t="str">
        <f>IF($A424="","",IF(入力!$N430=1,"対象外",IF(入力!F430="","対象外",入力!F430)))</f>
        <v/>
      </c>
      <c r="I424" s="15" t="str">
        <f>IF($A424="","",SUM(入力!H430:I430))</f>
        <v/>
      </c>
      <c r="J424" s="15" t="str">
        <f t="shared" si="24"/>
        <v/>
      </c>
      <c r="K424" s="15" t="str">
        <f>IF($A424="","",IF(入力!$N430=-1,入力!$E$3,IF(入力!D430="","未確定勘定",入力!D430)))</f>
        <v/>
      </c>
      <c r="L424" s="15" t="str">
        <f>IF($A424="","",IF(入力!$N430=-1,IF(入力!$G$3="","",入力!$G$3),IF(入力!E430="","",入力!E430)))</f>
        <v/>
      </c>
      <c r="M424" s="15" t="str">
        <f>IF($A424="","",IF(入力!$N430=-1,"",IF(入力!G430="","",入力!G430)))</f>
        <v/>
      </c>
      <c r="N424" s="15" t="str">
        <f>IF($A424="","",IF(入力!$N430=-1,"対象外",IF(入力!F430="","対象外",入力!F430)))</f>
        <v/>
      </c>
      <c r="O424" s="15" t="str">
        <f t="shared" si="25"/>
        <v/>
      </c>
      <c r="P424" s="15" t="str">
        <f t="shared" si="25"/>
        <v/>
      </c>
      <c r="Q424" s="15" t="str">
        <f>IF($A424="","",IF(入力!C430="","",入力!C430))</f>
        <v/>
      </c>
      <c r="R424" s="15"/>
      <c r="S424" s="15"/>
      <c r="T424" s="15" t="str">
        <f t="shared" si="26"/>
        <v/>
      </c>
      <c r="U424" s="15"/>
      <c r="V424" s="15"/>
      <c r="W424" s="15"/>
      <c r="X424" s="15"/>
      <c r="Y424" s="15" t="str">
        <f t="shared" si="27"/>
        <v/>
      </c>
    </row>
    <row r="425" spans="1:25" x14ac:dyDescent="0.4">
      <c r="A425" s="15" t="str">
        <f>IF(入力!M431="ok",2000,"")</f>
        <v/>
      </c>
      <c r="B425" s="15"/>
      <c r="C425" s="15"/>
      <c r="D425" s="15" t="str">
        <f>IF($A425="","",入力!$E$4&amp;"/"&amp;入力!$G$4&amp;"/"&amp;入力!B431)</f>
        <v/>
      </c>
      <c r="E425" s="15" t="str">
        <f>IF($A425="","",IF(入力!$N431=1,入力!$E$3,IF(入力!D431="","未確定勘定",入力!D431)))</f>
        <v/>
      </c>
      <c r="F425" s="15" t="str">
        <f>IF($A425="","",IF(入力!$N431=1,IF(入力!$G$3="","",入力!$G$3),IF(入力!E431="","",入力!E431)))</f>
        <v/>
      </c>
      <c r="G425" s="15" t="str">
        <f>IF($A425="","",IF(入力!$N431=1,"",IF(入力!G431="","",入力!G431)))</f>
        <v/>
      </c>
      <c r="H425" s="15" t="str">
        <f>IF($A425="","",IF(入力!$N431=1,"対象外",IF(入力!F431="","対象外",入力!F431)))</f>
        <v/>
      </c>
      <c r="I425" s="15" t="str">
        <f>IF($A425="","",SUM(入力!H431:I431))</f>
        <v/>
      </c>
      <c r="J425" s="15" t="str">
        <f t="shared" si="24"/>
        <v/>
      </c>
      <c r="K425" s="15" t="str">
        <f>IF($A425="","",IF(入力!$N431=-1,入力!$E$3,IF(入力!D431="","未確定勘定",入力!D431)))</f>
        <v/>
      </c>
      <c r="L425" s="15" t="str">
        <f>IF($A425="","",IF(入力!$N431=-1,IF(入力!$G$3="","",入力!$G$3),IF(入力!E431="","",入力!E431)))</f>
        <v/>
      </c>
      <c r="M425" s="15" t="str">
        <f>IF($A425="","",IF(入力!$N431=-1,"",IF(入力!G431="","",入力!G431)))</f>
        <v/>
      </c>
      <c r="N425" s="15" t="str">
        <f>IF($A425="","",IF(入力!$N431=-1,"対象外",IF(入力!F431="","対象外",入力!F431)))</f>
        <v/>
      </c>
      <c r="O425" s="15" t="str">
        <f t="shared" si="25"/>
        <v/>
      </c>
      <c r="P425" s="15" t="str">
        <f t="shared" si="25"/>
        <v/>
      </c>
      <c r="Q425" s="15" t="str">
        <f>IF($A425="","",IF(入力!C431="","",入力!C431))</f>
        <v/>
      </c>
      <c r="R425" s="15"/>
      <c r="S425" s="15"/>
      <c r="T425" s="15" t="str">
        <f t="shared" si="26"/>
        <v/>
      </c>
      <c r="U425" s="15"/>
      <c r="V425" s="15"/>
      <c r="W425" s="15"/>
      <c r="X425" s="15"/>
      <c r="Y425" s="15" t="str">
        <f t="shared" si="27"/>
        <v/>
      </c>
    </row>
    <row r="426" spans="1:25" x14ac:dyDescent="0.4">
      <c r="A426" s="15" t="str">
        <f>IF(入力!M432="ok",2000,"")</f>
        <v/>
      </c>
      <c r="B426" s="15"/>
      <c r="C426" s="15"/>
      <c r="D426" s="15" t="str">
        <f>IF($A426="","",入力!$E$4&amp;"/"&amp;入力!$G$4&amp;"/"&amp;入力!B432)</f>
        <v/>
      </c>
      <c r="E426" s="15" t="str">
        <f>IF($A426="","",IF(入力!$N432=1,入力!$E$3,IF(入力!D432="","未確定勘定",入力!D432)))</f>
        <v/>
      </c>
      <c r="F426" s="15" t="str">
        <f>IF($A426="","",IF(入力!$N432=1,IF(入力!$G$3="","",入力!$G$3),IF(入力!E432="","",入力!E432)))</f>
        <v/>
      </c>
      <c r="G426" s="15" t="str">
        <f>IF($A426="","",IF(入力!$N432=1,"",IF(入力!G432="","",入力!G432)))</f>
        <v/>
      </c>
      <c r="H426" s="15" t="str">
        <f>IF($A426="","",IF(入力!$N432=1,"対象外",IF(入力!F432="","対象外",入力!F432)))</f>
        <v/>
      </c>
      <c r="I426" s="15" t="str">
        <f>IF($A426="","",SUM(入力!H432:I432))</f>
        <v/>
      </c>
      <c r="J426" s="15" t="str">
        <f t="shared" si="24"/>
        <v/>
      </c>
      <c r="K426" s="15" t="str">
        <f>IF($A426="","",IF(入力!$N432=-1,入力!$E$3,IF(入力!D432="","未確定勘定",入力!D432)))</f>
        <v/>
      </c>
      <c r="L426" s="15" t="str">
        <f>IF($A426="","",IF(入力!$N432=-1,IF(入力!$G$3="","",入力!$G$3),IF(入力!E432="","",入力!E432)))</f>
        <v/>
      </c>
      <c r="M426" s="15" t="str">
        <f>IF($A426="","",IF(入力!$N432=-1,"",IF(入力!G432="","",入力!G432)))</f>
        <v/>
      </c>
      <c r="N426" s="15" t="str">
        <f>IF($A426="","",IF(入力!$N432=-1,"対象外",IF(入力!F432="","対象外",入力!F432)))</f>
        <v/>
      </c>
      <c r="O426" s="15" t="str">
        <f t="shared" si="25"/>
        <v/>
      </c>
      <c r="P426" s="15" t="str">
        <f t="shared" si="25"/>
        <v/>
      </c>
      <c r="Q426" s="15" t="str">
        <f>IF($A426="","",IF(入力!C432="","",入力!C432))</f>
        <v/>
      </c>
      <c r="R426" s="15"/>
      <c r="S426" s="15"/>
      <c r="T426" s="15" t="str">
        <f t="shared" si="26"/>
        <v/>
      </c>
      <c r="U426" s="15"/>
      <c r="V426" s="15"/>
      <c r="W426" s="15"/>
      <c r="X426" s="15"/>
      <c r="Y426" s="15" t="str">
        <f t="shared" si="27"/>
        <v/>
      </c>
    </row>
    <row r="427" spans="1:25" x14ac:dyDescent="0.4">
      <c r="A427" s="15" t="str">
        <f>IF(入力!M433="ok",2000,"")</f>
        <v/>
      </c>
      <c r="B427" s="15"/>
      <c r="C427" s="15"/>
      <c r="D427" s="15" t="str">
        <f>IF($A427="","",入力!$E$4&amp;"/"&amp;入力!$G$4&amp;"/"&amp;入力!B433)</f>
        <v/>
      </c>
      <c r="E427" s="15" t="str">
        <f>IF($A427="","",IF(入力!$N433=1,入力!$E$3,IF(入力!D433="","未確定勘定",入力!D433)))</f>
        <v/>
      </c>
      <c r="F427" s="15" t="str">
        <f>IF($A427="","",IF(入力!$N433=1,IF(入力!$G$3="","",入力!$G$3),IF(入力!E433="","",入力!E433)))</f>
        <v/>
      </c>
      <c r="G427" s="15" t="str">
        <f>IF($A427="","",IF(入力!$N433=1,"",IF(入力!G433="","",入力!G433)))</f>
        <v/>
      </c>
      <c r="H427" s="15" t="str">
        <f>IF($A427="","",IF(入力!$N433=1,"対象外",IF(入力!F433="","対象外",入力!F433)))</f>
        <v/>
      </c>
      <c r="I427" s="15" t="str">
        <f>IF($A427="","",SUM(入力!H433:I433))</f>
        <v/>
      </c>
      <c r="J427" s="15" t="str">
        <f t="shared" si="24"/>
        <v/>
      </c>
      <c r="K427" s="15" t="str">
        <f>IF($A427="","",IF(入力!$N433=-1,入力!$E$3,IF(入力!D433="","未確定勘定",入力!D433)))</f>
        <v/>
      </c>
      <c r="L427" s="15" t="str">
        <f>IF($A427="","",IF(入力!$N433=-1,IF(入力!$G$3="","",入力!$G$3),IF(入力!E433="","",入力!E433)))</f>
        <v/>
      </c>
      <c r="M427" s="15" t="str">
        <f>IF($A427="","",IF(入力!$N433=-1,"",IF(入力!G433="","",入力!G433)))</f>
        <v/>
      </c>
      <c r="N427" s="15" t="str">
        <f>IF($A427="","",IF(入力!$N433=-1,"対象外",IF(入力!F433="","対象外",入力!F433)))</f>
        <v/>
      </c>
      <c r="O427" s="15" t="str">
        <f t="shared" si="25"/>
        <v/>
      </c>
      <c r="P427" s="15" t="str">
        <f t="shared" si="25"/>
        <v/>
      </c>
      <c r="Q427" s="15" t="str">
        <f>IF($A427="","",IF(入力!C433="","",入力!C433))</f>
        <v/>
      </c>
      <c r="R427" s="15"/>
      <c r="S427" s="15"/>
      <c r="T427" s="15" t="str">
        <f t="shared" si="26"/>
        <v/>
      </c>
      <c r="U427" s="15"/>
      <c r="V427" s="15"/>
      <c r="W427" s="15"/>
      <c r="X427" s="15"/>
      <c r="Y427" s="15" t="str">
        <f t="shared" si="27"/>
        <v/>
      </c>
    </row>
    <row r="428" spans="1:25" x14ac:dyDescent="0.4">
      <c r="A428" s="15" t="str">
        <f>IF(入力!M434="ok",2000,"")</f>
        <v/>
      </c>
      <c r="B428" s="15"/>
      <c r="C428" s="15"/>
      <c r="D428" s="15" t="str">
        <f>IF($A428="","",入力!$E$4&amp;"/"&amp;入力!$G$4&amp;"/"&amp;入力!B434)</f>
        <v/>
      </c>
      <c r="E428" s="15" t="str">
        <f>IF($A428="","",IF(入力!$N434=1,入力!$E$3,IF(入力!D434="","未確定勘定",入力!D434)))</f>
        <v/>
      </c>
      <c r="F428" s="15" t="str">
        <f>IF($A428="","",IF(入力!$N434=1,IF(入力!$G$3="","",入力!$G$3),IF(入力!E434="","",入力!E434)))</f>
        <v/>
      </c>
      <c r="G428" s="15" t="str">
        <f>IF($A428="","",IF(入力!$N434=1,"",IF(入力!G434="","",入力!G434)))</f>
        <v/>
      </c>
      <c r="H428" s="15" t="str">
        <f>IF($A428="","",IF(入力!$N434=1,"対象外",IF(入力!F434="","対象外",入力!F434)))</f>
        <v/>
      </c>
      <c r="I428" s="15" t="str">
        <f>IF($A428="","",SUM(入力!H434:I434))</f>
        <v/>
      </c>
      <c r="J428" s="15" t="str">
        <f t="shared" si="24"/>
        <v/>
      </c>
      <c r="K428" s="15" t="str">
        <f>IF($A428="","",IF(入力!$N434=-1,入力!$E$3,IF(入力!D434="","未確定勘定",入力!D434)))</f>
        <v/>
      </c>
      <c r="L428" s="15" t="str">
        <f>IF($A428="","",IF(入力!$N434=-1,IF(入力!$G$3="","",入力!$G$3),IF(入力!E434="","",入力!E434)))</f>
        <v/>
      </c>
      <c r="M428" s="15" t="str">
        <f>IF($A428="","",IF(入力!$N434=-1,"",IF(入力!G434="","",入力!G434)))</f>
        <v/>
      </c>
      <c r="N428" s="15" t="str">
        <f>IF($A428="","",IF(入力!$N434=-1,"対象外",IF(入力!F434="","対象外",入力!F434)))</f>
        <v/>
      </c>
      <c r="O428" s="15" t="str">
        <f t="shared" si="25"/>
        <v/>
      </c>
      <c r="P428" s="15" t="str">
        <f t="shared" si="25"/>
        <v/>
      </c>
      <c r="Q428" s="15" t="str">
        <f>IF($A428="","",IF(入力!C434="","",入力!C434))</f>
        <v/>
      </c>
      <c r="R428" s="15"/>
      <c r="S428" s="15"/>
      <c r="T428" s="15" t="str">
        <f t="shared" si="26"/>
        <v/>
      </c>
      <c r="U428" s="15"/>
      <c r="V428" s="15"/>
      <c r="W428" s="15"/>
      <c r="X428" s="15"/>
      <c r="Y428" s="15" t="str">
        <f t="shared" si="27"/>
        <v/>
      </c>
    </row>
    <row r="429" spans="1:25" x14ac:dyDescent="0.4">
      <c r="A429" s="15" t="str">
        <f>IF(入力!M435="ok",2000,"")</f>
        <v/>
      </c>
      <c r="B429" s="15"/>
      <c r="C429" s="15"/>
      <c r="D429" s="15" t="str">
        <f>IF($A429="","",入力!$E$4&amp;"/"&amp;入力!$G$4&amp;"/"&amp;入力!B435)</f>
        <v/>
      </c>
      <c r="E429" s="15" t="str">
        <f>IF($A429="","",IF(入力!$N435=1,入力!$E$3,IF(入力!D435="","未確定勘定",入力!D435)))</f>
        <v/>
      </c>
      <c r="F429" s="15" t="str">
        <f>IF($A429="","",IF(入力!$N435=1,IF(入力!$G$3="","",入力!$G$3),IF(入力!E435="","",入力!E435)))</f>
        <v/>
      </c>
      <c r="G429" s="15" t="str">
        <f>IF($A429="","",IF(入力!$N435=1,"",IF(入力!G435="","",入力!G435)))</f>
        <v/>
      </c>
      <c r="H429" s="15" t="str">
        <f>IF($A429="","",IF(入力!$N435=1,"対象外",IF(入力!F435="","対象外",入力!F435)))</f>
        <v/>
      </c>
      <c r="I429" s="15" t="str">
        <f>IF($A429="","",SUM(入力!H435:I435))</f>
        <v/>
      </c>
      <c r="J429" s="15" t="str">
        <f t="shared" si="24"/>
        <v/>
      </c>
      <c r="K429" s="15" t="str">
        <f>IF($A429="","",IF(入力!$N435=-1,入力!$E$3,IF(入力!D435="","未確定勘定",入力!D435)))</f>
        <v/>
      </c>
      <c r="L429" s="15" t="str">
        <f>IF($A429="","",IF(入力!$N435=-1,IF(入力!$G$3="","",入力!$G$3),IF(入力!E435="","",入力!E435)))</f>
        <v/>
      </c>
      <c r="M429" s="15" t="str">
        <f>IF($A429="","",IF(入力!$N435=-1,"",IF(入力!G435="","",入力!G435)))</f>
        <v/>
      </c>
      <c r="N429" s="15" t="str">
        <f>IF($A429="","",IF(入力!$N435=-1,"対象外",IF(入力!F435="","対象外",入力!F435)))</f>
        <v/>
      </c>
      <c r="O429" s="15" t="str">
        <f t="shared" si="25"/>
        <v/>
      </c>
      <c r="P429" s="15" t="str">
        <f t="shared" si="25"/>
        <v/>
      </c>
      <c r="Q429" s="15" t="str">
        <f>IF($A429="","",IF(入力!C435="","",入力!C435))</f>
        <v/>
      </c>
      <c r="R429" s="15"/>
      <c r="S429" s="15"/>
      <c r="T429" s="15" t="str">
        <f t="shared" si="26"/>
        <v/>
      </c>
      <c r="U429" s="15"/>
      <c r="V429" s="15"/>
      <c r="W429" s="15"/>
      <c r="X429" s="15"/>
      <c r="Y429" s="15" t="str">
        <f t="shared" si="27"/>
        <v/>
      </c>
    </row>
    <row r="430" spans="1:25" x14ac:dyDescent="0.4">
      <c r="A430" s="15" t="str">
        <f>IF(入力!M436="ok",2000,"")</f>
        <v/>
      </c>
      <c r="B430" s="15"/>
      <c r="C430" s="15"/>
      <c r="D430" s="15" t="str">
        <f>IF($A430="","",入力!$E$4&amp;"/"&amp;入力!$G$4&amp;"/"&amp;入力!B436)</f>
        <v/>
      </c>
      <c r="E430" s="15" t="str">
        <f>IF($A430="","",IF(入力!$N436=1,入力!$E$3,IF(入力!D436="","未確定勘定",入力!D436)))</f>
        <v/>
      </c>
      <c r="F430" s="15" t="str">
        <f>IF($A430="","",IF(入力!$N436=1,IF(入力!$G$3="","",入力!$G$3),IF(入力!E436="","",入力!E436)))</f>
        <v/>
      </c>
      <c r="G430" s="15" t="str">
        <f>IF($A430="","",IF(入力!$N436=1,"",IF(入力!G436="","",入力!G436)))</f>
        <v/>
      </c>
      <c r="H430" s="15" t="str">
        <f>IF($A430="","",IF(入力!$N436=1,"対象外",IF(入力!F436="","対象外",入力!F436)))</f>
        <v/>
      </c>
      <c r="I430" s="15" t="str">
        <f>IF($A430="","",SUM(入力!H436:I436))</f>
        <v/>
      </c>
      <c r="J430" s="15" t="str">
        <f t="shared" si="24"/>
        <v/>
      </c>
      <c r="K430" s="15" t="str">
        <f>IF($A430="","",IF(入力!$N436=-1,入力!$E$3,IF(入力!D436="","未確定勘定",入力!D436)))</f>
        <v/>
      </c>
      <c r="L430" s="15" t="str">
        <f>IF($A430="","",IF(入力!$N436=-1,IF(入力!$G$3="","",入力!$G$3),IF(入力!E436="","",入力!E436)))</f>
        <v/>
      </c>
      <c r="M430" s="15" t="str">
        <f>IF($A430="","",IF(入力!$N436=-1,"",IF(入力!G436="","",入力!G436)))</f>
        <v/>
      </c>
      <c r="N430" s="15" t="str">
        <f>IF($A430="","",IF(入力!$N436=-1,"対象外",IF(入力!F436="","対象外",入力!F436)))</f>
        <v/>
      </c>
      <c r="O430" s="15" t="str">
        <f t="shared" si="25"/>
        <v/>
      </c>
      <c r="P430" s="15" t="str">
        <f t="shared" si="25"/>
        <v/>
      </c>
      <c r="Q430" s="15" t="str">
        <f>IF($A430="","",IF(入力!C436="","",入力!C436))</f>
        <v/>
      </c>
      <c r="R430" s="15"/>
      <c r="S430" s="15"/>
      <c r="T430" s="15" t="str">
        <f t="shared" si="26"/>
        <v/>
      </c>
      <c r="U430" s="15"/>
      <c r="V430" s="15"/>
      <c r="W430" s="15"/>
      <c r="X430" s="15"/>
      <c r="Y430" s="15" t="str">
        <f t="shared" si="27"/>
        <v/>
      </c>
    </row>
    <row r="431" spans="1:25" x14ac:dyDescent="0.4">
      <c r="A431" s="15" t="str">
        <f>IF(入力!M437="ok",2000,"")</f>
        <v/>
      </c>
      <c r="B431" s="15"/>
      <c r="C431" s="15"/>
      <c r="D431" s="15" t="str">
        <f>IF($A431="","",入力!$E$4&amp;"/"&amp;入力!$G$4&amp;"/"&amp;入力!B437)</f>
        <v/>
      </c>
      <c r="E431" s="15" t="str">
        <f>IF($A431="","",IF(入力!$N437=1,入力!$E$3,IF(入力!D437="","未確定勘定",入力!D437)))</f>
        <v/>
      </c>
      <c r="F431" s="15" t="str">
        <f>IF($A431="","",IF(入力!$N437=1,IF(入力!$G$3="","",入力!$G$3),IF(入力!E437="","",入力!E437)))</f>
        <v/>
      </c>
      <c r="G431" s="15" t="str">
        <f>IF($A431="","",IF(入力!$N437=1,"",IF(入力!G437="","",入力!G437)))</f>
        <v/>
      </c>
      <c r="H431" s="15" t="str">
        <f>IF($A431="","",IF(入力!$N437=1,"対象外",IF(入力!F437="","対象外",入力!F437)))</f>
        <v/>
      </c>
      <c r="I431" s="15" t="str">
        <f>IF($A431="","",SUM(入力!H437:I437))</f>
        <v/>
      </c>
      <c r="J431" s="15" t="str">
        <f t="shared" si="24"/>
        <v/>
      </c>
      <c r="K431" s="15" t="str">
        <f>IF($A431="","",IF(入力!$N437=-1,入力!$E$3,IF(入力!D437="","未確定勘定",入力!D437)))</f>
        <v/>
      </c>
      <c r="L431" s="15" t="str">
        <f>IF($A431="","",IF(入力!$N437=-1,IF(入力!$G$3="","",入力!$G$3),IF(入力!E437="","",入力!E437)))</f>
        <v/>
      </c>
      <c r="M431" s="15" t="str">
        <f>IF($A431="","",IF(入力!$N437=-1,"",IF(入力!G437="","",入力!G437)))</f>
        <v/>
      </c>
      <c r="N431" s="15" t="str">
        <f>IF($A431="","",IF(入力!$N437=-1,"対象外",IF(入力!F437="","対象外",入力!F437)))</f>
        <v/>
      </c>
      <c r="O431" s="15" t="str">
        <f t="shared" si="25"/>
        <v/>
      </c>
      <c r="P431" s="15" t="str">
        <f t="shared" si="25"/>
        <v/>
      </c>
      <c r="Q431" s="15" t="str">
        <f>IF($A431="","",IF(入力!C437="","",入力!C437))</f>
        <v/>
      </c>
      <c r="R431" s="15"/>
      <c r="S431" s="15"/>
      <c r="T431" s="15" t="str">
        <f t="shared" si="26"/>
        <v/>
      </c>
      <c r="U431" s="15"/>
      <c r="V431" s="15"/>
      <c r="W431" s="15"/>
      <c r="X431" s="15"/>
      <c r="Y431" s="15" t="str">
        <f t="shared" si="27"/>
        <v/>
      </c>
    </row>
    <row r="432" spans="1:25" x14ac:dyDescent="0.4">
      <c r="A432" s="15" t="str">
        <f>IF(入力!M438="ok",2000,"")</f>
        <v/>
      </c>
      <c r="B432" s="15"/>
      <c r="C432" s="15"/>
      <c r="D432" s="15" t="str">
        <f>IF($A432="","",入力!$E$4&amp;"/"&amp;入力!$G$4&amp;"/"&amp;入力!B438)</f>
        <v/>
      </c>
      <c r="E432" s="15" t="str">
        <f>IF($A432="","",IF(入力!$N438=1,入力!$E$3,IF(入力!D438="","未確定勘定",入力!D438)))</f>
        <v/>
      </c>
      <c r="F432" s="15" t="str">
        <f>IF($A432="","",IF(入力!$N438=1,IF(入力!$G$3="","",入力!$G$3),IF(入力!E438="","",入力!E438)))</f>
        <v/>
      </c>
      <c r="G432" s="15" t="str">
        <f>IF($A432="","",IF(入力!$N438=1,"",IF(入力!G438="","",入力!G438)))</f>
        <v/>
      </c>
      <c r="H432" s="15" t="str">
        <f>IF($A432="","",IF(入力!$N438=1,"対象外",IF(入力!F438="","対象外",入力!F438)))</f>
        <v/>
      </c>
      <c r="I432" s="15" t="str">
        <f>IF($A432="","",SUM(入力!H438:I438))</f>
        <v/>
      </c>
      <c r="J432" s="15" t="str">
        <f t="shared" si="24"/>
        <v/>
      </c>
      <c r="K432" s="15" t="str">
        <f>IF($A432="","",IF(入力!$N438=-1,入力!$E$3,IF(入力!D438="","未確定勘定",入力!D438)))</f>
        <v/>
      </c>
      <c r="L432" s="15" t="str">
        <f>IF($A432="","",IF(入力!$N438=-1,IF(入力!$G$3="","",入力!$G$3),IF(入力!E438="","",入力!E438)))</f>
        <v/>
      </c>
      <c r="M432" s="15" t="str">
        <f>IF($A432="","",IF(入力!$N438=-1,"",IF(入力!G438="","",入力!G438)))</f>
        <v/>
      </c>
      <c r="N432" s="15" t="str">
        <f>IF($A432="","",IF(入力!$N438=-1,"対象外",IF(入力!F438="","対象外",入力!F438)))</f>
        <v/>
      </c>
      <c r="O432" s="15" t="str">
        <f t="shared" si="25"/>
        <v/>
      </c>
      <c r="P432" s="15" t="str">
        <f t="shared" si="25"/>
        <v/>
      </c>
      <c r="Q432" s="15" t="str">
        <f>IF($A432="","",IF(入力!C438="","",入力!C438))</f>
        <v/>
      </c>
      <c r="R432" s="15"/>
      <c r="S432" s="15"/>
      <c r="T432" s="15" t="str">
        <f t="shared" si="26"/>
        <v/>
      </c>
      <c r="U432" s="15"/>
      <c r="V432" s="15"/>
      <c r="W432" s="15"/>
      <c r="X432" s="15"/>
      <c r="Y432" s="15" t="str">
        <f t="shared" si="27"/>
        <v/>
      </c>
    </row>
    <row r="433" spans="1:25" x14ac:dyDescent="0.4">
      <c r="A433" s="15" t="str">
        <f>IF(入力!M439="ok",2000,"")</f>
        <v/>
      </c>
      <c r="B433" s="15"/>
      <c r="C433" s="15"/>
      <c r="D433" s="15" t="str">
        <f>IF($A433="","",入力!$E$4&amp;"/"&amp;入力!$G$4&amp;"/"&amp;入力!B439)</f>
        <v/>
      </c>
      <c r="E433" s="15" t="str">
        <f>IF($A433="","",IF(入力!$N439=1,入力!$E$3,IF(入力!D439="","未確定勘定",入力!D439)))</f>
        <v/>
      </c>
      <c r="F433" s="15" t="str">
        <f>IF($A433="","",IF(入力!$N439=1,IF(入力!$G$3="","",入力!$G$3),IF(入力!E439="","",入力!E439)))</f>
        <v/>
      </c>
      <c r="G433" s="15" t="str">
        <f>IF($A433="","",IF(入力!$N439=1,"",IF(入力!G439="","",入力!G439)))</f>
        <v/>
      </c>
      <c r="H433" s="15" t="str">
        <f>IF($A433="","",IF(入力!$N439=1,"対象外",IF(入力!F439="","対象外",入力!F439)))</f>
        <v/>
      </c>
      <c r="I433" s="15" t="str">
        <f>IF($A433="","",SUM(入力!H439:I439))</f>
        <v/>
      </c>
      <c r="J433" s="15" t="str">
        <f t="shared" si="24"/>
        <v/>
      </c>
      <c r="K433" s="15" t="str">
        <f>IF($A433="","",IF(入力!$N439=-1,入力!$E$3,IF(入力!D439="","未確定勘定",入力!D439)))</f>
        <v/>
      </c>
      <c r="L433" s="15" t="str">
        <f>IF($A433="","",IF(入力!$N439=-1,IF(入力!$G$3="","",入力!$G$3),IF(入力!E439="","",入力!E439)))</f>
        <v/>
      </c>
      <c r="M433" s="15" t="str">
        <f>IF($A433="","",IF(入力!$N439=-1,"",IF(入力!G439="","",入力!G439)))</f>
        <v/>
      </c>
      <c r="N433" s="15" t="str">
        <f>IF($A433="","",IF(入力!$N439=-1,"対象外",IF(入力!F439="","対象外",入力!F439)))</f>
        <v/>
      </c>
      <c r="O433" s="15" t="str">
        <f t="shared" si="25"/>
        <v/>
      </c>
      <c r="P433" s="15" t="str">
        <f t="shared" si="25"/>
        <v/>
      </c>
      <c r="Q433" s="15" t="str">
        <f>IF($A433="","",IF(入力!C439="","",入力!C439))</f>
        <v/>
      </c>
      <c r="R433" s="15"/>
      <c r="S433" s="15"/>
      <c r="T433" s="15" t="str">
        <f t="shared" si="26"/>
        <v/>
      </c>
      <c r="U433" s="15"/>
      <c r="V433" s="15"/>
      <c r="W433" s="15"/>
      <c r="X433" s="15"/>
      <c r="Y433" s="15" t="str">
        <f t="shared" si="27"/>
        <v/>
      </c>
    </row>
    <row r="434" spans="1:25" x14ac:dyDescent="0.4">
      <c r="A434" s="15" t="str">
        <f>IF(入力!M440="ok",2000,"")</f>
        <v/>
      </c>
      <c r="B434" s="15"/>
      <c r="C434" s="15"/>
      <c r="D434" s="15" t="str">
        <f>IF($A434="","",入力!$E$4&amp;"/"&amp;入力!$G$4&amp;"/"&amp;入力!B440)</f>
        <v/>
      </c>
      <c r="E434" s="15" t="str">
        <f>IF($A434="","",IF(入力!$N440=1,入力!$E$3,IF(入力!D440="","未確定勘定",入力!D440)))</f>
        <v/>
      </c>
      <c r="F434" s="15" t="str">
        <f>IF($A434="","",IF(入力!$N440=1,IF(入力!$G$3="","",入力!$G$3),IF(入力!E440="","",入力!E440)))</f>
        <v/>
      </c>
      <c r="G434" s="15" t="str">
        <f>IF($A434="","",IF(入力!$N440=1,"",IF(入力!G440="","",入力!G440)))</f>
        <v/>
      </c>
      <c r="H434" s="15" t="str">
        <f>IF($A434="","",IF(入力!$N440=1,"対象外",IF(入力!F440="","対象外",入力!F440)))</f>
        <v/>
      </c>
      <c r="I434" s="15" t="str">
        <f>IF($A434="","",SUM(入力!H440:I440))</f>
        <v/>
      </c>
      <c r="J434" s="15" t="str">
        <f t="shared" si="24"/>
        <v/>
      </c>
      <c r="K434" s="15" t="str">
        <f>IF($A434="","",IF(入力!$N440=-1,入力!$E$3,IF(入力!D440="","未確定勘定",入力!D440)))</f>
        <v/>
      </c>
      <c r="L434" s="15" t="str">
        <f>IF($A434="","",IF(入力!$N440=-1,IF(入力!$G$3="","",入力!$G$3),IF(入力!E440="","",入力!E440)))</f>
        <v/>
      </c>
      <c r="M434" s="15" t="str">
        <f>IF($A434="","",IF(入力!$N440=-1,"",IF(入力!G440="","",入力!G440)))</f>
        <v/>
      </c>
      <c r="N434" s="15" t="str">
        <f>IF($A434="","",IF(入力!$N440=-1,"対象外",IF(入力!F440="","対象外",入力!F440)))</f>
        <v/>
      </c>
      <c r="O434" s="15" t="str">
        <f t="shared" si="25"/>
        <v/>
      </c>
      <c r="P434" s="15" t="str">
        <f t="shared" si="25"/>
        <v/>
      </c>
      <c r="Q434" s="15" t="str">
        <f>IF($A434="","",IF(入力!C440="","",入力!C440))</f>
        <v/>
      </c>
      <c r="R434" s="15"/>
      <c r="S434" s="15"/>
      <c r="T434" s="15" t="str">
        <f t="shared" si="26"/>
        <v/>
      </c>
      <c r="U434" s="15"/>
      <c r="V434" s="15"/>
      <c r="W434" s="15"/>
      <c r="X434" s="15"/>
      <c r="Y434" s="15" t="str">
        <f t="shared" si="27"/>
        <v/>
      </c>
    </row>
    <row r="435" spans="1:25" x14ac:dyDescent="0.4">
      <c r="A435" s="15" t="str">
        <f>IF(入力!M441="ok",2000,"")</f>
        <v/>
      </c>
      <c r="B435" s="15"/>
      <c r="C435" s="15"/>
      <c r="D435" s="15" t="str">
        <f>IF($A435="","",入力!$E$4&amp;"/"&amp;入力!$G$4&amp;"/"&amp;入力!B441)</f>
        <v/>
      </c>
      <c r="E435" s="15" t="str">
        <f>IF($A435="","",IF(入力!$N441=1,入力!$E$3,IF(入力!D441="","未確定勘定",入力!D441)))</f>
        <v/>
      </c>
      <c r="F435" s="15" t="str">
        <f>IF($A435="","",IF(入力!$N441=1,IF(入力!$G$3="","",入力!$G$3),IF(入力!E441="","",入力!E441)))</f>
        <v/>
      </c>
      <c r="G435" s="15" t="str">
        <f>IF($A435="","",IF(入力!$N441=1,"",IF(入力!G441="","",入力!G441)))</f>
        <v/>
      </c>
      <c r="H435" s="15" t="str">
        <f>IF($A435="","",IF(入力!$N441=1,"対象外",IF(入力!F441="","対象外",入力!F441)))</f>
        <v/>
      </c>
      <c r="I435" s="15" t="str">
        <f>IF($A435="","",SUM(入力!H441:I441))</f>
        <v/>
      </c>
      <c r="J435" s="15" t="str">
        <f t="shared" si="24"/>
        <v/>
      </c>
      <c r="K435" s="15" t="str">
        <f>IF($A435="","",IF(入力!$N441=-1,入力!$E$3,IF(入力!D441="","未確定勘定",入力!D441)))</f>
        <v/>
      </c>
      <c r="L435" s="15" t="str">
        <f>IF($A435="","",IF(入力!$N441=-1,IF(入力!$G$3="","",入力!$G$3),IF(入力!E441="","",入力!E441)))</f>
        <v/>
      </c>
      <c r="M435" s="15" t="str">
        <f>IF($A435="","",IF(入力!$N441=-1,"",IF(入力!G441="","",入力!G441)))</f>
        <v/>
      </c>
      <c r="N435" s="15" t="str">
        <f>IF($A435="","",IF(入力!$N441=-1,"対象外",IF(入力!F441="","対象外",入力!F441)))</f>
        <v/>
      </c>
      <c r="O435" s="15" t="str">
        <f t="shared" si="25"/>
        <v/>
      </c>
      <c r="P435" s="15" t="str">
        <f t="shared" si="25"/>
        <v/>
      </c>
      <c r="Q435" s="15" t="str">
        <f>IF($A435="","",IF(入力!C441="","",入力!C441))</f>
        <v/>
      </c>
      <c r="R435" s="15"/>
      <c r="S435" s="15"/>
      <c r="T435" s="15" t="str">
        <f t="shared" si="26"/>
        <v/>
      </c>
      <c r="U435" s="15"/>
      <c r="V435" s="15"/>
      <c r="W435" s="15"/>
      <c r="X435" s="15"/>
      <c r="Y435" s="15" t="str">
        <f t="shared" si="27"/>
        <v/>
      </c>
    </row>
    <row r="436" spans="1:25" x14ac:dyDescent="0.4">
      <c r="A436" s="15" t="str">
        <f>IF(入力!M442="ok",2000,"")</f>
        <v/>
      </c>
      <c r="B436" s="15"/>
      <c r="C436" s="15"/>
      <c r="D436" s="15" t="str">
        <f>IF($A436="","",入力!$E$4&amp;"/"&amp;入力!$G$4&amp;"/"&amp;入力!B442)</f>
        <v/>
      </c>
      <c r="E436" s="15" t="str">
        <f>IF($A436="","",IF(入力!$N442=1,入力!$E$3,IF(入力!D442="","未確定勘定",入力!D442)))</f>
        <v/>
      </c>
      <c r="F436" s="15" t="str">
        <f>IF($A436="","",IF(入力!$N442=1,IF(入力!$G$3="","",入力!$G$3),IF(入力!E442="","",入力!E442)))</f>
        <v/>
      </c>
      <c r="G436" s="15" t="str">
        <f>IF($A436="","",IF(入力!$N442=1,"",IF(入力!G442="","",入力!G442)))</f>
        <v/>
      </c>
      <c r="H436" s="15" t="str">
        <f>IF($A436="","",IF(入力!$N442=1,"対象外",IF(入力!F442="","対象外",入力!F442)))</f>
        <v/>
      </c>
      <c r="I436" s="15" t="str">
        <f>IF($A436="","",SUM(入力!H442:I442))</f>
        <v/>
      </c>
      <c r="J436" s="15" t="str">
        <f t="shared" si="24"/>
        <v/>
      </c>
      <c r="K436" s="15" t="str">
        <f>IF($A436="","",IF(入力!$N442=-1,入力!$E$3,IF(入力!D442="","未確定勘定",入力!D442)))</f>
        <v/>
      </c>
      <c r="L436" s="15" t="str">
        <f>IF($A436="","",IF(入力!$N442=-1,IF(入力!$G$3="","",入力!$G$3),IF(入力!E442="","",入力!E442)))</f>
        <v/>
      </c>
      <c r="M436" s="15" t="str">
        <f>IF($A436="","",IF(入力!$N442=-1,"",IF(入力!G442="","",入力!G442)))</f>
        <v/>
      </c>
      <c r="N436" s="15" t="str">
        <f>IF($A436="","",IF(入力!$N442=-1,"対象外",IF(入力!F442="","対象外",入力!F442)))</f>
        <v/>
      </c>
      <c r="O436" s="15" t="str">
        <f t="shared" si="25"/>
        <v/>
      </c>
      <c r="P436" s="15" t="str">
        <f t="shared" si="25"/>
        <v/>
      </c>
      <c r="Q436" s="15" t="str">
        <f>IF($A436="","",IF(入力!C442="","",入力!C442))</f>
        <v/>
      </c>
      <c r="R436" s="15"/>
      <c r="S436" s="15"/>
      <c r="T436" s="15" t="str">
        <f t="shared" si="26"/>
        <v/>
      </c>
      <c r="U436" s="15"/>
      <c r="V436" s="15"/>
      <c r="W436" s="15"/>
      <c r="X436" s="15"/>
      <c r="Y436" s="15" t="str">
        <f t="shared" si="27"/>
        <v/>
      </c>
    </row>
    <row r="437" spans="1:25" x14ac:dyDescent="0.4">
      <c r="A437" s="15" t="str">
        <f>IF(入力!M443="ok",2000,"")</f>
        <v/>
      </c>
      <c r="B437" s="15"/>
      <c r="C437" s="15"/>
      <c r="D437" s="15" t="str">
        <f>IF($A437="","",入力!$E$4&amp;"/"&amp;入力!$G$4&amp;"/"&amp;入力!B443)</f>
        <v/>
      </c>
      <c r="E437" s="15" t="str">
        <f>IF($A437="","",IF(入力!$N443=1,入力!$E$3,IF(入力!D443="","未確定勘定",入力!D443)))</f>
        <v/>
      </c>
      <c r="F437" s="15" t="str">
        <f>IF($A437="","",IF(入力!$N443=1,IF(入力!$G$3="","",入力!$G$3),IF(入力!E443="","",入力!E443)))</f>
        <v/>
      </c>
      <c r="G437" s="15" t="str">
        <f>IF($A437="","",IF(入力!$N443=1,"",IF(入力!G443="","",入力!G443)))</f>
        <v/>
      </c>
      <c r="H437" s="15" t="str">
        <f>IF($A437="","",IF(入力!$N443=1,"対象外",IF(入力!F443="","対象外",入力!F443)))</f>
        <v/>
      </c>
      <c r="I437" s="15" t="str">
        <f>IF($A437="","",SUM(入力!H443:I443))</f>
        <v/>
      </c>
      <c r="J437" s="15" t="str">
        <f t="shared" si="24"/>
        <v/>
      </c>
      <c r="K437" s="15" t="str">
        <f>IF($A437="","",IF(入力!$N443=-1,入力!$E$3,IF(入力!D443="","未確定勘定",入力!D443)))</f>
        <v/>
      </c>
      <c r="L437" s="15" t="str">
        <f>IF($A437="","",IF(入力!$N443=-1,IF(入力!$G$3="","",入力!$G$3),IF(入力!E443="","",入力!E443)))</f>
        <v/>
      </c>
      <c r="M437" s="15" t="str">
        <f>IF($A437="","",IF(入力!$N443=-1,"",IF(入力!G443="","",入力!G443)))</f>
        <v/>
      </c>
      <c r="N437" s="15" t="str">
        <f>IF($A437="","",IF(入力!$N443=-1,"対象外",IF(入力!F443="","対象外",入力!F443)))</f>
        <v/>
      </c>
      <c r="O437" s="15" t="str">
        <f t="shared" si="25"/>
        <v/>
      </c>
      <c r="P437" s="15" t="str">
        <f t="shared" si="25"/>
        <v/>
      </c>
      <c r="Q437" s="15" t="str">
        <f>IF($A437="","",IF(入力!C443="","",入力!C443))</f>
        <v/>
      </c>
      <c r="R437" s="15"/>
      <c r="S437" s="15"/>
      <c r="T437" s="15" t="str">
        <f t="shared" si="26"/>
        <v/>
      </c>
      <c r="U437" s="15"/>
      <c r="V437" s="15"/>
      <c r="W437" s="15"/>
      <c r="X437" s="15"/>
      <c r="Y437" s="15" t="str">
        <f t="shared" si="27"/>
        <v/>
      </c>
    </row>
    <row r="438" spans="1:25" x14ac:dyDescent="0.4">
      <c r="A438" s="15" t="str">
        <f>IF(入力!M444="ok",2000,"")</f>
        <v/>
      </c>
      <c r="B438" s="15"/>
      <c r="C438" s="15"/>
      <c r="D438" s="15" t="str">
        <f>IF($A438="","",入力!$E$4&amp;"/"&amp;入力!$G$4&amp;"/"&amp;入力!B444)</f>
        <v/>
      </c>
      <c r="E438" s="15" t="str">
        <f>IF($A438="","",IF(入力!$N444=1,入力!$E$3,IF(入力!D444="","未確定勘定",入力!D444)))</f>
        <v/>
      </c>
      <c r="F438" s="15" t="str">
        <f>IF($A438="","",IF(入力!$N444=1,IF(入力!$G$3="","",入力!$G$3),IF(入力!E444="","",入力!E444)))</f>
        <v/>
      </c>
      <c r="G438" s="15" t="str">
        <f>IF($A438="","",IF(入力!$N444=1,"",IF(入力!G444="","",入力!G444)))</f>
        <v/>
      </c>
      <c r="H438" s="15" t="str">
        <f>IF($A438="","",IF(入力!$N444=1,"対象外",IF(入力!F444="","対象外",入力!F444)))</f>
        <v/>
      </c>
      <c r="I438" s="15" t="str">
        <f>IF($A438="","",SUM(入力!H444:I444))</f>
        <v/>
      </c>
      <c r="J438" s="15" t="str">
        <f t="shared" si="24"/>
        <v/>
      </c>
      <c r="K438" s="15" t="str">
        <f>IF($A438="","",IF(入力!$N444=-1,入力!$E$3,IF(入力!D444="","未確定勘定",入力!D444)))</f>
        <v/>
      </c>
      <c r="L438" s="15" t="str">
        <f>IF($A438="","",IF(入力!$N444=-1,IF(入力!$G$3="","",入力!$G$3),IF(入力!E444="","",入力!E444)))</f>
        <v/>
      </c>
      <c r="M438" s="15" t="str">
        <f>IF($A438="","",IF(入力!$N444=-1,"",IF(入力!G444="","",入力!G444)))</f>
        <v/>
      </c>
      <c r="N438" s="15" t="str">
        <f>IF($A438="","",IF(入力!$N444=-1,"対象外",IF(入力!F444="","対象外",入力!F444)))</f>
        <v/>
      </c>
      <c r="O438" s="15" t="str">
        <f t="shared" si="25"/>
        <v/>
      </c>
      <c r="P438" s="15" t="str">
        <f t="shared" si="25"/>
        <v/>
      </c>
      <c r="Q438" s="15" t="str">
        <f>IF($A438="","",IF(入力!C444="","",入力!C444))</f>
        <v/>
      </c>
      <c r="R438" s="15"/>
      <c r="S438" s="15"/>
      <c r="T438" s="15" t="str">
        <f t="shared" si="26"/>
        <v/>
      </c>
      <c r="U438" s="15"/>
      <c r="V438" s="15"/>
      <c r="W438" s="15"/>
      <c r="X438" s="15"/>
      <c r="Y438" s="15" t="str">
        <f t="shared" si="27"/>
        <v/>
      </c>
    </row>
    <row r="439" spans="1:25" x14ac:dyDescent="0.4">
      <c r="A439" s="15" t="str">
        <f>IF(入力!M445="ok",2000,"")</f>
        <v/>
      </c>
      <c r="B439" s="15"/>
      <c r="C439" s="15"/>
      <c r="D439" s="15" t="str">
        <f>IF($A439="","",入力!$E$4&amp;"/"&amp;入力!$G$4&amp;"/"&amp;入力!B445)</f>
        <v/>
      </c>
      <c r="E439" s="15" t="str">
        <f>IF($A439="","",IF(入力!$N445=1,入力!$E$3,IF(入力!D445="","未確定勘定",入力!D445)))</f>
        <v/>
      </c>
      <c r="F439" s="15" t="str">
        <f>IF($A439="","",IF(入力!$N445=1,IF(入力!$G$3="","",入力!$G$3),IF(入力!E445="","",入力!E445)))</f>
        <v/>
      </c>
      <c r="G439" s="15" t="str">
        <f>IF($A439="","",IF(入力!$N445=1,"",IF(入力!G445="","",入力!G445)))</f>
        <v/>
      </c>
      <c r="H439" s="15" t="str">
        <f>IF($A439="","",IF(入力!$N445=1,"対象外",IF(入力!F445="","対象外",入力!F445)))</f>
        <v/>
      </c>
      <c r="I439" s="15" t="str">
        <f>IF($A439="","",SUM(入力!H445:I445))</f>
        <v/>
      </c>
      <c r="J439" s="15" t="str">
        <f t="shared" si="24"/>
        <v/>
      </c>
      <c r="K439" s="15" t="str">
        <f>IF($A439="","",IF(入力!$N445=-1,入力!$E$3,IF(入力!D445="","未確定勘定",入力!D445)))</f>
        <v/>
      </c>
      <c r="L439" s="15" t="str">
        <f>IF($A439="","",IF(入力!$N445=-1,IF(入力!$G$3="","",入力!$G$3),IF(入力!E445="","",入力!E445)))</f>
        <v/>
      </c>
      <c r="M439" s="15" t="str">
        <f>IF($A439="","",IF(入力!$N445=-1,"",IF(入力!G445="","",入力!G445)))</f>
        <v/>
      </c>
      <c r="N439" s="15" t="str">
        <f>IF($A439="","",IF(入力!$N445=-1,"対象外",IF(入力!F445="","対象外",入力!F445)))</f>
        <v/>
      </c>
      <c r="O439" s="15" t="str">
        <f t="shared" si="25"/>
        <v/>
      </c>
      <c r="P439" s="15" t="str">
        <f t="shared" si="25"/>
        <v/>
      </c>
      <c r="Q439" s="15" t="str">
        <f>IF($A439="","",IF(入力!C445="","",入力!C445))</f>
        <v/>
      </c>
      <c r="R439" s="15"/>
      <c r="S439" s="15"/>
      <c r="T439" s="15" t="str">
        <f t="shared" si="26"/>
        <v/>
      </c>
      <c r="U439" s="15"/>
      <c r="V439" s="15"/>
      <c r="W439" s="15"/>
      <c r="X439" s="15"/>
      <c r="Y439" s="15" t="str">
        <f t="shared" si="27"/>
        <v/>
      </c>
    </row>
    <row r="440" spans="1:25" x14ac:dyDescent="0.4">
      <c r="A440" s="15" t="str">
        <f>IF(入力!M446="ok",2000,"")</f>
        <v/>
      </c>
      <c r="B440" s="15"/>
      <c r="C440" s="15"/>
      <c r="D440" s="15" t="str">
        <f>IF($A440="","",入力!$E$4&amp;"/"&amp;入力!$G$4&amp;"/"&amp;入力!B446)</f>
        <v/>
      </c>
      <c r="E440" s="15" t="str">
        <f>IF($A440="","",IF(入力!$N446=1,入力!$E$3,IF(入力!D446="","未確定勘定",入力!D446)))</f>
        <v/>
      </c>
      <c r="F440" s="15" t="str">
        <f>IF($A440="","",IF(入力!$N446=1,IF(入力!$G$3="","",入力!$G$3),IF(入力!E446="","",入力!E446)))</f>
        <v/>
      </c>
      <c r="G440" s="15" t="str">
        <f>IF($A440="","",IF(入力!$N446=1,"",IF(入力!G446="","",入力!G446)))</f>
        <v/>
      </c>
      <c r="H440" s="15" t="str">
        <f>IF($A440="","",IF(入力!$N446=1,"対象外",IF(入力!F446="","対象外",入力!F446)))</f>
        <v/>
      </c>
      <c r="I440" s="15" t="str">
        <f>IF($A440="","",SUM(入力!H446:I446))</f>
        <v/>
      </c>
      <c r="J440" s="15" t="str">
        <f t="shared" si="24"/>
        <v/>
      </c>
      <c r="K440" s="15" t="str">
        <f>IF($A440="","",IF(入力!$N446=-1,入力!$E$3,IF(入力!D446="","未確定勘定",入力!D446)))</f>
        <v/>
      </c>
      <c r="L440" s="15" t="str">
        <f>IF($A440="","",IF(入力!$N446=-1,IF(入力!$G$3="","",入力!$G$3),IF(入力!E446="","",入力!E446)))</f>
        <v/>
      </c>
      <c r="M440" s="15" t="str">
        <f>IF($A440="","",IF(入力!$N446=-1,"",IF(入力!G446="","",入力!G446)))</f>
        <v/>
      </c>
      <c r="N440" s="15" t="str">
        <f>IF($A440="","",IF(入力!$N446=-1,"対象外",IF(入力!F446="","対象外",入力!F446)))</f>
        <v/>
      </c>
      <c r="O440" s="15" t="str">
        <f t="shared" si="25"/>
        <v/>
      </c>
      <c r="P440" s="15" t="str">
        <f t="shared" si="25"/>
        <v/>
      </c>
      <c r="Q440" s="15" t="str">
        <f>IF($A440="","",IF(入力!C446="","",入力!C446))</f>
        <v/>
      </c>
      <c r="R440" s="15"/>
      <c r="S440" s="15"/>
      <c r="T440" s="15" t="str">
        <f t="shared" si="26"/>
        <v/>
      </c>
      <c r="U440" s="15"/>
      <c r="V440" s="15"/>
      <c r="W440" s="15"/>
      <c r="X440" s="15"/>
      <c r="Y440" s="15" t="str">
        <f t="shared" si="27"/>
        <v/>
      </c>
    </row>
    <row r="441" spans="1:25" x14ac:dyDescent="0.4">
      <c r="A441" s="15" t="str">
        <f>IF(入力!M447="ok",2000,"")</f>
        <v/>
      </c>
      <c r="B441" s="15"/>
      <c r="C441" s="15"/>
      <c r="D441" s="15" t="str">
        <f>IF($A441="","",入力!$E$4&amp;"/"&amp;入力!$G$4&amp;"/"&amp;入力!B447)</f>
        <v/>
      </c>
      <c r="E441" s="15" t="str">
        <f>IF($A441="","",IF(入力!$N447=1,入力!$E$3,IF(入力!D447="","未確定勘定",入力!D447)))</f>
        <v/>
      </c>
      <c r="F441" s="15" t="str">
        <f>IF($A441="","",IF(入力!$N447=1,IF(入力!$G$3="","",入力!$G$3),IF(入力!E447="","",入力!E447)))</f>
        <v/>
      </c>
      <c r="G441" s="15" t="str">
        <f>IF($A441="","",IF(入力!$N447=1,"",IF(入力!G447="","",入力!G447)))</f>
        <v/>
      </c>
      <c r="H441" s="15" t="str">
        <f>IF($A441="","",IF(入力!$N447=1,"対象外",IF(入力!F447="","対象外",入力!F447)))</f>
        <v/>
      </c>
      <c r="I441" s="15" t="str">
        <f>IF($A441="","",SUM(入力!H447:I447))</f>
        <v/>
      </c>
      <c r="J441" s="15" t="str">
        <f t="shared" si="24"/>
        <v/>
      </c>
      <c r="K441" s="15" t="str">
        <f>IF($A441="","",IF(入力!$N447=-1,入力!$E$3,IF(入力!D447="","未確定勘定",入力!D447)))</f>
        <v/>
      </c>
      <c r="L441" s="15" t="str">
        <f>IF($A441="","",IF(入力!$N447=-1,IF(入力!$G$3="","",入力!$G$3),IF(入力!E447="","",入力!E447)))</f>
        <v/>
      </c>
      <c r="M441" s="15" t="str">
        <f>IF($A441="","",IF(入力!$N447=-1,"",IF(入力!G447="","",入力!G447)))</f>
        <v/>
      </c>
      <c r="N441" s="15" t="str">
        <f>IF($A441="","",IF(入力!$N447=-1,"対象外",IF(入力!F447="","対象外",入力!F447)))</f>
        <v/>
      </c>
      <c r="O441" s="15" t="str">
        <f t="shared" si="25"/>
        <v/>
      </c>
      <c r="P441" s="15" t="str">
        <f t="shared" si="25"/>
        <v/>
      </c>
      <c r="Q441" s="15" t="str">
        <f>IF($A441="","",IF(入力!C447="","",入力!C447))</f>
        <v/>
      </c>
      <c r="R441" s="15"/>
      <c r="S441" s="15"/>
      <c r="T441" s="15" t="str">
        <f t="shared" si="26"/>
        <v/>
      </c>
      <c r="U441" s="15"/>
      <c r="V441" s="15"/>
      <c r="W441" s="15"/>
      <c r="X441" s="15"/>
      <c r="Y441" s="15" t="str">
        <f t="shared" si="27"/>
        <v/>
      </c>
    </row>
    <row r="442" spans="1:25" x14ac:dyDescent="0.4">
      <c r="A442" s="15" t="str">
        <f>IF(入力!M448="ok",2000,"")</f>
        <v/>
      </c>
      <c r="B442" s="15"/>
      <c r="C442" s="15"/>
      <c r="D442" s="15" t="str">
        <f>IF($A442="","",入力!$E$4&amp;"/"&amp;入力!$G$4&amp;"/"&amp;入力!B448)</f>
        <v/>
      </c>
      <c r="E442" s="15" t="str">
        <f>IF($A442="","",IF(入力!$N448=1,入力!$E$3,IF(入力!D448="","未確定勘定",入力!D448)))</f>
        <v/>
      </c>
      <c r="F442" s="15" t="str">
        <f>IF($A442="","",IF(入力!$N448=1,IF(入力!$G$3="","",入力!$G$3),IF(入力!E448="","",入力!E448)))</f>
        <v/>
      </c>
      <c r="G442" s="15" t="str">
        <f>IF($A442="","",IF(入力!$N448=1,"",IF(入力!G448="","",入力!G448)))</f>
        <v/>
      </c>
      <c r="H442" s="15" t="str">
        <f>IF($A442="","",IF(入力!$N448=1,"対象外",IF(入力!F448="","対象外",入力!F448)))</f>
        <v/>
      </c>
      <c r="I442" s="15" t="str">
        <f>IF($A442="","",SUM(入力!H448:I448))</f>
        <v/>
      </c>
      <c r="J442" s="15" t="str">
        <f t="shared" si="24"/>
        <v/>
      </c>
      <c r="K442" s="15" t="str">
        <f>IF($A442="","",IF(入力!$N448=-1,入力!$E$3,IF(入力!D448="","未確定勘定",入力!D448)))</f>
        <v/>
      </c>
      <c r="L442" s="15" t="str">
        <f>IF($A442="","",IF(入力!$N448=-1,IF(入力!$G$3="","",入力!$G$3),IF(入力!E448="","",入力!E448)))</f>
        <v/>
      </c>
      <c r="M442" s="15" t="str">
        <f>IF($A442="","",IF(入力!$N448=-1,"",IF(入力!G448="","",入力!G448)))</f>
        <v/>
      </c>
      <c r="N442" s="15" t="str">
        <f>IF($A442="","",IF(入力!$N448=-1,"対象外",IF(入力!F448="","対象外",入力!F448)))</f>
        <v/>
      </c>
      <c r="O442" s="15" t="str">
        <f t="shared" si="25"/>
        <v/>
      </c>
      <c r="P442" s="15" t="str">
        <f t="shared" si="25"/>
        <v/>
      </c>
      <c r="Q442" s="15" t="str">
        <f>IF($A442="","",IF(入力!C448="","",入力!C448))</f>
        <v/>
      </c>
      <c r="R442" s="15"/>
      <c r="S442" s="15"/>
      <c r="T442" s="15" t="str">
        <f t="shared" si="26"/>
        <v/>
      </c>
      <c r="U442" s="15"/>
      <c r="V442" s="15"/>
      <c r="W442" s="15"/>
      <c r="X442" s="15"/>
      <c r="Y442" s="15" t="str">
        <f t="shared" si="27"/>
        <v/>
      </c>
    </row>
    <row r="443" spans="1:25" x14ac:dyDescent="0.4">
      <c r="A443" s="15" t="str">
        <f>IF(入力!M449="ok",2000,"")</f>
        <v/>
      </c>
      <c r="B443" s="15"/>
      <c r="C443" s="15"/>
      <c r="D443" s="15" t="str">
        <f>IF($A443="","",入力!$E$4&amp;"/"&amp;入力!$G$4&amp;"/"&amp;入力!B449)</f>
        <v/>
      </c>
      <c r="E443" s="15" t="str">
        <f>IF($A443="","",IF(入力!$N449=1,入力!$E$3,IF(入力!D449="","未確定勘定",入力!D449)))</f>
        <v/>
      </c>
      <c r="F443" s="15" t="str">
        <f>IF($A443="","",IF(入力!$N449=1,IF(入力!$G$3="","",入力!$G$3),IF(入力!E449="","",入力!E449)))</f>
        <v/>
      </c>
      <c r="G443" s="15" t="str">
        <f>IF($A443="","",IF(入力!$N449=1,"",IF(入力!G449="","",入力!G449)))</f>
        <v/>
      </c>
      <c r="H443" s="15" t="str">
        <f>IF($A443="","",IF(入力!$N449=1,"対象外",IF(入力!F449="","対象外",入力!F449)))</f>
        <v/>
      </c>
      <c r="I443" s="15" t="str">
        <f>IF($A443="","",SUM(入力!H449:I449))</f>
        <v/>
      </c>
      <c r="J443" s="15" t="str">
        <f t="shared" si="24"/>
        <v/>
      </c>
      <c r="K443" s="15" t="str">
        <f>IF($A443="","",IF(入力!$N449=-1,入力!$E$3,IF(入力!D449="","未確定勘定",入力!D449)))</f>
        <v/>
      </c>
      <c r="L443" s="15" t="str">
        <f>IF($A443="","",IF(入力!$N449=-1,IF(入力!$G$3="","",入力!$G$3),IF(入力!E449="","",入力!E449)))</f>
        <v/>
      </c>
      <c r="M443" s="15" t="str">
        <f>IF($A443="","",IF(入力!$N449=-1,"",IF(入力!G449="","",入力!G449)))</f>
        <v/>
      </c>
      <c r="N443" s="15" t="str">
        <f>IF($A443="","",IF(入力!$N449=-1,"対象外",IF(入力!F449="","対象外",入力!F449)))</f>
        <v/>
      </c>
      <c r="O443" s="15" t="str">
        <f t="shared" si="25"/>
        <v/>
      </c>
      <c r="P443" s="15" t="str">
        <f t="shared" si="25"/>
        <v/>
      </c>
      <c r="Q443" s="15" t="str">
        <f>IF($A443="","",IF(入力!C449="","",入力!C449))</f>
        <v/>
      </c>
      <c r="R443" s="15"/>
      <c r="S443" s="15"/>
      <c r="T443" s="15" t="str">
        <f t="shared" si="26"/>
        <v/>
      </c>
      <c r="U443" s="15"/>
      <c r="V443" s="15"/>
      <c r="W443" s="15"/>
      <c r="X443" s="15"/>
      <c r="Y443" s="15" t="str">
        <f t="shared" si="27"/>
        <v/>
      </c>
    </row>
    <row r="444" spans="1:25" x14ac:dyDescent="0.4">
      <c r="A444" s="15" t="str">
        <f>IF(入力!M450="ok",2000,"")</f>
        <v/>
      </c>
      <c r="B444" s="15"/>
      <c r="C444" s="15"/>
      <c r="D444" s="15" t="str">
        <f>IF($A444="","",入力!$E$4&amp;"/"&amp;入力!$G$4&amp;"/"&amp;入力!B450)</f>
        <v/>
      </c>
      <c r="E444" s="15" t="str">
        <f>IF($A444="","",IF(入力!$N450=1,入力!$E$3,IF(入力!D450="","未確定勘定",入力!D450)))</f>
        <v/>
      </c>
      <c r="F444" s="15" t="str">
        <f>IF($A444="","",IF(入力!$N450=1,IF(入力!$G$3="","",入力!$G$3),IF(入力!E450="","",入力!E450)))</f>
        <v/>
      </c>
      <c r="G444" s="15" t="str">
        <f>IF($A444="","",IF(入力!$N450=1,"",IF(入力!G450="","",入力!G450)))</f>
        <v/>
      </c>
      <c r="H444" s="15" t="str">
        <f>IF($A444="","",IF(入力!$N450=1,"対象外",IF(入力!F450="","対象外",入力!F450)))</f>
        <v/>
      </c>
      <c r="I444" s="15" t="str">
        <f>IF($A444="","",SUM(入力!H450:I450))</f>
        <v/>
      </c>
      <c r="J444" s="15" t="str">
        <f t="shared" si="24"/>
        <v/>
      </c>
      <c r="K444" s="15" t="str">
        <f>IF($A444="","",IF(入力!$N450=-1,入力!$E$3,IF(入力!D450="","未確定勘定",入力!D450)))</f>
        <v/>
      </c>
      <c r="L444" s="15" t="str">
        <f>IF($A444="","",IF(入力!$N450=-1,IF(入力!$G$3="","",入力!$G$3),IF(入力!E450="","",入力!E450)))</f>
        <v/>
      </c>
      <c r="M444" s="15" t="str">
        <f>IF($A444="","",IF(入力!$N450=-1,"",IF(入力!G450="","",入力!G450)))</f>
        <v/>
      </c>
      <c r="N444" s="15" t="str">
        <f>IF($A444="","",IF(入力!$N450=-1,"対象外",IF(入力!F450="","対象外",入力!F450)))</f>
        <v/>
      </c>
      <c r="O444" s="15" t="str">
        <f t="shared" si="25"/>
        <v/>
      </c>
      <c r="P444" s="15" t="str">
        <f t="shared" si="25"/>
        <v/>
      </c>
      <c r="Q444" s="15" t="str">
        <f>IF($A444="","",IF(入力!C450="","",入力!C450))</f>
        <v/>
      </c>
      <c r="R444" s="15"/>
      <c r="S444" s="15"/>
      <c r="T444" s="15" t="str">
        <f t="shared" si="26"/>
        <v/>
      </c>
      <c r="U444" s="15"/>
      <c r="V444" s="15"/>
      <c r="W444" s="15"/>
      <c r="X444" s="15"/>
      <c r="Y444" s="15" t="str">
        <f t="shared" si="27"/>
        <v/>
      </c>
    </row>
    <row r="445" spans="1:25" x14ac:dyDescent="0.4">
      <c r="A445" s="15" t="str">
        <f>IF(入力!M451="ok",2000,"")</f>
        <v/>
      </c>
      <c r="B445" s="15"/>
      <c r="C445" s="15"/>
      <c r="D445" s="15" t="str">
        <f>IF($A445="","",入力!$E$4&amp;"/"&amp;入力!$G$4&amp;"/"&amp;入力!B451)</f>
        <v/>
      </c>
      <c r="E445" s="15" t="str">
        <f>IF($A445="","",IF(入力!$N451=1,入力!$E$3,IF(入力!D451="","未確定勘定",入力!D451)))</f>
        <v/>
      </c>
      <c r="F445" s="15" t="str">
        <f>IF($A445="","",IF(入力!$N451=1,IF(入力!$G$3="","",入力!$G$3),IF(入力!E451="","",入力!E451)))</f>
        <v/>
      </c>
      <c r="G445" s="15" t="str">
        <f>IF($A445="","",IF(入力!$N451=1,"",IF(入力!G451="","",入力!G451)))</f>
        <v/>
      </c>
      <c r="H445" s="15" t="str">
        <f>IF($A445="","",IF(入力!$N451=1,"対象外",IF(入力!F451="","対象外",入力!F451)))</f>
        <v/>
      </c>
      <c r="I445" s="15" t="str">
        <f>IF($A445="","",SUM(入力!H451:I451))</f>
        <v/>
      </c>
      <c r="J445" s="15" t="str">
        <f t="shared" si="24"/>
        <v/>
      </c>
      <c r="K445" s="15" t="str">
        <f>IF($A445="","",IF(入力!$N451=-1,入力!$E$3,IF(入力!D451="","未確定勘定",入力!D451)))</f>
        <v/>
      </c>
      <c r="L445" s="15" t="str">
        <f>IF($A445="","",IF(入力!$N451=-1,IF(入力!$G$3="","",入力!$G$3),IF(入力!E451="","",入力!E451)))</f>
        <v/>
      </c>
      <c r="M445" s="15" t="str">
        <f>IF($A445="","",IF(入力!$N451=-1,"",IF(入力!G451="","",入力!G451)))</f>
        <v/>
      </c>
      <c r="N445" s="15" t="str">
        <f>IF($A445="","",IF(入力!$N451=-1,"対象外",IF(入力!F451="","対象外",入力!F451)))</f>
        <v/>
      </c>
      <c r="O445" s="15" t="str">
        <f t="shared" si="25"/>
        <v/>
      </c>
      <c r="P445" s="15" t="str">
        <f t="shared" si="25"/>
        <v/>
      </c>
      <c r="Q445" s="15" t="str">
        <f>IF($A445="","",IF(入力!C451="","",入力!C451))</f>
        <v/>
      </c>
      <c r="R445" s="15"/>
      <c r="S445" s="15"/>
      <c r="T445" s="15" t="str">
        <f t="shared" si="26"/>
        <v/>
      </c>
      <c r="U445" s="15"/>
      <c r="V445" s="15"/>
      <c r="W445" s="15"/>
      <c r="X445" s="15"/>
      <c r="Y445" s="15" t="str">
        <f t="shared" si="27"/>
        <v/>
      </c>
    </row>
    <row r="446" spans="1:25" x14ac:dyDescent="0.4">
      <c r="A446" s="15" t="str">
        <f>IF(入力!M452="ok",2000,"")</f>
        <v/>
      </c>
      <c r="B446" s="15"/>
      <c r="C446" s="15"/>
      <c r="D446" s="15" t="str">
        <f>IF($A446="","",入力!$E$4&amp;"/"&amp;入力!$G$4&amp;"/"&amp;入力!B452)</f>
        <v/>
      </c>
      <c r="E446" s="15" t="str">
        <f>IF($A446="","",IF(入力!$N452=1,入力!$E$3,IF(入力!D452="","未確定勘定",入力!D452)))</f>
        <v/>
      </c>
      <c r="F446" s="15" t="str">
        <f>IF($A446="","",IF(入力!$N452=1,IF(入力!$G$3="","",入力!$G$3),IF(入力!E452="","",入力!E452)))</f>
        <v/>
      </c>
      <c r="G446" s="15" t="str">
        <f>IF($A446="","",IF(入力!$N452=1,"",IF(入力!G452="","",入力!G452)))</f>
        <v/>
      </c>
      <c r="H446" s="15" t="str">
        <f>IF($A446="","",IF(入力!$N452=1,"対象外",IF(入力!F452="","対象外",入力!F452)))</f>
        <v/>
      </c>
      <c r="I446" s="15" t="str">
        <f>IF($A446="","",SUM(入力!H452:I452))</f>
        <v/>
      </c>
      <c r="J446" s="15" t="str">
        <f t="shared" si="24"/>
        <v/>
      </c>
      <c r="K446" s="15" t="str">
        <f>IF($A446="","",IF(入力!$N452=-1,入力!$E$3,IF(入力!D452="","未確定勘定",入力!D452)))</f>
        <v/>
      </c>
      <c r="L446" s="15" t="str">
        <f>IF($A446="","",IF(入力!$N452=-1,IF(入力!$G$3="","",入力!$G$3),IF(入力!E452="","",入力!E452)))</f>
        <v/>
      </c>
      <c r="M446" s="15" t="str">
        <f>IF($A446="","",IF(入力!$N452=-1,"",IF(入力!G452="","",入力!G452)))</f>
        <v/>
      </c>
      <c r="N446" s="15" t="str">
        <f>IF($A446="","",IF(入力!$N452=-1,"対象外",IF(入力!F452="","対象外",入力!F452)))</f>
        <v/>
      </c>
      <c r="O446" s="15" t="str">
        <f t="shared" si="25"/>
        <v/>
      </c>
      <c r="P446" s="15" t="str">
        <f t="shared" si="25"/>
        <v/>
      </c>
      <c r="Q446" s="15" t="str">
        <f>IF($A446="","",IF(入力!C452="","",入力!C452))</f>
        <v/>
      </c>
      <c r="R446" s="15"/>
      <c r="S446" s="15"/>
      <c r="T446" s="15" t="str">
        <f t="shared" si="26"/>
        <v/>
      </c>
      <c r="U446" s="15"/>
      <c r="V446" s="15"/>
      <c r="W446" s="15"/>
      <c r="X446" s="15"/>
      <c r="Y446" s="15" t="str">
        <f t="shared" si="27"/>
        <v/>
      </c>
    </row>
    <row r="447" spans="1:25" x14ac:dyDescent="0.4">
      <c r="A447" s="15" t="str">
        <f>IF(入力!M453="ok",2000,"")</f>
        <v/>
      </c>
      <c r="B447" s="15"/>
      <c r="C447" s="15"/>
      <c r="D447" s="15" t="str">
        <f>IF($A447="","",入力!$E$4&amp;"/"&amp;入力!$G$4&amp;"/"&amp;入力!B453)</f>
        <v/>
      </c>
      <c r="E447" s="15" t="str">
        <f>IF($A447="","",IF(入力!$N453=1,入力!$E$3,IF(入力!D453="","未確定勘定",入力!D453)))</f>
        <v/>
      </c>
      <c r="F447" s="15" t="str">
        <f>IF($A447="","",IF(入力!$N453=1,IF(入力!$G$3="","",入力!$G$3),IF(入力!E453="","",入力!E453)))</f>
        <v/>
      </c>
      <c r="G447" s="15" t="str">
        <f>IF($A447="","",IF(入力!$N453=1,"",IF(入力!G453="","",入力!G453)))</f>
        <v/>
      </c>
      <c r="H447" s="15" t="str">
        <f>IF($A447="","",IF(入力!$N453=1,"対象外",IF(入力!F453="","対象外",入力!F453)))</f>
        <v/>
      </c>
      <c r="I447" s="15" t="str">
        <f>IF($A447="","",SUM(入力!H453:I453))</f>
        <v/>
      </c>
      <c r="J447" s="15" t="str">
        <f t="shared" si="24"/>
        <v/>
      </c>
      <c r="K447" s="15" t="str">
        <f>IF($A447="","",IF(入力!$N453=-1,入力!$E$3,IF(入力!D453="","未確定勘定",入力!D453)))</f>
        <v/>
      </c>
      <c r="L447" s="15" t="str">
        <f>IF($A447="","",IF(入力!$N453=-1,IF(入力!$G$3="","",入力!$G$3),IF(入力!E453="","",入力!E453)))</f>
        <v/>
      </c>
      <c r="M447" s="15" t="str">
        <f>IF($A447="","",IF(入力!$N453=-1,"",IF(入力!G453="","",入力!G453)))</f>
        <v/>
      </c>
      <c r="N447" s="15" t="str">
        <f>IF($A447="","",IF(入力!$N453=-1,"対象外",IF(入力!F453="","対象外",入力!F453)))</f>
        <v/>
      </c>
      <c r="O447" s="15" t="str">
        <f t="shared" si="25"/>
        <v/>
      </c>
      <c r="P447" s="15" t="str">
        <f t="shared" si="25"/>
        <v/>
      </c>
      <c r="Q447" s="15" t="str">
        <f>IF($A447="","",IF(入力!C453="","",入力!C453))</f>
        <v/>
      </c>
      <c r="R447" s="15"/>
      <c r="S447" s="15"/>
      <c r="T447" s="15" t="str">
        <f t="shared" si="26"/>
        <v/>
      </c>
      <c r="U447" s="15"/>
      <c r="V447" s="15"/>
      <c r="W447" s="15"/>
      <c r="X447" s="15"/>
      <c r="Y447" s="15" t="str">
        <f t="shared" si="27"/>
        <v/>
      </c>
    </row>
    <row r="448" spans="1:25" x14ac:dyDescent="0.4">
      <c r="A448" s="15" t="str">
        <f>IF(入力!M454="ok",2000,"")</f>
        <v/>
      </c>
      <c r="B448" s="15"/>
      <c r="C448" s="15"/>
      <c r="D448" s="15" t="str">
        <f>IF($A448="","",入力!$E$4&amp;"/"&amp;入力!$G$4&amp;"/"&amp;入力!B454)</f>
        <v/>
      </c>
      <c r="E448" s="15" t="str">
        <f>IF($A448="","",IF(入力!$N454=1,入力!$E$3,IF(入力!D454="","未確定勘定",入力!D454)))</f>
        <v/>
      </c>
      <c r="F448" s="15" t="str">
        <f>IF($A448="","",IF(入力!$N454=1,IF(入力!$G$3="","",入力!$G$3),IF(入力!E454="","",入力!E454)))</f>
        <v/>
      </c>
      <c r="G448" s="15" t="str">
        <f>IF($A448="","",IF(入力!$N454=1,"",IF(入力!G454="","",入力!G454)))</f>
        <v/>
      </c>
      <c r="H448" s="15" t="str">
        <f>IF($A448="","",IF(入力!$N454=1,"対象外",IF(入力!F454="","対象外",入力!F454)))</f>
        <v/>
      </c>
      <c r="I448" s="15" t="str">
        <f>IF($A448="","",SUM(入力!H454:I454))</f>
        <v/>
      </c>
      <c r="J448" s="15" t="str">
        <f t="shared" si="24"/>
        <v/>
      </c>
      <c r="K448" s="15" t="str">
        <f>IF($A448="","",IF(入力!$N454=-1,入力!$E$3,IF(入力!D454="","未確定勘定",入力!D454)))</f>
        <v/>
      </c>
      <c r="L448" s="15" t="str">
        <f>IF($A448="","",IF(入力!$N454=-1,IF(入力!$G$3="","",入力!$G$3),IF(入力!E454="","",入力!E454)))</f>
        <v/>
      </c>
      <c r="M448" s="15" t="str">
        <f>IF($A448="","",IF(入力!$N454=-1,"",IF(入力!G454="","",入力!G454)))</f>
        <v/>
      </c>
      <c r="N448" s="15" t="str">
        <f>IF($A448="","",IF(入力!$N454=-1,"対象外",IF(入力!F454="","対象外",入力!F454)))</f>
        <v/>
      </c>
      <c r="O448" s="15" t="str">
        <f t="shared" si="25"/>
        <v/>
      </c>
      <c r="P448" s="15" t="str">
        <f t="shared" si="25"/>
        <v/>
      </c>
      <c r="Q448" s="15" t="str">
        <f>IF($A448="","",IF(入力!C454="","",入力!C454))</f>
        <v/>
      </c>
      <c r="R448" s="15"/>
      <c r="S448" s="15"/>
      <c r="T448" s="15" t="str">
        <f t="shared" si="26"/>
        <v/>
      </c>
      <c r="U448" s="15"/>
      <c r="V448" s="15"/>
      <c r="W448" s="15"/>
      <c r="X448" s="15"/>
      <c r="Y448" s="15" t="str">
        <f t="shared" si="27"/>
        <v/>
      </c>
    </row>
    <row r="449" spans="1:25" x14ac:dyDescent="0.4">
      <c r="A449" s="15" t="str">
        <f>IF(入力!M455="ok",2000,"")</f>
        <v/>
      </c>
      <c r="B449" s="15"/>
      <c r="C449" s="15"/>
      <c r="D449" s="15" t="str">
        <f>IF($A449="","",入力!$E$4&amp;"/"&amp;入力!$G$4&amp;"/"&amp;入力!B455)</f>
        <v/>
      </c>
      <c r="E449" s="15" t="str">
        <f>IF($A449="","",IF(入力!$N455=1,入力!$E$3,IF(入力!D455="","未確定勘定",入力!D455)))</f>
        <v/>
      </c>
      <c r="F449" s="15" t="str">
        <f>IF($A449="","",IF(入力!$N455=1,IF(入力!$G$3="","",入力!$G$3),IF(入力!E455="","",入力!E455)))</f>
        <v/>
      </c>
      <c r="G449" s="15" t="str">
        <f>IF($A449="","",IF(入力!$N455=1,"",IF(入力!G455="","",入力!G455)))</f>
        <v/>
      </c>
      <c r="H449" s="15" t="str">
        <f>IF($A449="","",IF(入力!$N455=1,"対象外",IF(入力!F455="","対象外",入力!F455)))</f>
        <v/>
      </c>
      <c r="I449" s="15" t="str">
        <f>IF($A449="","",SUM(入力!H455:I455))</f>
        <v/>
      </c>
      <c r="J449" s="15" t="str">
        <f t="shared" si="24"/>
        <v/>
      </c>
      <c r="K449" s="15" t="str">
        <f>IF($A449="","",IF(入力!$N455=-1,入力!$E$3,IF(入力!D455="","未確定勘定",入力!D455)))</f>
        <v/>
      </c>
      <c r="L449" s="15" t="str">
        <f>IF($A449="","",IF(入力!$N455=-1,IF(入力!$G$3="","",入力!$G$3),IF(入力!E455="","",入力!E455)))</f>
        <v/>
      </c>
      <c r="M449" s="15" t="str">
        <f>IF($A449="","",IF(入力!$N455=-1,"",IF(入力!G455="","",入力!G455)))</f>
        <v/>
      </c>
      <c r="N449" s="15" t="str">
        <f>IF($A449="","",IF(入力!$N455=-1,"対象外",IF(入力!F455="","対象外",入力!F455)))</f>
        <v/>
      </c>
      <c r="O449" s="15" t="str">
        <f t="shared" si="25"/>
        <v/>
      </c>
      <c r="P449" s="15" t="str">
        <f t="shared" si="25"/>
        <v/>
      </c>
      <c r="Q449" s="15" t="str">
        <f>IF($A449="","",IF(入力!C455="","",入力!C455))</f>
        <v/>
      </c>
      <c r="R449" s="15"/>
      <c r="S449" s="15"/>
      <c r="T449" s="15" t="str">
        <f t="shared" si="26"/>
        <v/>
      </c>
      <c r="U449" s="15"/>
      <c r="V449" s="15"/>
      <c r="W449" s="15"/>
      <c r="X449" s="15"/>
      <c r="Y449" s="15" t="str">
        <f t="shared" si="27"/>
        <v/>
      </c>
    </row>
    <row r="450" spans="1:25" x14ac:dyDescent="0.4">
      <c r="A450" s="15" t="str">
        <f>IF(入力!M456="ok",2000,"")</f>
        <v/>
      </c>
      <c r="B450" s="15"/>
      <c r="C450" s="15"/>
      <c r="D450" s="15" t="str">
        <f>IF($A450="","",入力!$E$4&amp;"/"&amp;入力!$G$4&amp;"/"&amp;入力!B456)</f>
        <v/>
      </c>
      <c r="E450" s="15" t="str">
        <f>IF($A450="","",IF(入力!$N456=1,入力!$E$3,IF(入力!D456="","未確定勘定",入力!D456)))</f>
        <v/>
      </c>
      <c r="F450" s="15" t="str">
        <f>IF($A450="","",IF(入力!$N456=1,IF(入力!$G$3="","",入力!$G$3),IF(入力!E456="","",入力!E456)))</f>
        <v/>
      </c>
      <c r="G450" s="15" t="str">
        <f>IF($A450="","",IF(入力!$N456=1,"",IF(入力!G456="","",入力!G456)))</f>
        <v/>
      </c>
      <c r="H450" s="15" t="str">
        <f>IF($A450="","",IF(入力!$N456=1,"対象外",IF(入力!F456="","対象外",入力!F456)))</f>
        <v/>
      </c>
      <c r="I450" s="15" t="str">
        <f>IF($A450="","",SUM(入力!H456:I456))</f>
        <v/>
      </c>
      <c r="J450" s="15" t="str">
        <f t="shared" ref="J450:J513" si="28">IF($A450="","",ROUNDDOWN(I450*10/110,0))</f>
        <v/>
      </c>
      <c r="K450" s="15" t="str">
        <f>IF($A450="","",IF(入力!$N456=-1,入力!$E$3,IF(入力!D456="","未確定勘定",入力!D456)))</f>
        <v/>
      </c>
      <c r="L450" s="15" t="str">
        <f>IF($A450="","",IF(入力!$N456=-1,IF(入力!$G$3="","",入力!$G$3),IF(入力!E456="","",入力!E456)))</f>
        <v/>
      </c>
      <c r="M450" s="15" t="str">
        <f>IF($A450="","",IF(入力!$N456=-1,"",IF(入力!G456="","",入力!G456)))</f>
        <v/>
      </c>
      <c r="N450" s="15" t="str">
        <f>IF($A450="","",IF(入力!$N456=-1,"対象外",IF(入力!F456="","対象外",入力!F456)))</f>
        <v/>
      </c>
      <c r="O450" s="15" t="str">
        <f t="shared" ref="O450:P513" si="29">IF($A450="","",I450)</f>
        <v/>
      </c>
      <c r="P450" s="15" t="str">
        <f t="shared" si="29"/>
        <v/>
      </c>
      <c r="Q450" s="15" t="str">
        <f>IF($A450="","",IF(入力!C456="","",入力!C456))</f>
        <v/>
      </c>
      <c r="R450" s="15"/>
      <c r="S450" s="15"/>
      <c r="T450" s="15" t="str">
        <f t="shared" ref="T450:T513" si="30">IF($A450="","",0)</f>
        <v/>
      </c>
      <c r="U450" s="15"/>
      <c r="V450" s="15"/>
      <c r="W450" s="15"/>
      <c r="X450" s="15"/>
      <c r="Y450" s="15" t="str">
        <f t="shared" ref="Y450:Y513" si="31">IF($A450="","","no")</f>
        <v/>
      </c>
    </row>
    <row r="451" spans="1:25" x14ac:dyDescent="0.4">
      <c r="A451" s="15" t="str">
        <f>IF(入力!M457="ok",2000,"")</f>
        <v/>
      </c>
      <c r="B451" s="15"/>
      <c r="C451" s="15"/>
      <c r="D451" s="15" t="str">
        <f>IF($A451="","",入力!$E$4&amp;"/"&amp;入力!$G$4&amp;"/"&amp;入力!B457)</f>
        <v/>
      </c>
      <c r="E451" s="15" t="str">
        <f>IF($A451="","",IF(入力!$N457=1,入力!$E$3,IF(入力!D457="","未確定勘定",入力!D457)))</f>
        <v/>
      </c>
      <c r="F451" s="15" t="str">
        <f>IF($A451="","",IF(入力!$N457=1,IF(入力!$G$3="","",入力!$G$3),IF(入力!E457="","",入力!E457)))</f>
        <v/>
      </c>
      <c r="G451" s="15" t="str">
        <f>IF($A451="","",IF(入力!$N457=1,"",IF(入力!G457="","",入力!G457)))</f>
        <v/>
      </c>
      <c r="H451" s="15" t="str">
        <f>IF($A451="","",IF(入力!$N457=1,"対象外",IF(入力!F457="","対象外",入力!F457)))</f>
        <v/>
      </c>
      <c r="I451" s="15" t="str">
        <f>IF($A451="","",SUM(入力!H457:I457))</f>
        <v/>
      </c>
      <c r="J451" s="15" t="str">
        <f t="shared" si="28"/>
        <v/>
      </c>
      <c r="K451" s="15" t="str">
        <f>IF($A451="","",IF(入力!$N457=-1,入力!$E$3,IF(入力!D457="","未確定勘定",入力!D457)))</f>
        <v/>
      </c>
      <c r="L451" s="15" t="str">
        <f>IF($A451="","",IF(入力!$N457=-1,IF(入力!$G$3="","",入力!$G$3),IF(入力!E457="","",入力!E457)))</f>
        <v/>
      </c>
      <c r="M451" s="15" t="str">
        <f>IF($A451="","",IF(入力!$N457=-1,"",IF(入力!G457="","",入力!G457)))</f>
        <v/>
      </c>
      <c r="N451" s="15" t="str">
        <f>IF($A451="","",IF(入力!$N457=-1,"対象外",IF(入力!F457="","対象外",入力!F457)))</f>
        <v/>
      </c>
      <c r="O451" s="15" t="str">
        <f t="shared" si="29"/>
        <v/>
      </c>
      <c r="P451" s="15" t="str">
        <f t="shared" si="29"/>
        <v/>
      </c>
      <c r="Q451" s="15" t="str">
        <f>IF($A451="","",IF(入力!C457="","",入力!C457))</f>
        <v/>
      </c>
      <c r="R451" s="15"/>
      <c r="S451" s="15"/>
      <c r="T451" s="15" t="str">
        <f t="shared" si="30"/>
        <v/>
      </c>
      <c r="U451" s="15"/>
      <c r="V451" s="15"/>
      <c r="W451" s="15"/>
      <c r="X451" s="15"/>
      <c r="Y451" s="15" t="str">
        <f t="shared" si="31"/>
        <v/>
      </c>
    </row>
    <row r="452" spans="1:25" x14ac:dyDescent="0.4">
      <c r="A452" s="15" t="str">
        <f>IF(入力!M458="ok",2000,"")</f>
        <v/>
      </c>
      <c r="B452" s="15"/>
      <c r="C452" s="15"/>
      <c r="D452" s="15" t="str">
        <f>IF($A452="","",入力!$E$4&amp;"/"&amp;入力!$G$4&amp;"/"&amp;入力!B458)</f>
        <v/>
      </c>
      <c r="E452" s="15" t="str">
        <f>IF($A452="","",IF(入力!$N458=1,入力!$E$3,IF(入力!D458="","未確定勘定",入力!D458)))</f>
        <v/>
      </c>
      <c r="F452" s="15" t="str">
        <f>IF($A452="","",IF(入力!$N458=1,IF(入力!$G$3="","",入力!$G$3),IF(入力!E458="","",入力!E458)))</f>
        <v/>
      </c>
      <c r="G452" s="15" t="str">
        <f>IF($A452="","",IF(入力!$N458=1,"",IF(入力!G458="","",入力!G458)))</f>
        <v/>
      </c>
      <c r="H452" s="15" t="str">
        <f>IF($A452="","",IF(入力!$N458=1,"対象外",IF(入力!F458="","対象外",入力!F458)))</f>
        <v/>
      </c>
      <c r="I452" s="15" t="str">
        <f>IF($A452="","",SUM(入力!H458:I458))</f>
        <v/>
      </c>
      <c r="J452" s="15" t="str">
        <f t="shared" si="28"/>
        <v/>
      </c>
      <c r="K452" s="15" t="str">
        <f>IF($A452="","",IF(入力!$N458=-1,入力!$E$3,IF(入力!D458="","未確定勘定",入力!D458)))</f>
        <v/>
      </c>
      <c r="L452" s="15" t="str">
        <f>IF($A452="","",IF(入力!$N458=-1,IF(入力!$G$3="","",入力!$G$3),IF(入力!E458="","",入力!E458)))</f>
        <v/>
      </c>
      <c r="M452" s="15" t="str">
        <f>IF($A452="","",IF(入力!$N458=-1,"",IF(入力!G458="","",入力!G458)))</f>
        <v/>
      </c>
      <c r="N452" s="15" t="str">
        <f>IF($A452="","",IF(入力!$N458=-1,"対象外",IF(入力!F458="","対象外",入力!F458)))</f>
        <v/>
      </c>
      <c r="O452" s="15" t="str">
        <f t="shared" si="29"/>
        <v/>
      </c>
      <c r="P452" s="15" t="str">
        <f t="shared" si="29"/>
        <v/>
      </c>
      <c r="Q452" s="15" t="str">
        <f>IF($A452="","",IF(入力!C458="","",入力!C458))</f>
        <v/>
      </c>
      <c r="R452" s="15"/>
      <c r="S452" s="15"/>
      <c r="T452" s="15" t="str">
        <f t="shared" si="30"/>
        <v/>
      </c>
      <c r="U452" s="15"/>
      <c r="V452" s="15"/>
      <c r="W452" s="15"/>
      <c r="X452" s="15"/>
      <c r="Y452" s="15" t="str">
        <f t="shared" si="31"/>
        <v/>
      </c>
    </row>
    <row r="453" spans="1:25" x14ac:dyDescent="0.4">
      <c r="A453" s="15" t="str">
        <f>IF(入力!M459="ok",2000,"")</f>
        <v/>
      </c>
      <c r="B453" s="15"/>
      <c r="C453" s="15"/>
      <c r="D453" s="15" t="str">
        <f>IF($A453="","",入力!$E$4&amp;"/"&amp;入力!$G$4&amp;"/"&amp;入力!B459)</f>
        <v/>
      </c>
      <c r="E453" s="15" t="str">
        <f>IF($A453="","",IF(入力!$N459=1,入力!$E$3,IF(入力!D459="","未確定勘定",入力!D459)))</f>
        <v/>
      </c>
      <c r="F453" s="15" t="str">
        <f>IF($A453="","",IF(入力!$N459=1,IF(入力!$G$3="","",入力!$G$3),IF(入力!E459="","",入力!E459)))</f>
        <v/>
      </c>
      <c r="G453" s="15" t="str">
        <f>IF($A453="","",IF(入力!$N459=1,"",IF(入力!G459="","",入力!G459)))</f>
        <v/>
      </c>
      <c r="H453" s="15" t="str">
        <f>IF($A453="","",IF(入力!$N459=1,"対象外",IF(入力!F459="","対象外",入力!F459)))</f>
        <v/>
      </c>
      <c r="I453" s="15" t="str">
        <f>IF($A453="","",SUM(入力!H459:I459))</f>
        <v/>
      </c>
      <c r="J453" s="15" t="str">
        <f t="shared" si="28"/>
        <v/>
      </c>
      <c r="K453" s="15" t="str">
        <f>IF($A453="","",IF(入力!$N459=-1,入力!$E$3,IF(入力!D459="","未確定勘定",入力!D459)))</f>
        <v/>
      </c>
      <c r="L453" s="15" t="str">
        <f>IF($A453="","",IF(入力!$N459=-1,IF(入力!$G$3="","",入力!$G$3),IF(入力!E459="","",入力!E459)))</f>
        <v/>
      </c>
      <c r="M453" s="15" t="str">
        <f>IF($A453="","",IF(入力!$N459=-1,"",IF(入力!G459="","",入力!G459)))</f>
        <v/>
      </c>
      <c r="N453" s="15" t="str">
        <f>IF($A453="","",IF(入力!$N459=-1,"対象外",IF(入力!F459="","対象外",入力!F459)))</f>
        <v/>
      </c>
      <c r="O453" s="15" t="str">
        <f t="shared" si="29"/>
        <v/>
      </c>
      <c r="P453" s="15" t="str">
        <f t="shared" si="29"/>
        <v/>
      </c>
      <c r="Q453" s="15" t="str">
        <f>IF($A453="","",IF(入力!C459="","",入力!C459))</f>
        <v/>
      </c>
      <c r="R453" s="15"/>
      <c r="S453" s="15"/>
      <c r="T453" s="15" t="str">
        <f t="shared" si="30"/>
        <v/>
      </c>
      <c r="U453" s="15"/>
      <c r="V453" s="15"/>
      <c r="W453" s="15"/>
      <c r="X453" s="15"/>
      <c r="Y453" s="15" t="str">
        <f t="shared" si="31"/>
        <v/>
      </c>
    </row>
    <row r="454" spans="1:25" x14ac:dyDescent="0.4">
      <c r="A454" s="15" t="str">
        <f>IF(入力!M460="ok",2000,"")</f>
        <v/>
      </c>
      <c r="B454" s="15"/>
      <c r="C454" s="15"/>
      <c r="D454" s="15" t="str">
        <f>IF($A454="","",入力!$E$4&amp;"/"&amp;入力!$G$4&amp;"/"&amp;入力!B460)</f>
        <v/>
      </c>
      <c r="E454" s="15" t="str">
        <f>IF($A454="","",IF(入力!$N460=1,入力!$E$3,IF(入力!D460="","未確定勘定",入力!D460)))</f>
        <v/>
      </c>
      <c r="F454" s="15" t="str">
        <f>IF($A454="","",IF(入力!$N460=1,IF(入力!$G$3="","",入力!$G$3),IF(入力!E460="","",入力!E460)))</f>
        <v/>
      </c>
      <c r="G454" s="15" t="str">
        <f>IF($A454="","",IF(入力!$N460=1,"",IF(入力!G460="","",入力!G460)))</f>
        <v/>
      </c>
      <c r="H454" s="15" t="str">
        <f>IF($A454="","",IF(入力!$N460=1,"対象外",IF(入力!F460="","対象外",入力!F460)))</f>
        <v/>
      </c>
      <c r="I454" s="15" t="str">
        <f>IF($A454="","",SUM(入力!H460:I460))</f>
        <v/>
      </c>
      <c r="J454" s="15" t="str">
        <f t="shared" si="28"/>
        <v/>
      </c>
      <c r="K454" s="15" t="str">
        <f>IF($A454="","",IF(入力!$N460=-1,入力!$E$3,IF(入力!D460="","未確定勘定",入力!D460)))</f>
        <v/>
      </c>
      <c r="L454" s="15" t="str">
        <f>IF($A454="","",IF(入力!$N460=-1,IF(入力!$G$3="","",入力!$G$3),IF(入力!E460="","",入力!E460)))</f>
        <v/>
      </c>
      <c r="M454" s="15" t="str">
        <f>IF($A454="","",IF(入力!$N460=-1,"",IF(入力!G460="","",入力!G460)))</f>
        <v/>
      </c>
      <c r="N454" s="15" t="str">
        <f>IF($A454="","",IF(入力!$N460=-1,"対象外",IF(入力!F460="","対象外",入力!F460)))</f>
        <v/>
      </c>
      <c r="O454" s="15" t="str">
        <f t="shared" si="29"/>
        <v/>
      </c>
      <c r="P454" s="15" t="str">
        <f t="shared" si="29"/>
        <v/>
      </c>
      <c r="Q454" s="15" t="str">
        <f>IF($A454="","",IF(入力!C460="","",入力!C460))</f>
        <v/>
      </c>
      <c r="R454" s="15"/>
      <c r="S454" s="15"/>
      <c r="T454" s="15" t="str">
        <f t="shared" si="30"/>
        <v/>
      </c>
      <c r="U454" s="15"/>
      <c r="V454" s="15"/>
      <c r="W454" s="15"/>
      <c r="X454" s="15"/>
      <c r="Y454" s="15" t="str">
        <f t="shared" si="31"/>
        <v/>
      </c>
    </row>
    <row r="455" spans="1:25" x14ac:dyDescent="0.4">
      <c r="A455" s="15" t="str">
        <f>IF(入力!M461="ok",2000,"")</f>
        <v/>
      </c>
      <c r="B455" s="15"/>
      <c r="C455" s="15"/>
      <c r="D455" s="15" t="str">
        <f>IF($A455="","",入力!$E$4&amp;"/"&amp;入力!$G$4&amp;"/"&amp;入力!B461)</f>
        <v/>
      </c>
      <c r="E455" s="15" t="str">
        <f>IF($A455="","",IF(入力!$N461=1,入力!$E$3,IF(入力!D461="","未確定勘定",入力!D461)))</f>
        <v/>
      </c>
      <c r="F455" s="15" t="str">
        <f>IF($A455="","",IF(入力!$N461=1,IF(入力!$G$3="","",入力!$G$3),IF(入力!E461="","",入力!E461)))</f>
        <v/>
      </c>
      <c r="G455" s="15" t="str">
        <f>IF($A455="","",IF(入力!$N461=1,"",IF(入力!G461="","",入力!G461)))</f>
        <v/>
      </c>
      <c r="H455" s="15" t="str">
        <f>IF($A455="","",IF(入力!$N461=1,"対象外",IF(入力!F461="","対象外",入力!F461)))</f>
        <v/>
      </c>
      <c r="I455" s="15" t="str">
        <f>IF($A455="","",SUM(入力!H461:I461))</f>
        <v/>
      </c>
      <c r="J455" s="15" t="str">
        <f t="shared" si="28"/>
        <v/>
      </c>
      <c r="K455" s="15" t="str">
        <f>IF($A455="","",IF(入力!$N461=-1,入力!$E$3,IF(入力!D461="","未確定勘定",入力!D461)))</f>
        <v/>
      </c>
      <c r="L455" s="15" t="str">
        <f>IF($A455="","",IF(入力!$N461=-1,IF(入力!$G$3="","",入力!$G$3),IF(入力!E461="","",入力!E461)))</f>
        <v/>
      </c>
      <c r="M455" s="15" t="str">
        <f>IF($A455="","",IF(入力!$N461=-1,"",IF(入力!G461="","",入力!G461)))</f>
        <v/>
      </c>
      <c r="N455" s="15" t="str">
        <f>IF($A455="","",IF(入力!$N461=-1,"対象外",IF(入力!F461="","対象外",入力!F461)))</f>
        <v/>
      </c>
      <c r="O455" s="15" t="str">
        <f t="shared" si="29"/>
        <v/>
      </c>
      <c r="P455" s="15" t="str">
        <f t="shared" si="29"/>
        <v/>
      </c>
      <c r="Q455" s="15" t="str">
        <f>IF($A455="","",IF(入力!C461="","",入力!C461))</f>
        <v/>
      </c>
      <c r="R455" s="15"/>
      <c r="S455" s="15"/>
      <c r="T455" s="15" t="str">
        <f t="shared" si="30"/>
        <v/>
      </c>
      <c r="U455" s="15"/>
      <c r="V455" s="15"/>
      <c r="W455" s="15"/>
      <c r="X455" s="15"/>
      <c r="Y455" s="15" t="str">
        <f t="shared" si="31"/>
        <v/>
      </c>
    </row>
    <row r="456" spans="1:25" x14ac:dyDescent="0.4">
      <c r="A456" s="15" t="str">
        <f>IF(入力!M462="ok",2000,"")</f>
        <v/>
      </c>
      <c r="B456" s="15"/>
      <c r="C456" s="15"/>
      <c r="D456" s="15" t="str">
        <f>IF($A456="","",入力!$E$4&amp;"/"&amp;入力!$G$4&amp;"/"&amp;入力!B462)</f>
        <v/>
      </c>
      <c r="E456" s="15" t="str">
        <f>IF($A456="","",IF(入力!$N462=1,入力!$E$3,IF(入力!D462="","未確定勘定",入力!D462)))</f>
        <v/>
      </c>
      <c r="F456" s="15" t="str">
        <f>IF($A456="","",IF(入力!$N462=1,IF(入力!$G$3="","",入力!$G$3),IF(入力!E462="","",入力!E462)))</f>
        <v/>
      </c>
      <c r="G456" s="15" t="str">
        <f>IF($A456="","",IF(入力!$N462=1,"",IF(入力!G462="","",入力!G462)))</f>
        <v/>
      </c>
      <c r="H456" s="15" t="str">
        <f>IF($A456="","",IF(入力!$N462=1,"対象外",IF(入力!F462="","対象外",入力!F462)))</f>
        <v/>
      </c>
      <c r="I456" s="15" t="str">
        <f>IF($A456="","",SUM(入力!H462:I462))</f>
        <v/>
      </c>
      <c r="J456" s="15" t="str">
        <f t="shared" si="28"/>
        <v/>
      </c>
      <c r="K456" s="15" t="str">
        <f>IF($A456="","",IF(入力!$N462=-1,入力!$E$3,IF(入力!D462="","未確定勘定",入力!D462)))</f>
        <v/>
      </c>
      <c r="L456" s="15" t="str">
        <f>IF($A456="","",IF(入力!$N462=-1,IF(入力!$G$3="","",入力!$G$3),IF(入力!E462="","",入力!E462)))</f>
        <v/>
      </c>
      <c r="M456" s="15" t="str">
        <f>IF($A456="","",IF(入力!$N462=-1,"",IF(入力!G462="","",入力!G462)))</f>
        <v/>
      </c>
      <c r="N456" s="15" t="str">
        <f>IF($A456="","",IF(入力!$N462=-1,"対象外",IF(入力!F462="","対象外",入力!F462)))</f>
        <v/>
      </c>
      <c r="O456" s="15" t="str">
        <f t="shared" si="29"/>
        <v/>
      </c>
      <c r="P456" s="15" t="str">
        <f t="shared" si="29"/>
        <v/>
      </c>
      <c r="Q456" s="15" t="str">
        <f>IF($A456="","",IF(入力!C462="","",入力!C462))</f>
        <v/>
      </c>
      <c r="R456" s="15"/>
      <c r="S456" s="15"/>
      <c r="T456" s="15" t="str">
        <f t="shared" si="30"/>
        <v/>
      </c>
      <c r="U456" s="15"/>
      <c r="V456" s="15"/>
      <c r="W456" s="15"/>
      <c r="X456" s="15"/>
      <c r="Y456" s="15" t="str">
        <f t="shared" si="31"/>
        <v/>
      </c>
    </row>
    <row r="457" spans="1:25" x14ac:dyDescent="0.4">
      <c r="A457" s="15" t="str">
        <f>IF(入力!M463="ok",2000,"")</f>
        <v/>
      </c>
      <c r="B457" s="15"/>
      <c r="C457" s="15"/>
      <c r="D457" s="15" t="str">
        <f>IF($A457="","",入力!$E$4&amp;"/"&amp;入力!$G$4&amp;"/"&amp;入力!B463)</f>
        <v/>
      </c>
      <c r="E457" s="15" t="str">
        <f>IF($A457="","",IF(入力!$N463=1,入力!$E$3,IF(入力!D463="","未確定勘定",入力!D463)))</f>
        <v/>
      </c>
      <c r="F457" s="15" t="str">
        <f>IF($A457="","",IF(入力!$N463=1,IF(入力!$G$3="","",入力!$G$3),IF(入力!E463="","",入力!E463)))</f>
        <v/>
      </c>
      <c r="G457" s="15" t="str">
        <f>IF($A457="","",IF(入力!$N463=1,"",IF(入力!G463="","",入力!G463)))</f>
        <v/>
      </c>
      <c r="H457" s="15" t="str">
        <f>IF($A457="","",IF(入力!$N463=1,"対象外",IF(入力!F463="","対象外",入力!F463)))</f>
        <v/>
      </c>
      <c r="I457" s="15" t="str">
        <f>IF($A457="","",SUM(入力!H463:I463))</f>
        <v/>
      </c>
      <c r="J457" s="15" t="str">
        <f t="shared" si="28"/>
        <v/>
      </c>
      <c r="K457" s="15" t="str">
        <f>IF($A457="","",IF(入力!$N463=-1,入力!$E$3,IF(入力!D463="","未確定勘定",入力!D463)))</f>
        <v/>
      </c>
      <c r="L457" s="15" t="str">
        <f>IF($A457="","",IF(入力!$N463=-1,IF(入力!$G$3="","",入力!$G$3),IF(入力!E463="","",入力!E463)))</f>
        <v/>
      </c>
      <c r="M457" s="15" t="str">
        <f>IF($A457="","",IF(入力!$N463=-1,"",IF(入力!G463="","",入力!G463)))</f>
        <v/>
      </c>
      <c r="N457" s="15" t="str">
        <f>IF($A457="","",IF(入力!$N463=-1,"対象外",IF(入力!F463="","対象外",入力!F463)))</f>
        <v/>
      </c>
      <c r="O457" s="15" t="str">
        <f t="shared" si="29"/>
        <v/>
      </c>
      <c r="P457" s="15" t="str">
        <f t="shared" si="29"/>
        <v/>
      </c>
      <c r="Q457" s="15" t="str">
        <f>IF($A457="","",IF(入力!C463="","",入力!C463))</f>
        <v/>
      </c>
      <c r="R457" s="15"/>
      <c r="S457" s="15"/>
      <c r="T457" s="15" t="str">
        <f t="shared" si="30"/>
        <v/>
      </c>
      <c r="U457" s="15"/>
      <c r="V457" s="15"/>
      <c r="W457" s="15"/>
      <c r="X457" s="15"/>
      <c r="Y457" s="15" t="str">
        <f t="shared" si="31"/>
        <v/>
      </c>
    </row>
    <row r="458" spans="1:25" x14ac:dyDescent="0.4">
      <c r="A458" s="15" t="str">
        <f>IF(入力!M464="ok",2000,"")</f>
        <v/>
      </c>
      <c r="B458" s="15"/>
      <c r="C458" s="15"/>
      <c r="D458" s="15" t="str">
        <f>IF($A458="","",入力!$E$4&amp;"/"&amp;入力!$G$4&amp;"/"&amp;入力!B464)</f>
        <v/>
      </c>
      <c r="E458" s="15" t="str">
        <f>IF($A458="","",IF(入力!$N464=1,入力!$E$3,IF(入力!D464="","未確定勘定",入力!D464)))</f>
        <v/>
      </c>
      <c r="F458" s="15" t="str">
        <f>IF($A458="","",IF(入力!$N464=1,IF(入力!$G$3="","",入力!$G$3),IF(入力!E464="","",入力!E464)))</f>
        <v/>
      </c>
      <c r="G458" s="15" t="str">
        <f>IF($A458="","",IF(入力!$N464=1,"",IF(入力!G464="","",入力!G464)))</f>
        <v/>
      </c>
      <c r="H458" s="15" t="str">
        <f>IF($A458="","",IF(入力!$N464=1,"対象外",IF(入力!F464="","対象外",入力!F464)))</f>
        <v/>
      </c>
      <c r="I458" s="15" t="str">
        <f>IF($A458="","",SUM(入力!H464:I464))</f>
        <v/>
      </c>
      <c r="J458" s="15" t="str">
        <f t="shared" si="28"/>
        <v/>
      </c>
      <c r="K458" s="15" t="str">
        <f>IF($A458="","",IF(入力!$N464=-1,入力!$E$3,IF(入力!D464="","未確定勘定",入力!D464)))</f>
        <v/>
      </c>
      <c r="L458" s="15" t="str">
        <f>IF($A458="","",IF(入力!$N464=-1,IF(入力!$G$3="","",入力!$G$3),IF(入力!E464="","",入力!E464)))</f>
        <v/>
      </c>
      <c r="M458" s="15" t="str">
        <f>IF($A458="","",IF(入力!$N464=-1,"",IF(入力!G464="","",入力!G464)))</f>
        <v/>
      </c>
      <c r="N458" s="15" t="str">
        <f>IF($A458="","",IF(入力!$N464=-1,"対象外",IF(入力!F464="","対象外",入力!F464)))</f>
        <v/>
      </c>
      <c r="O458" s="15" t="str">
        <f t="shared" si="29"/>
        <v/>
      </c>
      <c r="P458" s="15" t="str">
        <f t="shared" si="29"/>
        <v/>
      </c>
      <c r="Q458" s="15" t="str">
        <f>IF($A458="","",IF(入力!C464="","",入力!C464))</f>
        <v/>
      </c>
      <c r="R458" s="15"/>
      <c r="S458" s="15"/>
      <c r="T458" s="15" t="str">
        <f t="shared" si="30"/>
        <v/>
      </c>
      <c r="U458" s="15"/>
      <c r="V458" s="15"/>
      <c r="W458" s="15"/>
      <c r="X458" s="15"/>
      <c r="Y458" s="15" t="str">
        <f t="shared" si="31"/>
        <v/>
      </c>
    </row>
    <row r="459" spans="1:25" x14ac:dyDescent="0.4">
      <c r="A459" s="15" t="str">
        <f>IF(入力!M465="ok",2000,"")</f>
        <v/>
      </c>
      <c r="B459" s="15"/>
      <c r="C459" s="15"/>
      <c r="D459" s="15" t="str">
        <f>IF($A459="","",入力!$E$4&amp;"/"&amp;入力!$G$4&amp;"/"&amp;入力!B465)</f>
        <v/>
      </c>
      <c r="E459" s="15" t="str">
        <f>IF($A459="","",IF(入力!$N465=1,入力!$E$3,IF(入力!D465="","未確定勘定",入力!D465)))</f>
        <v/>
      </c>
      <c r="F459" s="15" t="str">
        <f>IF($A459="","",IF(入力!$N465=1,IF(入力!$G$3="","",入力!$G$3),IF(入力!E465="","",入力!E465)))</f>
        <v/>
      </c>
      <c r="G459" s="15" t="str">
        <f>IF($A459="","",IF(入力!$N465=1,"",IF(入力!G465="","",入力!G465)))</f>
        <v/>
      </c>
      <c r="H459" s="15" t="str">
        <f>IF($A459="","",IF(入力!$N465=1,"対象外",IF(入力!F465="","対象外",入力!F465)))</f>
        <v/>
      </c>
      <c r="I459" s="15" t="str">
        <f>IF($A459="","",SUM(入力!H465:I465))</f>
        <v/>
      </c>
      <c r="J459" s="15" t="str">
        <f t="shared" si="28"/>
        <v/>
      </c>
      <c r="K459" s="15" t="str">
        <f>IF($A459="","",IF(入力!$N465=-1,入力!$E$3,IF(入力!D465="","未確定勘定",入力!D465)))</f>
        <v/>
      </c>
      <c r="L459" s="15" t="str">
        <f>IF($A459="","",IF(入力!$N465=-1,IF(入力!$G$3="","",入力!$G$3),IF(入力!E465="","",入力!E465)))</f>
        <v/>
      </c>
      <c r="M459" s="15" t="str">
        <f>IF($A459="","",IF(入力!$N465=-1,"",IF(入力!G465="","",入力!G465)))</f>
        <v/>
      </c>
      <c r="N459" s="15" t="str">
        <f>IF($A459="","",IF(入力!$N465=-1,"対象外",IF(入力!F465="","対象外",入力!F465)))</f>
        <v/>
      </c>
      <c r="O459" s="15" t="str">
        <f t="shared" si="29"/>
        <v/>
      </c>
      <c r="P459" s="15" t="str">
        <f t="shared" si="29"/>
        <v/>
      </c>
      <c r="Q459" s="15" t="str">
        <f>IF($A459="","",IF(入力!C465="","",入力!C465))</f>
        <v/>
      </c>
      <c r="R459" s="15"/>
      <c r="S459" s="15"/>
      <c r="T459" s="15" t="str">
        <f t="shared" si="30"/>
        <v/>
      </c>
      <c r="U459" s="15"/>
      <c r="V459" s="15"/>
      <c r="W459" s="15"/>
      <c r="X459" s="15"/>
      <c r="Y459" s="15" t="str">
        <f t="shared" si="31"/>
        <v/>
      </c>
    </row>
    <row r="460" spans="1:25" x14ac:dyDescent="0.4">
      <c r="A460" s="15" t="str">
        <f>IF(入力!M466="ok",2000,"")</f>
        <v/>
      </c>
      <c r="B460" s="15"/>
      <c r="C460" s="15"/>
      <c r="D460" s="15" t="str">
        <f>IF($A460="","",入力!$E$4&amp;"/"&amp;入力!$G$4&amp;"/"&amp;入力!B466)</f>
        <v/>
      </c>
      <c r="E460" s="15" t="str">
        <f>IF($A460="","",IF(入力!$N466=1,入力!$E$3,IF(入力!D466="","未確定勘定",入力!D466)))</f>
        <v/>
      </c>
      <c r="F460" s="15" t="str">
        <f>IF($A460="","",IF(入力!$N466=1,IF(入力!$G$3="","",入力!$G$3),IF(入力!E466="","",入力!E466)))</f>
        <v/>
      </c>
      <c r="G460" s="15" t="str">
        <f>IF($A460="","",IF(入力!$N466=1,"",IF(入力!G466="","",入力!G466)))</f>
        <v/>
      </c>
      <c r="H460" s="15" t="str">
        <f>IF($A460="","",IF(入力!$N466=1,"対象外",IF(入力!F466="","対象外",入力!F466)))</f>
        <v/>
      </c>
      <c r="I460" s="15" t="str">
        <f>IF($A460="","",SUM(入力!H466:I466))</f>
        <v/>
      </c>
      <c r="J460" s="15" t="str">
        <f t="shared" si="28"/>
        <v/>
      </c>
      <c r="K460" s="15" t="str">
        <f>IF($A460="","",IF(入力!$N466=-1,入力!$E$3,IF(入力!D466="","未確定勘定",入力!D466)))</f>
        <v/>
      </c>
      <c r="L460" s="15" t="str">
        <f>IF($A460="","",IF(入力!$N466=-1,IF(入力!$G$3="","",入力!$G$3),IF(入力!E466="","",入力!E466)))</f>
        <v/>
      </c>
      <c r="M460" s="15" t="str">
        <f>IF($A460="","",IF(入力!$N466=-1,"",IF(入力!G466="","",入力!G466)))</f>
        <v/>
      </c>
      <c r="N460" s="15" t="str">
        <f>IF($A460="","",IF(入力!$N466=-1,"対象外",IF(入力!F466="","対象外",入力!F466)))</f>
        <v/>
      </c>
      <c r="O460" s="15" t="str">
        <f t="shared" si="29"/>
        <v/>
      </c>
      <c r="P460" s="15" t="str">
        <f t="shared" si="29"/>
        <v/>
      </c>
      <c r="Q460" s="15" t="str">
        <f>IF($A460="","",IF(入力!C466="","",入力!C466))</f>
        <v/>
      </c>
      <c r="R460" s="15"/>
      <c r="S460" s="15"/>
      <c r="T460" s="15" t="str">
        <f t="shared" si="30"/>
        <v/>
      </c>
      <c r="U460" s="15"/>
      <c r="V460" s="15"/>
      <c r="W460" s="15"/>
      <c r="X460" s="15"/>
      <c r="Y460" s="15" t="str">
        <f t="shared" si="31"/>
        <v/>
      </c>
    </row>
    <row r="461" spans="1:25" x14ac:dyDescent="0.4">
      <c r="A461" s="15" t="str">
        <f>IF(入力!M467="ok",2000,"")</f>
        <v/>
      </c>
      <c r="B461" s="15"/>
      <c r="C461" s="15"/>
      <c r="D461" s="15" t="str">
        <f>IF($A461="","",入力!$E$4&amp;"/"&amp;入力!$G$4&amp;"/"&amp;入力!B467)</f>
        <v/>
      </c>
      <c r="E461" s="15" t="str">
        <f>IF($A461="","",IF(入力!$N467=1,入力!$E$3,IF(入力!D467="","未確定勘定",入力!D467)))</f>
        <v/>
      </c>
      <c r="F461" s="15" t="str">
        <f>IF($A461="","",IF(入力!$N467=1,IF(入力!$G$3="","",入力!$G$3),IF(入力!E467="","",入力!E467)))</f>
        <v/>
      </c>
      <c r="G461" s="15" t="str">
        <f>IF($A461="","",IF(入力!$N467=1,"",IF(入力!G467="","",入力!G467)))</f>
        <v/>
      </c>
      <c r="H461" s="15" t="str">
        <f>IF($A461="","",IF(入力!$N467=1,"対象外",IF(入力!F467="","対象外",入力!F467)))</f>
        <v/>
      </c>
      <c r="I461" s="15" t="str">
        <f>IF($A461="","",SUM(入力!H467:I467))</f>
        <v/>
      </c>
      <c r="J461" s="15" t="str">
        <f t="shared" si="28"/>
        <v/>
      </c>
      <c r="K461" s="15" t="str">
        <f>IF($A461="","",IF(入力!$N467=-1,入力!$E$3,IF(入力!D467="","未確定勘定",入力!D467)))</f>
        <v/>
      </c>
      <c r="L461" s="15" t="str">
        <f>IF($A461="","",IF(入力!$N467=-1,IF(入力!$G$3="","",入力!$G$3),IF(入力!E467="","",入力!E467)))</f>
        <v/>
      </c>
      <c r="M461" s="15" t="str">
        <f>IF($A461="","",IF(入力!$N467=-1,"",IF(入力!G467="","",入力!G467)))</f>
        <v/>
      </c>
      <c r="N461" s="15" t="str">
        <f>IF($A461="","",IF(入力!$N467=-1,"対象外",IF(入力!F467="","対象外",入力!F467)))</f>
        <v/>
      </c>
      <c r="O461" s="15" t="str">
        <f t="shared" si="29"/>
        <v/>
      </c>
      <c r="P461" s="15" t="str">
        <f t="shared" si="29"/>
        <v/>
      </c>
      <c r="Q461" s="15" t="str">
        <f>IF($A461="","",IF(入力!C467="","",入力!C467))</f>
        <v/>
      </c>
      <c r="R461" s="15"/>
      <c r="S461" s="15"/>
      <c r="T461" s="15" t="str">
        <f t="shared" si="30"/>
        <v/>
      </c>
      <c r="U461" s="15"/>
      <c r="V461" s="15"/>
      <c r="W461" s="15"/>
      <c r="X461" s="15"/>
      <c r="Y461" s="15" t="str">
        <f t="shared" si="31"/>
        <v/>
      </c>
    </row>
    <row r="462" spans="1:25" x14ac:dyDescent="0.4">
      <c r="A462" s="15" t="str">
        <f>IF(入力!M468="ok",2000,"")</f>
        <v/>
      </c>
      <c r="B462" s="15"/>
      <c r="C462" s="15"/>
      <c r="D462" s="15" t="str">
        <f>IF($A462="","",入力!$E$4&amp;"/"&amp;入力!$G$4&amp;"/"&amp;入力!B468)</f>
        <v/>
      </c>
      <c r="E462" s="15" t="str">
        <f>IF($A462="","",IF(入力!$N468=1,入力!$E$3,IF(入力!D468="","未確定勘定",入力!D468)))</f>
        <v/>
      </c>
      <c r="F462" s="15" t="str">
        <f>IF($A462="","",IF(入力!$N468=1,IF(入力!$G$3="","",入力!$G$3),IF(入力!E468="","",入力!E468)))</f>
        <v/>
      </c>
      <c r="G462" s="15" t="str">
        <f>IF($A462="","",IF(入力!$N468=1,"",IF(入力!G468="","",入力!G468)))</f>
        <v/>
      </c>
      <c r="H462" s="15" t="str">
        <f>IF($A462="","",IF(入力!$N468=1,"対象外",IF(入力!F468="","対象外",入力!F468)))</f>
        <v/>
      </c>
      <c r="I462" s="15" t="str">
        <f>IF($A462="","",SUM(入力!H468:I468))</f>
        <v/>
      </c>
      <c r="J462" s="15" t="str">
        <f t="shared" si="28"/>
        <v/>
      </c>
      <c r="K462" s="15" t="str">
        <f>IF($A462="","",IF(入力!$N468=-1,入力!$E$3,IF(入力!D468="","未確定勘定",入力!D468)))</f>
        <v/>
      </c>
      <c r="L462" s="15" t="str">
        <f>IF($A462="","",IF(入力!$N468=-1,IF(入力!$G$3="","",入力!$G$3),IF(入力!E468="","",入力!E468)))</f>
        <v/>
      </c>
      <c r="M462" s="15" t="str">
        <f>IF($A462="","",IF(入力!$N468=-1,"",IF(入力!G468="","",入力!G468)))</f>
        <v/>
      </c>
      <c r="N462" s="15" t="str">
        <f>IF($A462="","",IF(入力!$N468=-1,"対象外",IF(入力!F468="","対象外",入力!F468)))</f>
        <v/>
      </c>
      <c r="O462" s="15" t="str">
        <f t="shared" si="29"/>
        <v/>
      </c>
      <c r="P462" s="15" t="str">
        <f t="shared" si="29"/>
        <v/>
      </c>
      <c r="Q462" s="15" t="str">
        <f>IF($A462="","",IF(入力!C468="","",入力!C468))</f>
        <v/>
      </c>
      <c r="R462" s="15"/>
      <c r="S462" s="15"/>
      <c r="T462" s="15" t="str">
        <f t="shared" si="30"/>
        <v/>
      </c>
      <c r="U462" s="15"/>
      <c r="V462" s="15"/>
      <c r="W462" s="15"/>
      <c r="X462" s="15"/>
      <c r="Y462" s="15" t="str">
        <f t="shared" si="31"/>
        <v/>
      </c>
    </row>
    <row r="463" spans="1:25" x14ac:dyDescent="0.4">
      <c r="A463" s="15" t="str">
        <f>IF(入力!M469="ok",2000,"")</f>
        <v/>
      </c>
      <c r="B463" s="15"/>
      <c r="C463" s="15"/>
      <c r="D463" s="15" t="str">
        <f>IF($A463="","",入力!$E$4&amp;"/"&amp;入力!$G$4&amp;"/"&amp;入力!B469)</f>
        <v/>
      </c>
      <c r="E463" s="15" t="str">
        <f>IF($A463="","",IF(入力!$N469=1,入力!$E$3,IF(入力!D469="","未確定勘定",入力!D469)))</f>
        <v/>
      </c>
      <c r="F463" s="15" t="str">
        <f>IF($A463="","",IF(入力!$N469=1,IF(入力!$G$3="","",入力!$G$3),IF(入力!E469="","",入力!E469)))</f>
        <v/>
      </c>
      <c r="G463" s="15" t="str">
        <f>IF($A463="","",IF(入力!$N469=1,"",IF(入力!G469="","",入力!G469)))</f>
        <v/>
      </c>
      <c r="H463" s="15" t="str">
        <f>IF($A463="","",IF(入力!$N469=1,"対象外",IF(入力!F469="","対象外",入力!F469)))</f>
        <v/>
      </c>
      <c r="I463" s="15" t="str">
        <f>IF($A463="","",SUM(入力!H469:I469))</f>
        <v/>
      </c>
      <c r="J463" s="15" t="str">
        <f t="shared" si="28"/>
        <v/>
      </c>
      <c r="K463" s="15" t="str">
        <f>IF($A463="","",IF(入力!$N469=-1,入力!$E$3,IF(入力!D469="","未確定勘定",入力!D469)))</f>
        <v/>
      </c>
      <c r="L463" s="15" t="str">
        <f>IF($A463="","",IF(入力!$N469=-1,IF(入力!$G$3="","",入力!$G$3),IF(入力!E469="","",入力!E469)))</f>
        <v/>
      </c>
      <c r="M463" s="15" t="str">
        <f>IF($A463="","",IF(入力!$N469=-1,"",IF(入力!G469="","",入力!G469)))</f>
        <v/>
      </c>
      <c r="N463" s="15" t="str">
        <f>IF($A463="","",IF(入力!$N469=-1,"対象外",IF(入力!F469="","対象外",入力!F469)))</f>
        <v/>
      </c>
      <c r="O463" s="15" t="str">
        <f t="shared" si="29"/>
        <v/>
      </c>
      <c r="P463" s="15" t="str">
        <f t="shared" si="29"/>
        <v/>
      </c>
      <c r="Q463" s="15" t="str">
        <f>IF($A463="","",IF(入力!C469="","",入力!C469))</f>
        <v/>
      </c>
      <c r="R463" s="15"/>
      <c r="S463" s="15"/>
      <c r="T463" s="15" t="str">
        <f t="shared" si="30"/>
        <v/>
      </c>
      <c r="U463" s="15"/>
      <c r="V463" s="15"/>
      <c r="W463" s="15"/>
      <c r="X463" s="15"/>
      <c r="Y463" s="15" t="str">
        <f t="shared" si="31"/>
        <v/>
      </c>
    </row>
    <row r="464" spans="1:25" x14ac:dyDescent="0.4">
      <c r="A464" s="15" t="str">
        <f>IF(入力!M470="ok",2000,"")</f>
        <v/>
      </c>
      <c r="B464" s="15"/>
      <c r="C464" s="15"/>
      <c r="D464" s="15" t="str">
        <f>IF($A464="","",入力!$E$4&amp;"/"&amp;入力!$G$4&amp;"/"&amp;入力!B470)</f>
        <v/>
      </c>
      <c r="E464" s="15" t="str">
        <f>IF($A464="","",IF(入力!$N470=1,入力!$E$3,IF(入力!D470="","未確定勘定",入力!D470)))</f>
        <v/>
      </c>
      <c r="F464" s="15" t="str">
        <f>IF($A464="","",IF(入力!$N470=1,IF(入力!$G$3="","",入力!$G$3),IF(入力!E470="","",入力!E470)))</f>
        <v/>
      </c>
      <c r="G464" s="15" t="str">
        <f>IF($A464="","",IF(入力!$N470=1,"",IF(入力!G470="","",入力!G470)))</f>
        <v/>
      </c>
      <c r="H464" s="15" t="str">
        <f>IF($A464="","",IF(入力!$N470=1,"対象外",IF(入力!F470="","対象外",入力!F470)))</f>
        <v/>
      </c>
      <c r="I464" s="15" t="str">
        <f>IF($A464="","",SUM(入力!H470:I470))</f>
        <v/>
      </c>
      <c r="J464" s="15" t="str">
        <f t="shared" si="28"/>
        <v/>
      </c>
      <c r="K464" s="15" t="str">
        <f>IF($A464="","",IF(入力!$N470=-1,入力!$E$3,IF(入力!D470="","未確定勘定",入力!D470)))</f>
        <v/>
      </c>
      <c r="L464" s="15" t="str">
        <f>IF($A464="","",IF(入力!$N470=-1,IF(入力!$G$3="","",入力!$G$3),IF(入力!E470="","",入力!E470)))</f>
        <v/>
      </c>
      <c r="M464" s="15" t="str">
        <f>IF($A464="","",IF(入力!$N470=-1,"",IF(入力!G470="","",入力!G470)))</f>
        <v/>
      </c>
      <c r="N464" s="15" t="str">
        <f>IF($A464="","",IF(入力!$N470=-1,"対象外",IF(入力!F470="","対象外",入力!F470)))</f>
        <v/>
      </c>
      <c r="O464" s="15" t="str">
        <f t="shared" si="29"/>
        <v/>
      </c>
      <c r="P464" s="15" t="str">
        <f t="shared" si="29"/>
        <v/>
      </c>
      <c r="Q464" s="15" t="str">
        <f>IF($A464="","",IF(入力!C470="","",入力!C470))</f>
        <v/>
      </c>
      <c r="R464" s="15"/>
      <c r="S464" s="15"/>
      <c r="T464" s="15" t="str">
        <f t="shared" si="30"/>
        <v/>
      </c>
      <c r="U464" s="15"/>
      <c r="V464" s="15"/>
      <c r="W464" s="15"/>
      <c r="X464" s="15"/>
      <c r="Y464" s="15" t="str">
        <f t="shared" si="31"/>
        <v/>
      </c>
    </row>
    <row r="465" spans="1:25" x14ac:dyDescent="0.4">
      <c r="A465" s="15" t="str">
        <f>IF(入力!M471="ok",2000,"")</f>
        <v/>
      </c>
      <c r="B465" s="15"/>
      <c r="C465" s="15"/>
      <c r="D465" s="15" t="str">
        <f>IF($A465="","",入力!$E$4&amp;"/"&amp;入力!$G$4&amp;"/"&amp;入力!B471)</f>
        <v/>
      </c>
      <c r="E465" s="15" t="str">
        <f>IF($A465="","",IF(入力!$N471=1,入力!$E$3,IF(入力!D471="","未確定勘定",入力!D471)))</f>
        <v/>
      </c>
      <c r="F465" s="15" t="str">
        <f>IF($A465="","",IF(入力!$N471=1,IF(入力!$G$3="","",入力!$G$3),IF(入力!E471="","",入力!E471)))</f>
        <v/>
      </c>
      <c r="G465" s="15" t="str">
        <f>IF($A465="","",IF(入力!$N471=1,"",IF(入力!G471="","",入力!G471)))</f>
        <v/>
      </c>
      <c r="H465" s="15" t="str">
        <f>IF($A465="","",IF(入力!$N471=1,"対象外",IF(入力!F471="","対象外",入力!F471)))</f>
        <v/>
      </c>
      <c r="I465" s="15" t="str">
        <f>IF($A465="","",SUM(入力!H471:I471))</f>
        <v/>
      </c>
      <c r="J465" s="15" t="str">
        <f t="shared" si="28"/>
        <v/>
      </c>
      <c r="K465" s="15" t="str">
        <f>IF($A465="","",IF(入力!$N471=-1,入力!$E$3,IF(入力!D471="","未確定勘定",入力!D471)))</f>
        <v/>
      </c>
      <c r="L465" s="15" t="str">
        <f>IF($A465="","",IF(入力!$N471=-1,IF(入力!$G$3="","",入力!$G$3),IF(入力!E471="","",入力!E471)))</f>
        <v/>
      </c>
      <c r="M465" s="15" t="str">
        <f>IF($A465="","",IF(入力!$N471=-1,"",IF(入力!G471="","",入力!G471)))</f>
        <v/>
      </c>
      <c r="N465" s="15" t="str">
        <f>IF($A465="","",IF(入力!$N471=-1,"対象外",IF(入力!F471="","対象外",入力!F471)))</f>
        <v/>
      </c>
      <c r="O465" s="15" t="str">
        <f t="shared" si="29"/>
        <v/>
      </c>
      <c r="P465" s="15" t="str">
        <f t="shared" si="29"/>
        <v/>
      </c>
      <c r="Q465" s="15" t="str">
        <f>IF($A465="","",IF(入力!C471="","",入力!C471))</f>
        <v/>
      </c>
      <c r="R465" s="15"/>
      <c r="S465" s="15"/>
      <c r="T465" s="15" t="str">
        <f t="shared" si="30"/>
        <v/>
      </c>
      <c r="U465" s="15"/>
      <c r="V465" s="15"/>
      <c r="W465" s="15"/>
      <c r="X465" s="15"/>
      <c r="Y465" s="15" t="str">
        <f t="shared" si="31"/>
        <v/>
      </c>
    </row>
    <row r="466" spans="1:25" x14ac:dyDescent="0.4">
      <c r="A466" s="15" t="str">
        <f>IF(入力!M472="ok",2000,"")</f>
        <v/>
      </c>
      <c r="B466" s="15"/>
      <c r="C466" s="15"/>
      <c r="D466" s="15" t="str">
        <f>IF($A466="","",入力!$E$4&amp;"/"&amp;入力!$G$4&amp;"/"&amp;入力!B472)</f>
        <v/>
      </c>
      <c r="E466" s="15" t="str">
        <f>IF($A466="","",IF(入力!$N472=1,入力!$E$3,IF(入力!D472="","未確定勘定",入力!D472)))</f>
        <v/>
      </c>
      <c r="F466" s="15" t="str">
        <f>IF($A466="","",IF(入力!$N472=1,IF(入力!$G$3="","",入力!$G$3),IF(入力!E472="","",入力!E472)))</f>
        <v/>
      </c>
      <c r="G466" s="15" t="str">
        <f>IF($A466="","",IF(入力!$N472=1,"",IF(入力!G472="","",入力!G472)))</f>
        <v/>
      </c>
      <c r="H466" s="15" t="str">
        <f>IF($A466="","",IF(入力!$N472=1,"対象外",IF(入力!F472="","対象外",入力!F472)))</f>
        <v/>
      </c>
      <c r="I466" s="15" t="str">
        <f>IF($A466="","",SUM(入力!H472:I472))</f>
        <v/>
      </c>
      <c r="J466" s="15" t="str">
        <f t="shared" si="28"/>
        <v/>
      </c>
      <c r="K466" s="15" t="str">
        <f>IF($A466="","",IF(入力!$N472=-1,入力!$E$3,IF(入力!D472="","未確定勘定",入力!D472)))</f>
        <v/>
      </c>
      <c r="L466" s="15" t="str">
        <f>IF($A466="","",IF(入力!$N472=-1,IF(入力!$G$3="","",入力!$G$3),IF(入力!E472="","",入力!E472)))</f>
        <v/>
      </c>
      <c r="M466" s="15" t="str">
        <f>IF($A466="","",IF(入力!$N472=-1,"",IF(入力!G472="","",入力!G472)))</f>
        <v/>
      </c>
      <c r="N466" s="15" t="str">
        <f>IF($A466="","",IF(入力!$N472=-1,"対象外",IF(入力!F472="","対象外",入力!F472)))</f>
        <v/>
      </c>
      <c r="O466" s="15" t="str">
        <f t="shared" si="29"/>
        <v/>
      </c>
      <c r="P466" s="15" t="str">
        <f t="shared" si="29"/>
        <v/>
      </c>
      <c r="Q466" s="15" t="str">
        <f>IF($A466="","",IF(入力!C472="","",入力!C472))</f>
        <v/>
      </c>
      <c r="R466" s="15"/>
      <c r="S466" s="15"/>
      <c r="T466" s="15" t="str">
        <f t="shared" si="30"/>
        <v/>
      </c>
      <c r="U466" s="15"/>
      <c r="V466" s="15"/>
      <c r="W466" s="15"/>
      <c r="X466" s="15"/>
      <c r="Y466" s="15" t="str">
        <f t="shared" si="31"/>
        <v/>
      </c>
    </row>
    <row r="467" spans="1:25" x14ac:dyDescent="0.4">
      <c r="A467" s="15" t="str">
        <f>IF(入力!M473="ok",2000,"")</f>
        <v/>
      </c>
      <c r="B467" s="15"/>
      <c r="C467" s="15"/>
      <c r="D467" s="15" t="str">
        <f>IF($A467="","",入力!$E$4&amp;"/"&amp;入力!$G$4&amp;"/"&amp;入力!B473)</f>
        <v/>
      </c>
      <c r="E467" s="15" t="str">
        <f>IF($A467="","",IF(入力!$N473=1,入力!$E$3,IF(入力!D473="","未確定勘定",入力!D473)))</f>
        <v/>
      </c>
      <c r="F467" s="15" t="str">
        <f>IF($A467="","",IF(入力!$N473=1,IF(入力!$G$3="","",入力!$G$3),IF(入力!E473="","",入力!E473)))</f>
        <v/>
      </c>
      <c r="G467" s="15" t="str">
        <f>IF($A467="","",IF(入力!$N473=1,"",IF(入力!G473="","",入力!G473)))</f>
        <v/>
      </c>
      <c r="H467" s="15" t="str">
        <f>IF($A467="","",IF(入力!$N473=1,"対象外",IF(入力!F473="","対象外",入力!F473)))</f>
        <v/>
      </c>
      <c r="I467" s="15" t="str">
        <f>IF($A467="","",SUM(入力!H473:I473))</f>
        <v/>
      </c>
      <c r="J467" s="15" t="str">
        <f t="shared" si="28"/>
        <v/>
      </c>
      <c r="K467" s="15" t="str">
        <f>IF($A467="","",IF(入力!$N473=-1,入力!$E$3,IF(入力!D473="","未確定勘定",入力!D473)))</f>
        <v/>
      </c>
      <c r="L467" s="15" t="str">
        <f>IF($A467="","",IF(入力!$N473=-1,IF(入力!$G$3="","",入力!$G$3),IF(入力!E473="","",入力!E473)))</f>
        <v/>
      </c>
      <c r="M467" s="15" t="str">
        <f>IF($A467="","",IF(入力!$N473=-1,"",IF(入力!G473="","",入力!G473)))</f>
        <v/>
      </c>
      <c r="N467" s="15" t="str">
        <f>IF($A467="","",IF(入力!$N473=-1,"対象外",IF(入力!F473="","対象外",入力!F473)))</f>
        <v/>
      </c>
      <c r="O467" s="15" t="str">
        <f t="shared" si="29"/>
        <v/>
      </c>
      <c r="P467" s="15" t="str">
        <f t="shared" si="29"/>
        <v/>
      </c>
      <c r="Q467" s="15" t="str">
        <f>IF($A467="","",IF(入力!C473="","",入力!C473))</f>
        <v/>
      </c>
      <c r="R467" s="15"/>
      <c r="S467" s="15"/>
      <c r="T467" s="15" t="str">
        <f t="shared" si="30"/>
        <v/>
      </c>
      <c r="U467" s="15"/>
      <c r="V467" s="15"/>
      <c r="W467" s="15"/>
      <c r="X467" s="15"/>
      <c r="Y467" s="15" t="str">
        <f t="shared" si="31"/>
        <v/>
      </c>
    </row>
    <row r="468" spans="1:25" x14ac:dyDescent="0.4">
      <c r="A468" s="15" t="str">
        <f>IF(入力!M474="ok",2000,"")</f>
        <v/>
      </c>
      <c r="B468" s="15"/>
      <c r="C468" s="15"/>
      <c r="D468" s="15" t="str">
        <f>IF($A468="","",入力!$E$4&amp;"/"&amp;入力!$G$4&amp;"/"&amp;入力!B474)</f>
        <v/>
      </c>
      <c r="E468" s="15" t="str">
        <f>IF($A468="","",IF(入力!$N474=1,入力!$E$3,IF(入力!D474="","未確定勘定",入力!D474)))</f>
        <v/>
      </c>
      <c r="F468" s="15" t="str">
        <f>IF($A468="","",IF(入力!$N474=1,IF(入力!$G$3="","",入力!$G$3),IF(入力!E474="","",入力!E474)))</f>
        <v/>
      </c>
      <c r="G468" s="15" t="str">
        <f>IF($A468="","",IF(入力!$N474=1,"",IF(入力!G474="","",入力!G474)))</f>
        <v/>
      </c>
      <c r="H468" s="15" t="str">
        <f>IF($A468="","",IF(入力!$N474=1,"対象外",IF(入力!F474="","対象外",入力!F474)))</f>
        <v/>
      </c>
      <c r="I468" s="15" t="str">
        <f>IF($A468="","",SUM(入力!H474:I474))</f>
        <v/>
      </c>
      <c r="J468" s="15" t="str">
        <f t="shared" si="28"/>
        <v/>
      </c>
      <c r="K468" s="15" t="str">
        <f>IF($A468="","",IF(入力!$N474=-1,入力!$E$3,IF(入力!D474="","未確定勘定",入力!D474)))</f>
        <v/>
      </c>
      <c r="L468" s="15" t="str">
        <f>IF($A468="","",IF(入力!$N474=-1,IF(入力!$G$3="","",入力!$G$3),IF(入力!E474="","",入力!E474)))</f>
        <v/>
      </c>
      <c r="M468" s="15" t="str">
        <f>IF($A468="","",IF(入力!$N474=-1,"",IF(入力!G474="","",入力!G474)))</f>
        <v/>
      </c>
      <c r="N468" s="15" t="str">
        <f>IF($A468="","",IF(入力!$N474=-1,"対象外",IF(入力!F474="","対象外",入力!F474)))</f>
        <v/>
      </c>
      <c r="O468" s="15" t="str">
        <f t="shared" si="29"/>
        <v/>
      </c>
      <c r="P468" s="15" t="str">
        <f t="shared" si="29"/>
        <v/>
      </c>
      <c r="Q468" s="15" t="str">
        <f>IF($A468="","",IF(入力!C474="","",入力!C474))</f>
        <v/>
      </c>
      <c r="R468" s="15"/>
      <c r="S468" s="15"/>
      <c r="T468" s="15" t="str">
        <f t="shared" si="30"/>
        <v/>
      </c>
      <c r="U468" s="15"/>
      <c r="V468" s="15"/>
      <c r="W468" s="15"/>
      <c r="X468" s="15"/>
      <c r="Y468" s="15" t="str">
        <f t="shared" si="31"/>
        <v/>
      </c>
    </row>
    <row r="469" spans="1:25" x14ac:dyDescent="0.4">
      <c r="A469" s="15" t="str">
        <f>IF(入力!M475="ok",2000,"")</f>
        <v/>
      </c>
      <c r="B469" s="15"/>
      <c r="C469" s="15"/>
      <c r="D469" s="15" t="str">
        <f>IF($A469="","",入力!$E$4&amp;"/"&amp;入力!$G$4&amp;"/"&amp;入力!B475)</f>
        <v/>
      </c>
      <c r="E469" s="15" t="str">
        <f>IF($A469="","",IF(入力!$N475=1,入力!$E$3,IF(入力!D475="","未確定勘定",入力!D475)))</f>
        <v/>
      </c>
      <c r="F469" s="15" t="str">
        <f>IF($A469="","",IF(入力!$N475=1,IF(入力!$G$3="","",入力!$G$3),IF(入力!E475="","",入力!E475)))</f>
        <v/>
      </c>
      <c r="G469" s="15" t="str">
        <f>IF($A469="","",IF(入力!$N475=1,"",IF(入力!G475="","",入力!G475)))</f>
        <v/>
      </c>
      <c r="H469" s="15" t="str">
        <f>IF($A469="","",IF(入力!$N475=1,"対象外",IF(入力!F475="","対象外",入力!F475)))</f>
        <v/>
      </c>
      <c r="I469" s="15" t="str">
        <f>IF($A469="","",SUM(入力!H475:I475))</f>
        <v/>
      </c>
      <c r="J469" s="15" t="str">
        <f t="shared" si="28"/>
        <v/>
      </c>
      <c r="K469" s="15" t="str">
        <f>IF($A469="","",IF(入力!$N475=-1,入力!$E$3,IF(入力!D475="","未確定勘定",入力!D475)))</f>
        <v/>
      </c>
      <c r="L469" s="15" t="str">
        <f>IF($A469="","",IF(入力!$N475=-1,IF(入力!$G$3="","",入力!$G$3),IF(入力!E475="","",入力!E475)))</f>
        <v/>
      </c>
      <c r="M469" s="15" t="str">
        <f>IF($A469="","",IF(入力!$N475=-1,"",IF(入力!G475="","",入力!G475)))</f>
        <v/>
      </c>
      <c r="N469" s="15" t="str">
        <f>IF($A469="","",IF(入力!$N475=-1,"対象外",IF(入力!F475="","対象外",入力!F475)))</f>
        <v/>
      </c>
      <c r="O469" s="15" t="str">
        <f t="shared" si="29"/>
        <v/>
      </c>
      <c r="P469" s="15" t="str">
        <f t="shared" si="29"/>
        <v/>
      </c>
      <c r="Q469" s="15" t="str">
        <f>IF($A469="","",IF(入力!C475="","",入力!C475))</f>
        <v/>
      </c>
      <c r="R469" s="15"/>
      <c r="S469" s="15"/>
      <c r="T469" s="15" t="str">
        <f t="shared" si="30"/>
        <v/>
      </c>
      <c r="U469" s="15"/>
      <c r="V469" s="15"/>
      <c r="W469" s="15"/>
      <c r="X469" s="15"/>
      <c r="Y469" s="15" t="str">
        <f t="shared" si="31"/>
        <v/>
      </c>
    </row>
    <row r="470" spans="1:25" x14ac:dyDescent="0.4">
      <c r="A470" s="15" t="str">
        <f>IF(入力!M476="ok",2000,"")</f>
        <v/>
      </c>
      <c r="B470" s="15"/>
      <c r="C470" s="15"/>
      <c r="D470" s="15" t="str">
        <f>IF($A470="","",入力!$E$4&amp;"/"&amp;入力!$G$4&amp;"/"&amp;入力!B476)</f>
        <v/>
      </c>
      <c r="E470" s="15" t="str">
        <f>IF($A470="","",IF(入力!$N476=1,入力!$E$3,IF(入力!D476="","未確定勘定",入力!D476)))</f>
        <v/>
      </c>
      <c r="F470" s="15" t="str">
        <f>IF($A470="","",IF(入力!$N476=1,IF(入力!$G$3="","",入力!$G$3),IF(入力!E476="","",入力!E476)))</f>
        <v/>
      </c>
      <c r="G470" s="15" t="str">
        <f>IF($A470="","",IF(入力!$N476=1,"",IF(入力!G476="","",入力!G476)))</f>
        <v/>
      </c>
      <c r="H470" s="15" t="str">
        <f>IF($A470="","",IF(入力!$N476=1,"対象外",IF(入力!F476="","対象外",入力!F476)))</f>
        <v/>
      </c>
      <c r="I470" s="15" t="str">
        <f>IF($A470="","",SUM(入力!H476:I476))</f>
        <v/>
      </c>
      <c r="J470" s="15" t="str">
        <f t="shared" si="28"/>
        <v/>
      </c>
      <c r="K470" s="15" t="str">
        <f>IF($A470="","",IF(入力!$N476=-1,入力!$E$3,IF(入力!D476="","未確定勘定",入力!D476)))</f>
        <v/>
      </c>
      <c r="L470" s="15" t="str">
        <f>IF($A470="","",IF(入力!$N476=-1,IF(入力!$G$3="","",入力!$G$3),IF(入力!E476="","",入力!E476)))</f>
        <v/>
      </c>
      <c r="M470" s="15" t="str">
        <f>IF($A470="","",IF(入力!$N476=-1,"",IF(入力!G476="","",入力!G476)))</f>
        <v/>
      </c>
      <c r="N470" s="15" t="str">
        <f>IF($A470="","",IF(入力!$N476=-1,"対象外",IF(入力!F476="","対象外",入力!F476)))</f>
        <v/>
      </c>
      <c r="O470" s="15" t="str">
        <f t="shared" si="29"/>
        <v/>
      </c>
      <c r="P470" s="15" t="str">
        <f t="shared" si="29"/>
        <v/>
      </c>
      <c r="Q470" s="15" t="str">
        <f>IF($A470="","",IF(入力!C476="","",入力!C476))</f>
        <v/>
      </c>
      <c r="R470" s="15"/>
      <c r="S470" s="15"/>
      <c r="T470" s="15" t="str">
        <f t="shared" si="30"/>
        <v/>
      </c>
      <c r="U470" s="15"/>
      <c r="V470" s="15"/>
      <c r="W470" s="15"/>
      <c r="X470" s="15"/>
      <c r="Y470" s="15" t="str">
        <f t="shared" si="31"/>
        <v/>
      </c>
    </row>
    <row r="471" spans="1:25" x14ac:dyDescent="0.4">
      <c r="A471" s="15" t="str">
        <f>IF(入力!M477="ok",2000,"")</f>
        <v/>
      </c>
      <c r="B471" s="15"/>
      <c r="C471" s="15"/>
      <c r="D471" s="15" t="str">
        <f>IF($A471="","",入力!$E$4&amp;"/"&amp;入力!$G$4&amp;"/"&amp;入力!B477)</f>
        <v/>
      </c>
      <c r="E471" s="15" t="str">
        <f>IF($A471="","",IF(入力!$N477=1,入力!$E$3,IF(入力!D477="","未確定勘定",入力!D477)))</f>
        <v/>
      </c>
      <c r="F471" s="15" t="str">
        <f>IF($A471="","",IF(入力!$N477=1,IF(入力!$G$3="","",入力!$G$3),IF(入力!E477="","",入力!E477)))</f>
        <v/>
      </c>
      <c r="G471" s="15" t="str">
        <f>IF($A471="","",IF(入力!$N477=1,"",IF(入力!G477="","",入力!G477)))</f>
        <v/>
      </c>
      <c r="H471" s="15" t="str">
        <f>IF($A471="","",IF(入力!$N477=1,"対象外",IF(入力!F477="","対象外",入力!F477)))</f>
        <v/>
      </c>
      <c r="I471" s="15" t="str">
        <f>IF($A471="","",SUM(入力!H477:I477))</f>
        <v/>
      </c>
      <c r="J471" s="15" t="str">
        <f t="shared" si="28"/>
        <v/>
      </c>
      <c r="K471" s="15" t="str">
        <f>IF($A471="","",IF(入力!$N477=-1,入力!$E$3,IF(入力!D477="","未確定勘定",入力!D477)))</f>
        <v/>
      </c>
      <c r="L471" s="15" t="str">
        <f>IF($A471="","",IF(入力!$N477=-1,IF(入力!$G$3="","",入力!$G$3),IF(入力!E477="","",入力!E477)))</f>
        <v/>
      </c>
      <c r="M471" s="15" t="str">
        <f>IF($A471="","",IF(入力!$N477=-1,"",IF(入力!G477="","",入力!G477)))</f>
        <v/>
      </c>
      <c r="N471" s="15" t="str">
        <f>IF($A471="","",IF(入力!$N477=-1,"対象外",IF(入力!F477="","対象外",入力!F477)))</f>
        <v/>
      </c>
      <c r="O471" s="15" t="str">
        <f t="shared" si="29"/>
        <v/>
      </c>
      <c r="P471" s="15" t="str">
        <f t="shared" si="29"/>
        <v/>
      </c>
      <c r="Q471" s="15" t="str">
        <f>IF($A471="","",IF(入力!C477="","",入力!C477))</f>
        <v/>
      </c>
      <c r="R471" s="15"/>
      <c r="S471" s="15"/>
      <c r="T471" s="15" t="str">
        <f t="shared" si="30"/>
        <v/>
      </c>
      <c r="U471" s="15"/>
      <c r="V471" s="15"/>
      <c r="W471" s="15"/>
      <c r="X471" s="15"/>
      <c r="Y471" s="15" t="str">
        <f t="shared" si="31"/>
        <v/>
      </c>
    </row>
    <row r="472" spans="1:25" x14ac:dyDescent="0.4">
      <c r="A472" s="15" t="str">
        <f>IF(入力!M478="ok",2000,"")</f>
        <v/>
      </c>
      <c r="B472" s="15"/>
      <c r="C472" s="15"/>
      <c r="D472" s="15" t="str">
        <f>IF($A472="","",入力!$E$4&amp;"/"&amp;入力!$G$4&amp;"/"&amp;入力!B478)</f>
        <v/>
      </c>
      <c r="E472" s="15" t="str">
        <f>IF($A472="","",IF(入力!$N478=1,入力!$E$3,IF(入力!D478="","未確定勘定",入力!D478)))</f>
        <v/>
      </c>
      <c r="F472" s="15" t="str">
        <f>IF($A472="","",IF(入力!$N478=1,IF(入力!$G$3="","",入力!$G$3),IF(入力!E478="","",入力!E478)))</f>
        <v/>
      </c>
      <c r="G472" s="15" t="str">
        <f>IF($A472="","",IF(入力!$N478=1,"",IF(入力!G478="","",入力!G478)))</f>
        <v/>
      </c>
      <c r="H472" s="15" t="str">
        <f>IF($A472="","",IF(入力!$N478=1,"対象外",IF(入力!F478="","対象外",入力!F478)))</f>
        <v/>
      </c>
      <c r="I472" s="15" t="str">
        <f>IF($A472="","",SUM(入力!H478:I478))</f>
        <v/>
      </c>
      <c r="J472" s="15" t="str">
        <f t="shared" si="28"/>
        <v/>
      </c>
      <c r="K472" s="15" t="str">
        <f>IF($A472="","",IF(入力!$N478=-1,入力!$E$3,IF(入力!D478="","未確定勘定",入力!D478)))</f>
        <v/>
      </c>
      <c r="L472" s="15" t="str">
        <f>IF($A472="","",IF(入力!$N478=-1,IF(入力!$G$3="","",入力!$G$3),IF(入力!E478="","",入力!E478)))</f>
        <v/>
      </c>
      <c r="M472" s="15" t="str">
        <f>IF($A472="","",IF(入力!$N478=-1,"",IF(入力!G478="","",入力!G478)))</f>
        <v/>
      </c>
      <c r="N472" s="15" t="str">
        <f>IF($A472="","",IF(入力!$N478=-1,"対象外",IF(入力!F478="","対象外",入力!F478)))</f>
        <v/>
      </c>
      <c r="O472" s="15" t="str">
        <f t="shared" si="29"/>
        <v/>
      </c>
      <c r="P472" s="15" t="str">
        <f t="shared" si="29"/>
        <v/>
      </c>
      <c r="Q472" s="15" t="str">
        <f>IF($A472="","",IF(入力!C478="","",入力!C478))</f>
        <v/>
      </c>
      <c r="R472" s="15"/>
      <c r="S472" s="15"/>
      <c r="T472" s="15" t="str">
        <f t="shared" si="30"/>
        <v/>
      </c>
      <c r="U472" s="15"/>
      <c r="V472" s="15"/>
      <c r="W472" s="15"/>
      <c r="X472" s="15"/>
      <c r="Y472" s="15" t="str">
        <f t="shared" si="31"/>
        <v/>
      </c>
    </row>
    <row r="473" spans="1:25" x14ac:dyDescent="0.4">
      <c r="A473" s="15" t="str">
        <f>IF(入力!M479="ok",2000,"")</f>
        <v/>
      </c>
      <c r="B473" s="15"/>
      <c r="C473" s="15"/>
      <c r="D473" s="15" t="str">
        <f>IF($A473="","",入力!$E$4&amp;"/"&amp;入力!$G$4&amp;"/"&amp;入力!B479)</f>
        <v/>
      </c>
      <c r="E473" s="15" t="str">
        <f>IF($A473="","",IF(入力!$N479=1,入力!$E$3,IF(入力!D479="","未確定勘定",入力!D479)))</f>
        <v/>
      </c>
      <c r="F473" s="15" t="str">
        <f>IF($A473="","",IF(入力!$N479=1,IF(入力!$G$3="","",入力!$G$3),IF(入力!E479="","",入力!E479)))</f>
        <v/>
      </c>
      <c r="G473" s="15" t="str">
        <f>IF($A473="","",IF(入力!$N479=1,"",IF(入力!G479="","",入力!G479)))</f>
        <v/>
      </c>
      <c r="H473" s="15" t="str">
        <f>IF($A473="","",IF(入力!$N479=1,"対象外",IF(入力!F479="","対象外",入力!F479)))</f>
        <v/>
      </c>
      <c r="I473" s="15" t="str">
        <f>IF($A473="","",SUM(入力!H479:I479))</f>
        <v/>
      </c>
      <c r="J473" s="15" t="str">
        <f t="shared" si="28"/>
        <v/>
      </c>
      <c r="K473" s="15" t="str">
        <f>IF($A473="","",IF(入力!$N479=-1,入力!$E$3,IF(入力!D479="","未確定勘定",入力!D479)))</f>
        <v/>
      </c>
      <c r="L473" s="15" t="str">
        <f>IF($A473="","",IF(入力!$N479=-1,IF(入力!$G$3="","",入力!$G$3),IF(入力!E479="","",入力!E479)))</f>
        <v/>
      </c>
      <c r="M473" s="15" t="str">
        <f>IF($A473="","",IF(入力!$N479=-1,"",IF(入力!G479="","",入力!G479)))</f>
        <v/>
      </c>
      <c r="N473" s="15" t="str">
        <f>IF($A473="","",IF(入力!$N479=-1,"対象外",IF(入力!F479="","対象外",入力!F479)))</f>
        <v/>
      </c>
      <c r="O473" s="15" t="str">
        <f t="shared" si="29"/>
        <v/>
      </c>
      <c r="P473" s="15" t="str">
        <f t="shared" si="29"/>
        <v/>
      </c>
      <c r="Q473" s="15" t="str">
        <f>IF($A473="","",IF(入力!C479="","",入力!C479))</f>
        <v/>
      </c>
      <c r="R473" s="15"/>
      <c r="S473" s="15"/>
      <c r="T473" s="15" t="str">
        <f t="shared" si="30"/>
        <v/>
      </c>
      <c r="U473" s="15"/>
      <c r="V473" s="15"/>
      <c r="W473" s="15"/>
      <c r="X473" s="15"/>
      <c r="Y473" s="15" t="str">
        <f t="shared" si="31"/>
        <v/>
      </c>
    </row>
    <row r="474" spans="1:25" x14ac:dyDescent="0.4">
      <c r="A474" s="15" t="str">
        <f>IF(入力!M480="ok",2000,"")</f>
        <v/>
      </c>
      <c r="B474" s="15"/>
      <c r="C474" s="15"/>
      <c r="D474" s="15" t="str">
        <f>IF($A474="","",入力!$E$4&amp;"/"&amp;入力!$G$4&amp;"/"&amp;入力!B480)</f>
        <v/>
      </c>
      <c r="E474" s="15" t="str">
        <f>IF($A474="","",IF(入力!$N480=1,入力!$E$3,IF(入力!D480="","未確定勘定",入力!D480)))</f>
        <v/>
      </c>
      <c r="F474" s="15" t="str">
        <f>IF($A474="","",IF(入力!$N480=1,IF(入力!$G$3="","",入力!$G$3),IF(入力!E480="","",入力!E480)))</f>
        <v/>
      </c>
      <c r="G474" s="15" t="str">
        <f>IF($A474="","",IF(入力!$N480=1,"",IF(入力!G480="","",入力!G480)))</f>
        <v/>
      </c>
      <c r="H474" s="15" t="str">
        <f>IF($A474="","",IF(入力!$N480=1,"対象外",IF(入力!F480="","対象外",入力!F480)))</f>
        <v/>
      </c>
      <c r="I474" s="15" t="str">
        <f>IF($A474="","",SUM(入力!H480:I480))</f>
        <v/>
      </c>
      <c r="J474" s="15" t="str">
        <f t="shared" si="28"/>
        <v/>
      </c>
      <c r="K474" s="15" t="str">
        <f>IF($A474="","",IF(入力!$N480=-1,入力!$E$3,IF(入力!D480="","未確定勘定",入力!D480)))</f>
        <v/>
      </c>
      <c r="L474" s="15" t="str">
        <f>IF($A474="","",IF(入力!$N480=-1,IF(入力!$G$3="","",入力!$G$3),IF(入力!E480="","",入力!E480)))</f>
        <v/>
      </c>
      <c r="M474" s="15" t="str">
        <f>IF($A474="","",IF(入力!$N480=-1,"",IF(入力!G480="","",入力!G480)))</f>
        <v/>
      </c>
      <c r="N474" s="15" t="str">
        <f>IF($A474="","",IF(入力!$N480=-1,"対象外",IF(入力!F480="","対象外",入力!F480)))</f>
        <v/>
      </c>
      <c r="O474" s="15" t="str">
        <f t="shared" si="29"/>
        <v/>
      </c>
      <c r="P474" s="15" t="str">
        <f t="shared" si="29"/>
        <v/>
      </c>
      <c r="Q474" s="15" t="str">
        <f>IF($A474="","",IF(入力!C480="","",入力!C480))</f>
        <v/>
      </c>
      <c r="R474" s="15"/>
      <c r="S474" s="15"/>
      <c r="T474" s="15" t="str">
        <f t="shared" si="30"/>
        <v/>
      </c>
      <c r="U474" s="15"/>
      <c r="V474" s="15"/>
      <c r="W474" s="15"/>
      <c r="X474" s="15"/>
      <c r="Y474" s="15" t="str">
        <f t="shared" si="31"/>
        <v/>
      </c>
    </row>
    <row r="475" spans="1:25" x14ac:dyDescent="0.4">
      <c r="A475" s="15" t="str">
        <f>IF(入力!M481="ok",2000,"")</f>
        <v/>
      </c>
      <c r="B475" s="15"/>
      <c r="C475" s="15"/>
      <c r="D475" s="15" t="str">
        <f>IF($A475="","",入力!$E$4&amp;"/"&amp;入力!$G$4&amp;"/"&amp;入力!B481)</f>
        <v/>
      </c>
      <c r="E475" s="15" t="str">
        <f>IF($A475="","",IF(入力!$N481=1,入力!$E$3,IF(入力!D481="","未確定勘定",入力!D481)))</f>
        <v/>
      </c>
      <c r="F475" s="15" t="str">
        <f>IF($A475="","",IF(入力!$N481=1,IF(入力!$G$3="","",入力!$G$3),IF(入力!E481="","",入力!E481)))</f>
        <v/>
      </c>
      <c r="G475" s="15" t="str">
        <f>IF($A475="","",IF(入力!$N481=1,"",IF(入力!G481="","",入力!G481)))</f>
        <v/>
      </c>
      <c r="H475" s="15" t="str">
        <f>IF($A475="","",IF(入力!$N481=1,"対象外",IF(入力!F481="","対象外",入力!F481)))</f>
        <v/>
      </c>
      <c r="I475" s="15" t="str">
        <f>IF($A475="","",SUM(入力!H481:I481))</f>
        <v/>
      </c>
      <c r="J475" s="15" t="str">
        <f t="shared" si="28"/>
        <v/>
      </c>
      <c r="K475" s="15" t="str">
        <f>IF($A475="","",IF(入力!$N481=-1,入力!$E$3,IF(入力!D481="","未確定勘定",入力!D481)))</f>
        <v/>
      </c>
      <c r="L475" s="15" t="str">
        <f>IF($A475="","",IF(入力!$N481=-1,IF(入力!$G$3="","",入力!$G$3),IF(入力!E481="","",入力!E481)))</f>
        <v/>
      </c>
      <c r="M475" s="15" t="str">
        <f>IF($A475="","",IF(入力!$N481=-1,"",IF(入力!G481="","",入力!G481)))</f>
        <v/>
      </c>
      <c r="N475" s="15" t="str">
        <f>IF($A475="","",IF(入力!$N481=-1,"対象外",IF(入力!F481="","対象外",入力!F481)))</f>
        <v/>
      </c>
      <c r="O475" s="15" t="str">
        <f t="shared" si="29"/>
        <v/>
      </c>
      <c r="P475" s="15" t="str">
        <f t="shared" si="29"/>
        <v/>
      </c>
      <c r="Q475" s="15" t="str">
        <f>IF($A475="","",IF(入力!C481="","",入力!C481))</f>
        <v/>
      </c>
      <c r="R475" s="15"/>
      <c r="S475" s="15"/>
      <c r="T475" s="15" t="str">
        <f t="shared" si="30"/>
        <v/>
      </c>
      <c r="U475" s="15"/>
      <c r="V475" s="15"/>
      <c r="W475" s="15"/>
      <c r="X475" s="15"/>
      <c r="Y475" s="15" t="str">
        <f t="shared" si="31"/>
        <v/>
      </c>
    </row>
    <row r="476" spans="1:25" x14ac:dyDescent="0.4">
      <c r="A476" s="15" t="str">
        <f>IF(入力!M482="ok",2000,"")</f>
        <v/>
      </c>
      <c r="B476" s="15"/>
      <c r="C476" s="15"/>
      <c r="D476" s="15" t="str">
        <f>IF($A476="","",入力!$E$4&amp;"/"&amp;入力!$G$4&amp;"/"&amp;入力!B482)</f>
        <v/>
      </c>
      <c r="E476" s="15" t="str">
        <f>IF($A476="","",IF(入力!$N482=1,入力!$E$3,IF(入力!D482="","未確定勘定",入力!D482)))</f>
        <v/>
      </c>
      <c r="F476" s="15" t="str">
        <f>IF($A476="","",IF(入力!$N482=1,IF(入力!$G$3="","",入力!$G$3),IF(入力!E482="","",入力!E482)))</f>
        <v/>
      </c>
      <c r="G476" s="15" t="str">
        <f>IF($A476="","",IF(入力!$N482=1,"",IF(入力!G482="","",入力!G482)))</f>
        <v/>
      </c>
      <c r="H476" s="15" t="str">
        <f>IF($A476="","",IF(入力!$N482=1,"対象外",IF(入力!F482="","対象外",入力!F482)))</f>
        <v/>
      </c>
      <c r="I476" s="15" t="str">
        <f>IF($A476="","",SUM(入力!H482:I482))</f>
        <v/>
      </c>
      <c r="J476" s="15" t="str">
        <f t="shared" si="28"/>
        <v/>
      </c>
      <c r="K476" s="15" t="str">
        <f>IF($A476="","",IF(入力!$N482=-1,入力!$E$3,IF(入力!D482="","未確定勘定",入力!D482)))</f>
        <v/>
      </c>
      <c r="L476" s="15" t="str">
        <f>IF($A476="","",IF(入力!$N482=-1,IF(入力!$G$3="","",入力!$G$3),IF(入力!E482="","",入力!E482)))</f>
        <v/>
      </c>
      <c r="M476" s="15" t="str">
        <f>IF($A476="","",IF(入力!$N482=-1,"",IF(入力!G482="","",入力!G482)))</f>
        <v/>
      </c>
      <c r="N476" s="15" t="str">
        <f>IF($A476="","",IF(入力!$N482=-1,"対象外",IF(入力!F482="","対象外",入力!F482)))</f>
        <v/>
      </c>
      <c r="O476" s="15" t="str">
        <f t="shared" si="29"/>
        <v/>
      </c>
      <c r="P476" s="15" t="str">
        <f t="shared" si="29"/>
        <v/>
      </c>
      <c r="Q476" s="15" t="str">
        <f>IF($A476="","",IF(入力!C482="","",入力!C482))</f>
        <v/>
      </c>
      <c r="R476" s="15"/>
      <c r="S476" s="15"/>
      <c r="T476" s="15" t="str">
        <f t="shared" si="30"/>
        <v/>
      </c>
      <c r="U476" s="15"/>
      <c r="V476" s="15"/>
      <c r="W476" s="15"/>
      <c r="X476" s="15"/>
      <c r="Y476" s="15" t="str">
        <f t="shared" si="31"/>
        <v/>
      </c>
    </row>
    <row r="477" spans="1:25" x14ac:dyDescent="0.4">
      <c r="A477" s="15" t="str">
        <f>IF(入力!M483="ok",2000,"")</f>
        <v/>
      </c>
      <c r="B477" s="15"/>
      <c r="C477" s="15"/>
      <c r="D477" s="15" t="str">
        <f>IF($A477="","",入力!$E$4&amp;"/"&amp;入力!$G$4&amp;"/"&amp;入力!B483)</f>
        <v/>
      </c>
      <c r="E477" s="15" t="str">
        <f>IF($A477="","",IF(入力!$N483=1,入力!$E$3,IF(入力!D483="","未確定勘定",入力!D483)))</f>
        <v/>
      </c>
      <c r="F477" s="15" t="str">
        <f>IF($A477="","",IF(入力!$N483=1,IF(入力!$G$3="","",入力!$G$3),IF(入力!E483="","",入力!E483)))</f>
        <v/>
      </c>
      <c r="G477" s="15" t="str">
        <f>IF($A477="","",IF(入力!$N483=1,"",IF(入力!G483="","",入力!G483)))</f>
        <v/>
      </c>
      <c r="H477" s="15" t="str">
        <f>IF($A477="","",IF(入力!$N483=1,"対象外",IF(入力!F483="","対象外",入力!F483)))</f>
        <v/>
      </c>
      <c r="I477" s="15" t="str">
        <f>IF($A477="","",SUM(入力!H483:I483))</f>
        <v/>
      </c>
      <c r="J477" s="15" t="str">
        <f t="shared" si="28"/>
        <v/>
      </c>
      <c r="K477" s="15" t="str">
        <f>IF($A477="","",IF(入力!$N483=-1,入力!$E$3,IF(入力!D483="","未確定勘定",入力!D483)))</f>
        <v/>
      </c>
      <c r="L477" s="15" t="str">
        <f>IF($A477="","",IF(入力!$N483=-1,IF(入力!$G$3="","",入力!$G$3),IF(入力!E483="","",入力!E483)))</f>
        <v/>
      </c>
      <c r="M477" s="15" t="str">
        <f>IF($A477="","",IF(入力!$N483=-1,"",IF(入力!G483="","",入力!G483)))</f>
        <v/>
      </c>
      <c r="N477" s="15" t="str">
        <f>IF($A477="","",IF(入力!$N483=-1,"対象外",IF(入力!F483="","対象外",入力!F483)))</f>
        <v/>
      </c>
      <c r="O477" s="15" t="str">
        <f t="shared" si="29"/>
        <v/>
      </c>
      <c r="P477" s="15" t="str">
        <f t="shared" si="29"/>
        <v/>
      </c>
      <c r="Q477" s="15" t="str">
        <f>IF($A477="","",IF(入力!C483="","",入力!C483))</f>
        <v/>
      </c>
      <c r="R477" s="15"/>
      <c r="S477" s="15"/>
      <c r="T477" s="15" t="str">
        <f t="shared" si="30"/>
        <v/>
      </c>
      <c r="U477" s="15"/>
      <c r="V477" s="15"/>
      <c r="W477" s="15"/>
      <c r="X477" s="15"/>
      <c r="Y477" s="15" t="str">
        <f t="shared" si="31"/>
        <v/>
      </c>
    </row>
    <row r="478" spans="1:25" x14ac:dyDescent="0.4">
      <c r="A478" s="15" t="str">
        <f>IF(入力!M484="ok",2000,"")</f>
        <v/>
      </c>
      <c r="B478" s="15"/>
      <c r="C478" s="15"/>
      <c r="D478" s="15" t="str">
        <f>IF($A478="","",入力!$E$4&amp;"/"&amp;入力!$G$4&amp;"/"&amp;入力!B484)</f>
        <v/>
      </c>
      <c r="E478" s="15" t="str">
        <f>IF($A478="","",IF(入力!$N484=1,入力!$E$3,IF(入力!D484="","未確定勘定",入力!D484)))</f>
        <v/>
      </c>
      <c r="F478" s="15" t="str">
        <f>IF($A478="","",IF(入力!$N484=1,IF(入力!$G$3="","",入力!$G$3),IF(入力!E484="","",入力!E484)))</f>
        <v/>
      </c>
      <c r="G478" s="15" t="str">
        <f>IF($A478="","",IF(入力!$N484=1,"",IF(入力!G484="","",入力!G484)))</f>
        <v/>
      </c>
      <c r="H478" s="15" t="str">
        <f>IF($A478="","",IF(入力!$N484=1,"対象外",IF(入力!F484="","対象外",入力!F484)))</f>
        <v/>
      </c>
      <c r="I478" s="15" t="str">
        <f>IF($A478="","",SUM(入力!H484:I484))</f>
        <v/>
      </c>
      <c r="J478" s="15" t="str">
        <f t="shared" si="28"/>
        <v/>
      </c>
      <c r="K478" s="15" t="str">
        <f>IF($A478="","",IF(入力!$N484=-1,入力!$E$3,IF(入力!D484="","未確定勘定",入力!D484)))</f>
        <v/>
      </c>
      <c r="L478" s="15" t="str">
        <f>IF($A478="","",IF(入力!$N484=-1,IF(入力!$G$3="","",入力!$G$3),IF(入力!E484="","",入力!E484)))</f>
        <v/>
      </c>
      <c r="M478" s="15" t="str">
        <f>IF($A478="","",IF(入力!$N484=-1,"",IF(入力!G484="","",入力!G484)))</f>
        <v/>
      </c>
      <c r="N478" s="15" t="str">
        <f>IF($A478="","",IF(入力!$N484=-1,"対象外",IF(入力!F484="","対象外",入力!F484)))</f>
        <v/>
      </c>
      <c r="O478" s="15" t="str">
        <f t="shared" si="29"/>
        <v/>
      </c>
      <c r="P478" s="15" t="str">
        <f t="shared" si="29"/>
        <v/>
      </c>
      <c r="Q478" s="15" t="str">
        <f>IF($A478="","",IF(入力!C484="","",入力!C484))</f>
        <v/>
      </c>
      <c r="R478" s="15"/>
      <c r="S478" s="15"/>
      <c r="T478" s="15" t="str">
        <f t="shared" si="30"/>
        <v/>
      </c>
      <c r="U478" s="15"/>
      <c r="V478" s="15"/>
      <c r="W478" s="15"/>
      <c r="X478" s="15"/>
      <c r="Y478" s="15" t="str">
        <f t="shared" si="31"/>
        <v/>
      </c>
    </row>
    <row r="479" spans="1:25" x14ac:dyDescent="0.4">
      <c r="A479" s="15" t="str">
        <f>IF(入力!M485="ok",2000,"")</f>
        <v/>
      </c>
      <c r="B479" s="15"/>
      <c r="C479" s="15"/>
      <c r="D479" s="15" t="str">
        <f>IF($A479="","",入力!$E$4&amp;"/"&amp;入力!$G$4&amp;"/"&amp;入力!B485)</f>
        <v/>
      </c>
      <c r="E479" s="15" t="str">
        <f>IF($A479="","",IF(入力!$N485=1,入力!$E$3,IF(入力!D485="","未確定勘定",入力!D485)))</f>
        <v/>
      </c>
      <c r="F479" s="15" t="str">
        <f>IF($A479="","",IF(入力!$N485=1,IF(入力!$G$3="","",入力!$G$3),IF(入力!E485="","",入力!E485)))</f>
        <v/>
      </c>
      <c r="G479" s="15" t="str">
        <f>IF($A479="","",IF(入力!$N485=1,"",IF(入力!G485="","",入力!G485)))</f>
        <v/>
      </c>
      <c r="H479" s="15" t="str">
        <f>IF($A479="","",IF(入力!$N485=1,"対象外",IF(入力!F485="","対象外",入力!F485)))</f>
        <v/>
      </c>
      <c r="I479" s="15" t="str">
        <f>IF($A479="","",SUM(入力!H485:I485))</f>
        <v/>
      </c>
      <c r="J479" s="15" t="str">
        <f t="shared" si="28"/>
        <v/>
      </c>
      <c r="K479" s="15" t="str">
        <f>IF($A479="","",IF(入力!$N485=-1,入力!$E$3,IF(入力!D485="","未確定勘定",入力!D485)))</f>
        <v/>
      </c>
      <c r="L479" s="15" t="str">
        <f>IF($A479="","",IF(入力!$N485=-1,IF(入力!$G$3="","",入力!$G$3),IF(入力!E485="","",入力!E485)))</f>
        <v/>
      </c>
      <c r="M479" s="15" t="str">
        <f>IF($A479="","",IF(入力!$N485=-1,"",IF(入力!G485="","",入力!G485)))</f>
        <v/>
      </c>
      <c r="N479" s="15" t="str">
        <f>IF($A479="","",IF(入力!$N485=-1,"対象外",IF(入力!F485="","対象外",入力!F485)))</f>
        <v/>
      </c>
      <c r="O479" s="15" t="str">
        <f t="shared" si="29"/>
        <v/>
      </c>
      <c r="P479" s="15" t="str">
        <f t="shared" si="29"/>
        <v/>
      </c>
      <c r="Q479" s="15" t="str">
        <f>IF($A479="","",IF(入力!C485="","",入力!C485))</f>
        <v/>
      </c>
      <c r="R479" s="15"/>
      <c r="S479" s="15"/>
      <c r="T479" s="15" t="str">
        <f t="shared" si="30"/>
        <v/>
      </c>
      <c r="U479" s="15"/>
      <c r="V479" s="15"/>
      <c r="W479" s="15"/>
      <c r="X479" s="15"/>
      <c r="Y479" s="15" t="str">
        <f t="shared" si="31"/>
        <v/>
      </c>
    </row>
    <row r="480" spans="1:25" x14ac:dyDescent="0.4">
      <c r="A480" s="15" t="str">
        <f>IF(入力!M486="ok",2000,"")</f>
        <v/>
      </c>
      <c r="B480" s="15"/>
      <c r="C480" s="15"/>
      <c r="D480" s="15" t="str">
        <f>IF($A480="","",入力!$E$4&amp;"/"&amp;入力!$G$4&amp;"/"&amp;入力!B486)</f>
        <v/>
      </c>
      <c r="E480" s="15" t="str">
        <f>IF($A480="","",IF(入力!$N486=1,入力!$E$3,IF(入力!D486="","未確定勘定",入力!D486)))</f>
        <v/>
      </c>
      <c r="F480" s="15" t="str">
        <f>IF($A480="","",IF(入力!$N486=1,IF(入力!$G$3="","",入力!$G$3),IF(入力!E486="","",入力!E486)))</f>
        <v/>
      </c>
      <c r="G480" s="15" t="str">
        <f>IF($A480="","",IF(入力!$N486=1,"",IF(入力!G486="","",入力!G486)))</f>
        <v/>
      </c>
      <c r="H480" s="15" t="str">
        <f>IF($A480="","",IF(入力!$N486=1,"対象外",IF(入力!F486="","対象外",入力!F486)))</f>
        <v/>
      </c>
      <c r="I480" s="15" t="str">
        <f>IF($A480="","",SUM(入力!H486:I486))</f>
        <v/>
      </c>
      <c r="J480" s="15" t="str">
        <f t="shared" si="28"/>
        <v/>
      </c>
      <c r="K480" s="15" t="str">
        <f>IF($A480="","",IF(入力!$N486=-1,入力!$E$3,IF(入力!D486="","未確定勘定",入力!D486)))</f>
        <v/>
      </c>
      <c r="L480" s="15" t="str">
        <f>IF($A480="","",IF(入力!$N486=-1,IF(入力!$G$3="","",入力!$G$3),IF(入力!E486="","",入力!E486)))</f>
        <v/>
      </c>
      <c r="M480" s="15" t="str">
        <f>IF($A480="","",IF(入力!$N486=-1,"",IF(入力!G486="","",入力!G486)))</f>
        <v/>
      </c>
      <c r="N480" s="15" t="str">
        <f>IF($A480="","",IF(入力!$N486=-1,"対象外",IF(入力!F486="","対象外",入力!F486)))</f>
        <v/>
      </c>
      <c r="O480" s="15" t="str">
        <f t="shared" si="29"/>
        <v/>
      </c>
      <c r="P480" s="15" t="str">
        <f t="shared" si="29"/>
        <v/>
      </c>
      <c r="Q480" s="15" t="str">
        <f>IF($A480="","",IF(入力!C486="","",入力!C486))</f>
        <v/>
      </c>
      <c r="R480" s="15"/>
      <c r="S480" s="15"/>
      <c r="T480" s="15" t="str">
        <f t="shared" si="30"/>
        <v/>
      </c>
      <c r="U480" s="15"/>
      <c r="V480" s="15"/>
      <c r="W480" s="15"/>
      <c r="X480" s="15"/>
      <c r="Y480" s="15" t="str">
        <f t="shared" si="31"/>
        <v/>
      </c>
    </row>
    <row r="481" spans="1:25" x14ac:dyDescent="0.4">
      <c r="A481" s="15" t="str">
        <f>IF(入力!M487="ok",2000,"")</f>
        <v/>
      </c>
      <c r="B481" s="15"/>
      <c r="C481" s="15"/>
      <c r="D481" s="15" t="str">
        <f>IF($A481="","",入力!$E$4&amp;"/"&amp;入力!$G$4&amp;"/"&amp;入力!B487)</f>
        <v/>
      </c>
      <c r="E481" s="15" t="str">
        <f>IF($A481="","",IF(入力!$N487=1,入力!$E$3,IF(入力!D487="","未確定勘定",入力!D487)))</f>
        <v/>
      </c>
      <c r="F481" s="15" t="str">
        <f>IF($A481="","",IF(入力!$N487=1,IF(入力!$G$3="","",入力!$G$3),IF(入力!E487="","",入力!E487)))</f>
        <v/>
      </c>
      <c r="G481" s="15" t="str">
        <f>IF($A481="","",IF(入力!$N487=1,"",IF(入力!G487="","",入力!G487)))</f>
        <v/>
      </c>
      <c r="H481" s="15" t="str">
        <f>IF($A481="","",IF(入力!$N487=1,"対象外",IF(入力!F487="","対象外",入力!F487)))</f>
        <v/>
      </c>
      <c r="I481" s="15" t="str">
        <f>IF($A481="","",SUM(入力!H487:I487))</f>
        <v/>
      </c>
      <c r="J481" s="15" t="str">
        <f t="shared" si="28"/>
        <v/>
      </c>
      <c r="K481" s="15" t="str">
        <f>IF($A481="","",IF(入力!$N487=-1,入力!$E$3,IF(入力!D487="","未確定勘定",入力!D487)))</f>
        <v/>
      </c>
      <c r="L481" s="15" t="str">
        <f>IF($A481="","",IF(入力!$N487=-1,IF(入力!$G$3="","",入力!$G$3),IF(入力!E487="","",入力!E487)))</f>
        <v/>
      </c>
      <c r="M481" s="15" t="str">
        <f>IF($A481="","",IF(入力!$N487=-1,"",IF(入力!G487="","",入力!G487)))</f>
        <v/>
      </c>
      <c r="N481" s="15" t="str">
        <f>IF($A481="","",IF(入力!$N487=-1,"対象外",IF(入力!F487="","対象外",入力!F487)))</f>
        <v/>
      </c>
      <c r="O481" s="15" t="str">
        <f t="shared" si="29"/>
        <v/>
      </c>
      <c r="P481" s="15" t="str">
        <f t="shared" si="29"/>
        <v/>
      </c>
      <c r="Q481" s="15" t="str">
        <f>IF($A481="","",IF(入力!C487="","",入力!C487))</f>
        <v/>
      </c>
      <c r="R481" s="15"/>
      <c r="S481" s="15"/>
      <c r="T481" s="15" t="str">
        <f t="shared" si="30"/>
        <v/>
      </c>
      <c r="U481" s="15"/>
      <c r="V481" s="15"/>
      <c r="W481" s="15"/>
      <c r="X481" s="15"/>
      <c r="Y481" s="15" t="str">
        <f t="shared" si="31"/>
        <v/>
      </c>
    </row>
    <row r="482" spans="1:25" x14ac:dyDescent="0.4">
      <c r="A482" s="15" t="str">
        <f>IF(入力!M488="ok",2000,"")</f>
        <v/>
      </c>
      <c r="B482" s="15"/>
      <c r="C482" s="15"/>
      <c r="D482" s="15" t="str">
        <f>IF($A482="","",入力!$E$4&amp;"/"&amp;入力!$G$4&amp;"/"&amp;入力!B488)</f>
        <v/>
      </c>
      <c r="E482" s="15" t="str">
        <f>IF($A482="","",IF(入力!$N488=1,入力!$E$3,IF(入力!D488="","未確定勘定",入力!D488)))</f>
        <v/>
      </c>
      <c r="F482" s="15" t="str">
        <f>IF($A482="","",IF(入力!$N488=1,IF(入力!$G$3="","",入力!$G$3),IF(入力!E488="","",入力!E488)))</f>
        <v/>
      </c>
      <c r="G482" s="15" t="str">
        <f>IF($A482="","",IF(入力!$N488=1,"",IF(入力!G488="","",入力!G488)))</f>
        <v/>
      </c>
      <c r="H482" s="15" t="str">
        <f>IF($A482="","",IF(入力!$N488=1,"対象外",IF(入力!F488="","対象外",入力!F488)))</f>
        <v/>
      </c>
      <c r="I482" s="15" t="str">
        <f>IF($A482="","",SUM(入力!H488:I488))</f>
        <v/>
      </c>
      <c r="J482" s="15" t="str">
        <f t="shared" si="28"/>
        <v/>
      </c>
      <c r="K482" s="15" t="str">
        <f>IF($A482="","",IF(入力!$N488=-1,入力!$E$3,IF(入力!D488="","未確定勘定",入力!D488)))</f>
        <v/>
      </c>
      <c r="L482" s="15" t="str">
        <f>IF($A482="","",IF(入力!$N488=-1,IF(入力!$G$3="","",入力!$G$3),IF(入力!E488="","",入力!E488)))</f>
        <v/>
      </c>
      <c r="M482" s="15" t="str">
        <f>IF($A482="","",IF(入力!$N488=-1,"",IF(入力!G488="","",入力!G488)))</f>
        <v/>
      </c>
      <c r="N482" s="15" t="str">
        <f>IF($A482="","",IF(入力!$N488=-1,"対象外",IF(入力!F488="","対象外",入力!F488)))</f>
        <v/>
      </c>
      <c r="O482" s="15" t="str">
        <f t="shared" si="29"/>
        <v/>
      </c>
      <c r="P482" s="15" t="str">
        <f t="shared" si="29"/>
        <v/>
      </c>
      <c r="Q482" s="15" t="str">
        <f>IF($A482="","",IF(入力!C488="","",入力!C488))</f>
        <v/>
      </c>
      <c r="R482" s="15"/>
      <c r="S482" s="15"/>
      <c r="T482" s="15" t="str">
        <f t="shared" si="30"/>
        <v/>
      </c>
      <c r="U482" s="15"/>
      <c r="V482" s="15"/>
      <c r="W482" s="15"/>
      <c r="X482" s="15"/>
      <c r="Y482" s="15" t="str">
        <f t="shared" si="31"/>
        <v/>
      </c>
    </row>
    <row r="483" spans="1:25" x14ac:dyDescent="0.4">
      <c r="A483" s="15" t="str">
        <f>IF(入力!M489="ok",2000,"")</f>
        <v/>
      </c>
      <c r="B483" s="15"/>
      <c r="C483" s="15"/>
      <c r="D483" s="15" t="str">
        <f>IF($A483="","",入力!$E$4&amp;"/"&amp;入力!$G$4&amp;"/"&amp;入力!B489)</f>
        <v/>
      </c>
      <c r="E483" s="15" t="str">
        <f>IF($A483="","",IF(入力!$N489=1,入力!$E$3,IF(入力!D489="","未確定勘定",入力!D489)))</f>
        <v/>
      </c>
      <c r="F483" s="15" t="str">
        <f>IF($A483="","",IF(入力!$N489=1,IF(入力!$G$3="","",入力!$G$3),IF(入力!E489="","",入力!E489)))</f>
        <v/>
      </c>
      <c r="G483" s="15" t="str">
        <f>IF($A483="","",IF(入力!$N489=1,"",IF(入力!G489="","",入力!G489)))</f>
        <v/>
      </c>
      <c r="H483" s="15" t="str">
        <f>IF($A483="","",IF(入力!$N489=1,"対象外",IF(入力!F489="","対象外",入力!F489)))</f>
        <v/>
      </c>
      <c r="I483" s="15" t="str">
        <f>IF($A483="","",SUM(入力!H489:I489))</f>
        <v/>
      </c>
      <c r="J483" s="15" t="str">
        <f t="shared" si="28"/>
        <v/>
      </c>
      <c r="K483" s="15" t="str">
        <f>IF($A483="","",IF(入力!$N489=-1,入力!$E$3,IF(入力!D489="","未確定勘定",入力!D489)))</f>
        <v/>
      </c>
      <c r="L483" s="15" t="str">
        <f>IF($A483="","",IF(入力!$N489=-1,IF(入力!$G$3="","",入力!$G$3),IF(入力!E489="","",入力!E489)))</f>
        <v/>
      </c>
      <c r="M483" s="15" t="str">
        <f>IF($A483="","",IF(入力!$N489=-1,"",IF(入力!G489="","",入力!G489)))</f>
        <v/>
      </c>
      <c r="N483" s="15" t="str">
        <f>IF($A483="","",IF(入力!$N489=-1,"対象外",IF(入力!F489="","対象外",入力!F489)))</f>
        <v/>
      </c>
      <c r="O483" s="15" t="str">
        <f t="shared" si="29"/>
        <v/>
      </c>
      <c r="P483" s="15" t="str">
        <f t="shared" si="29"/>
        <v/>
      </c>
      <c r="Q483" s="15" t="str">
        <f>IF($A483="","",IF(入力!C489="","",入力!C489))</f>
        <v/>
      </c>
      <c r="R483" s="15"/>
      <c r="S483" s="15"/>
      <c r="T483" s="15" t="str">
        <f t="shared" si="30"/>
        <v/>
      </c>
      <c r="U483" s="15"/>
      <c r="V483" s="15"/>
      <c r="W483" s="15"/>
      <c r="X483" s="15"/>
      <c r="Y483" s="15" t="str">
        <f t="shared" si="31"/>
        <v/>
      </c>
    </row>
    <row r="484" spans="1:25" x14ac:dyDescent="0.4">
      <c r="A484" s="15" t="str">
        <f>IF(入力!M490="ok",2000,"")</f>
        <v/>
      </c>
      <c r="B484" s="15"/>
      <c r="C484" s="15"/>
      <c r="D484" s="15" t="str">
        <f>IF($A484="","",入力!$E$4&amp;"/"&amp;入力!$G$4&amp;"/"&amp;入力!B490)</f>
        <v/>
      </c>
      <c r="E484" s="15" t="str">
        <f>IF($A484="","",IF(入力!$N490=1,入力!$E$3,IF(入力!D490="","未確定勘定",入力!D490)))</f>
        <v/>
      </c>
      <c r="F484" s="15" t="str">
        <f>IF($A484="","",IF(入力!$N490=1,IF(入力!$G$3="","",入力!$G$3),IF(入力!E490="","",入力!E490)))</f>
        <v/>
      </c>
      <c r="G484" s="15" t="str">
        <f>IF($A484="","",IF(入力!$N490=1,"",IF(入力!G490="","",入力!G490)))</f>
        <v/>
      </c>
      <c r="H484" s="15" t="str">
        <f>IF($A484="","",IF(入力!$N490=1,"対象外",IF(入力!F490="","対象外",入力!F490)))</f>
        <v/>
      </c>
      <c r="I484" s="15" t="str">
        <f>IF($A484="","",SUM(入力!H490:I490))</f>
        <v/>
      </c>
      <c r="J484" s="15" t="str">
        <f t="shared" si="28"/>
        <v/>
      </c>
      <c r="K484" s="15" t="str">
        <f>IF($A484="","",IF(入力!$N490=-1,入力!$E$3,IF(入力!D490="","未確定勘定",入力!D490)))</f>
        <v/>
      </c>
      <c r="L484" s="15" t="str">
        <f>IF($A484="","",IF(入力!$N490=-1,IF(入力!$G$3="","",入力!$G$3),IF(入力!E490="","",入力!E490)))</f>
        <v/>
      </c>
      <c r="M484" s="15" t="str">
        <f>IF($A484="","",IF(入力!$N490=-1,"",IF(入力!G490="","",入力!G490)))</f>
        <v/>
      </c>
      <c r="N484" s="15" t="str">
        <f>IF($A484="","",IF(入力!$N490=-1,"対象外",IF(入力!F490="","対象外",入力!F490)))</f>
        <v/>
      </c>
      <c r="O484" s="15" t="str">
        <f t="shared" si="29"/>
        <v/>
      </c>
      <c r="P484" s="15" t="str">
        <f t="shared" si="29"/>
        <v/>
      </c>
      <c r="Q484" s="15" t="str">
        <f>IF($A484="","",IF(入力!C490="","",入力!C490))</f>
        <v/>
      </c>
      <c r="R484" s="15"/>
      <c r="S484" s="15"/>
      <c r="T484" s="15" t="str">
        <f t="shared" si="30"/>
        <v/>
      </c>
      <c r="U484" s="15"/>
      <c r="V484" s="15"/>
      <c r="W484" s="15"/>
      <c r="X484" s="15"/>
      <c r="Y484" s="15" t="str">
        <f t="shared" si="31"/>
        <v/>
      </c>
    </row>
    <row r="485" spans="1:25" x14ac:dyDescent="0.4">
      <c r="A485" s="15" t="str">
        <f>IF(入力!M491="ok",2000,"")</f>
        <v/>
      </c>
      <c r="B485" s="15"/>
      <c r="C485" s="15"/>
      <c r="D485" s="15" t="str">
        <f>IF($A485="","",入力!$E$4&amp;"/"&amp;入力!$G$4&amp;"/"&amp;入力!B491)</f>
        <v/>
      </c>
      <c r="E485" s="15" t="str">
        <f>IF($A485="","",IF(入力!$N491=1,入力!$E$3,IF(入力!D491="","未確定勘定",入力!D491)))</f>
        <v/>
      </c>
      <c r="F485" s="15" t="str">
        <f>IF($A485="","",IF(入力!$N491=1,IF(入力!$G$3="","",入力!$G$3),IF(入力!E491="","",入力!E491)))</f>
        <v/>
      </c>
      <c r="G485" s="15" t="str">
        <f>IF($A485="","",IF(入力!$N491=1,"",IF(入力!G491="","",入力!G491)))</f>
        <v/>
      </c>
      <c r="H485" s="15" t="str">
        <f>IF($A485="","",IF(入力!$N491=1,"対象外",IF(入力!F491="","対象外",入力!F491)))</f>
        <v/>
      </c>
      <c r="I485" s="15" t="str">
        <f>IF($A485="","",SUM(入力!H491:I491))</f>
        <v/>
      </c>
      <c r="J485" s="15" t="str">
        <f t="shared" si="28"/>
        <v/>
      </c>
      <c r="K485" s="15" t="str">
        <f>IF($A485="","",IF(入力!$N491=-1,入力!$E$3,IF(入力!D491="","未確定勘定",入力!D491)))</f>
        <v/>
      </c>
      <c r="L485" s="15" t="str">
        <f>IF($A485="","",IF(入力!$N491=-1,IF(入力!$G$3="","",入力!$G$3),IF(入力!E491="","",入力!E491)))</f>
        <v/>
      </c>
      <c r="M485" s="15" t="str">
        <f>IF($A485="","",IF(入力!$N491=-1,"",IF(入力!G491="","",入力!G491)))</f>
        <v/>
      </c>
      <c r="N485" s="15" t="str">
        <f>IF($A485="","",IF(入力!$N491=-1,"対象外",IF(入力!F491="","対象外",入力!F491)))</f>
        <v/>
      </c>
      <c r="O485" s="15" t="str">
        <f t="shared" si="29"/>
        <v/>
      </c>
      <c r="P485" s="15" t="str">
        <f t="shared" si="29"/>
        <v/>
      </c>
      <c r="Q485" s="15" t="str">
        <f>IF($A485="","",IF(入力!C491="","",入力!C491))</f>
        <v/>
      </c>
      <c r="R485" s="15"/>
      <c r="S485" s="15"/>
      <c r="T485" s="15" t="str">
        <f t="shared" si="30"/>
        <v/>
      </c>
      <c r="U485" s="15"/>
      <c r="V485" s="15"/>
      <c r="W485" s="15"/>
      <c r="X485" s="15"/>
      <c r="Y485" s="15" t="str">
        <f t="shared" si="31"/>
        <v/>
      </c>
    </row>
    <row r="486" spans="1:25" x14ac:dyDescent="0.4">
      <c r="A486" s="15" t="str">
        <f>IF(入力!M492="ok",2000,"")</f>
        <v/>
      </c>
      <c r="B486" s="15"/>
      <c r="C486" s="15"/>
      <c r="D486" s="15" t="str">
        <f>IF($A486="","",入力!$E$4&amp;"/"&amp;入力!$G$4&amp;"/"&amp;入力!B492)</f>
        <v/>
      </c>
      <c r="E486" s="15" t="str">
        <f>IF($A486="","",IF(入力!$N492=1,入力!$E$3,IF(入力!D492="","未確定勘定",入力!D492)))</f>
        <v/>
      </c>
      <c r="F486" s="15" t="str">
        <f>IF($A486="","",IF(入力!$N492=1,IF(入力!$G$3="","",入力!$G$3),IF(入力!E492="","",入力!E492)))</f>
        <v/>
      </c>
      <c r="G486" s="15" t="str">
        <f>IF($A486="","",IF(入力!$N492=1,"",IF(入力!G492="","",入力!G492)))</f>
        <v/>
      </c>
      <c r="H486" s="15" t="str">
        <f>IF($A486="","",IF(入力!$N492=1,"対象外",IF(入力!F492="","対象外",入力!F492)))</f>
        <v/>
      </c>
      <c r="I486" s="15" t="str">
        <f>IF($A486="","",SUM(入力!H492:I492))</f>
        <v/>
      </c>
      <c r="J486" s="15" t="str">
        <f t="shared" si="28"/>
        <v/>
      </c>
      <c r="K486" s="15" t="str">
        <f>IF($A486="","",IF(入力!$N492=-1,入力!$E$3,IF(入力!D492="","未確定勘定",入力!D492)))</f>
        <v/>
      </c>
      <c r="L486" s="15" t="str">
        <f>IF($A486="","",IF(入力!$N492=-1,IF(入力!$G$3="","",入力!$G$3),IF(入力!E492="","",入力!E492)))</f>
        <v/>
      </c>
      <c r="M486" s="15" t="str">
        <f>IF($A486="","",IF(入力!$N492=-1,"",IF(入力!G492="","",入力!G492)))</f>
        <v/>
      </c>
      <c r="N486" s="15" t="str">
        <f>IF($A486="","",IF(入力!$N492=-1,"対象外",IF(入力!F492="","対象外",入力!F492)))</f>
        <v/>
      </c>
      <c r="O486" s="15" t="str">
        <f t="shared" si="29"/>
        <v/>
      </c>
      <c r="P486" s="15" t="str">
        <f t="shared" si="29"/>
        <v/>
      </c>
      <c r="Q486" s="15" t="str">
        <f>IF($A486="","",IF(入力!C492="","",入力!C492))</f>
        <v/>
      </c>
      <c r="R486" s="15"/>
      <c r="S486" s="15"/>
      <c r="T486" s="15" t="str">
        <f t="shared" si="30"/>
        <v/>
      </c>
      <c r="U486" s="15"/>
      <c r="V486" s="15"/>
      <c r="W486" s="15"/>
      <c r="X486" s="15"/>
      <c r="Y486" s="15" t="str">
        <f t="shared" si="31"/>
        <v/>
      </c>
    </row>
    <row r="487" spans="1:25" x14ac:dyDescent="0.4">
      <c r="A487" s="15" t="str">
        <f>IF(入力!M493="ok",2000,"")</f>
        <v/>
      </c>
      <c r="B487" s="15"/>
      <c r="C487" s="15"/>
      <c r="D487" s="15" t="str">
        <f>IF($A487="","",入力!$E$4&amp;"/"&amp;入力!$G$4&amp;"/"&amp;入力!B493)</f>
        <v/>
      </c>
      <c r="E487" s="15" t="str">
        <f>IF($A487="","",IF(入力!$N493=1,入力!$E$3,IF(入力!D493="","未確定勘定",入力!D493)))</f>
        <v/>
      </c>
      <c r="F487" s="15" t="str">
        <f>IF($A487="","",IF(入力!$N493=1,IF(入力!$G$3="","",入力!$G$3),IF(入力!E493="","",入力!E493)))</f>
        <v/>
      </c>
      <c r="G487" s="15" t="str">
        <f>IF($A487="","",IF(入力!$N493=1,"",IF(入力!G493="","",入力!G493)))</f>
        <v/>
      </c>
      <c r="H487" s="15" t="str">
        <f>IF($A487="","",IF(入力!$N493=1,"対象外",IF(入力!F493="","対象外",入力!F493)))</f>
        <v/>
      </c>
      <c r="I487" s="15" t="str">
        <f>IF($A487="","",SUM(入力!H493:I493))</f>
        <v/>
      </c>
      <c r="J487" s="15" t="str">
        <f t="shared" si="28"/>
        <v/>
      </c>
      <c r="K487" s="15" t="str">
        <f>IF($A487="","",IF(入力!$N493=-1,入力!$E$3,IF(入力!D493="","未確定勘定",入力!D493)))</f>
        <v/>
      </c>
      <c r="L487" s="15" t="str">
        <f>IF($A487="","",IF(入力!$N493=-1,IF(入力!$G$3="","",入力!$G$3),IF(入力!E493="","",入力!E493)))</f>
        <v/>
      </c>
      <c r="M487" s="15" t="str">
        <f>IF($A487="","",IF(入力!$N493=-1,"",IF(入力!G493="","",入力!G493)))</f>
        <v/>
      </c>
      <c r="N487" s="15" t="str">
        <f>IF($A487="","",IF(入力!$N493=-1,"対象外",IF(入力!F493="","対象外",入力!F493)))</f>
        <v/>
      </c>
      <c r="O487" s="15" t="str">
        <f t="shared" si="29"/>
        <v/>
      </c>
      <c r="P487" s="15" t="str">
        <f t="shared" si="29"/>
        <v/>
      </c>
      <c r="Q487" s="15" t="str">
        <f>IF($A487="","",IF(入力!C493="","",入力!C493))</f>
        <v/>
      </c>
      <c r="R487" s="15"/>
      <c r="S487" s="15"/>
      <c r="T487" s="15" t="str">
        <f t="shared" si="30"/>
        <v/>
      </c>
      <c r="U487" s="15"/>
      <c r="V487" s="15"/>
      <c r="W487" s="15"/>
      <c r="X487" s="15"/>
      <c r="Y487" s="15" t="str">
        <f t="shared" si="31"/>
        <v/>
      </c>
    </row>
    <row r="488" spans="1:25" x14ac:dyDescent="0.4">
      <c r="A488" s="15" t="str">
        <f>IF(入力!M494="ok",2000,"")</f>
        <v/>
      </c>
      <c r="B488" s="15"/>
      <c r="C488" s="15"/>
      <c r="D488" s="15" t="str">
        <f>IF($A488="","",入力!$E$4&amp;"/"&amp;入力!$G$4&amp;"/"&amp;入力!B494)</f>
        <v/>
      </c>
      <c r="E488" s="15" t="str">
        <f>IF($A488="","",IF(入力!$N494=1,入力!$E$3,IF(入力!D494="","未確定勘定",入力!D494)))</f>
        <v/>
      </c>
      <c r="F488" s="15" t="str">
        <f>IF($A488="","",IF(入力!$N494=1,IF(入力!$G$3="","",入力!$G$3),IF(入力!E494="","",入力!E494)))</f>
        <v/>
      </c>
      <c r="G488" s="15" t="str">
        <f>IF($A488="","",IF(入力!$N494=1,"",IF(入力!G494="","",入力!G494)))</f>
        <v/>
      </c>
      <c r="H488" s="15" t="str">
        <f>IF($A488="","",IF(入力!$N494=1,"対象外",IF(入力!F494="","対象外",入力!F494)))</f>
        <v/>
      </c>
      <c r="I488" s="15" t="str">
        <f>IF($A488="","",SUM(入力!H494:I494))</f>
        <v/>
      </c>
      <c r="J488" s="15" t="str">
        <f t="shared" si="28"/>
        <v/>
      </c>
      <c r="K488" s="15" t="str">
        <f>IF($A488="","",IF(入力!$N494=-1,入力!$E$3,IF(入力!D494="","未確定勘定",入力!D494)))</f>
        <v/>
      </c>
      <c r="L488" s="15" t="str">
        <f>IF($A488="","",IF(入力!$N494=-1,IF(入力!$G$3="","",入力!$G$3),IF(入力!E494="","",入力!E494)))</f>
        <v/>
      </c>
      <c r="M488" s="15" t="str">
        <f>IF($A488="","",IF(入力!$N494=-1,"",IF(入力!G494="","",入力!G494)))</f>
        <v/>
      </c>
      <c r="N488" s="15" t="str">
        <f>IF($A488="","",IF(入力!$N494=-1,"対象外",IF(入力!F494="","対象外",入力!F494)))</f>
        <v/>
      </c>
      <c r="O488" s="15" t="str">
        <f t="shared" si="29"/>
        <v/>
      </c>
      <c r="P488" s="15" t="str">
        <f t="shared" si="29"/>
        <v/>
      </c>
      <c r="Q488" s="15" t="str">
        <f>IF($A488="","",IF(入力!C494="","",入力!C494))</f>
        <v/>
      </c>
      <c r="R488" s="15"/>
      <c r="S488" s="15"/>
      <c r="T488" s="15" t="str">
        <f t="shared" si="30"/>
        <v/>
      </c>
      <c r="U488" s="15"/>
      <c r="V488" s="15"/>
      <c r="W488" s="15"/>
      <c r="X488" s="15"/>
      <c r="Y488" s="15" t="str">
        <f t="shared" si="31"/>
        <v/>
      </c>
    </row>
    <row r="489" spans="1:25" x14ac:dyDescent="0.4">
      <c r="A489" s="15" t="str">
        <f>IF(入力!M495="ok",2000,"")</f>
        <v/>
      </c>
      <c r="B489" s="15"/>
      <c r="C489" s="15"/>
      <c r="D489" s="15" t="str">
        <f>IF($A489="","",入力!$E$4&amp;"/"&amp;入力!$G$4&amp;"/"&amp;入力!B495)</f>
        <v/>
      </c>
      <c r="E489" s="15" t="str">
        <f>IF($A489="","",IF(入力!$N495=1,入力!$E$3,IF(入力!D495="","未確定勘定",入力!D495)))</f>
        <v/>
      </c>
      <c r="F489" s="15" t="str">
        <f>IF($A489="","",IF(入力!$N495=1,IF(入力!$G$3="","",入力!$G$3),IF(入力!E495="","",入力!E495)))</f>
        <v/>
      </c>
      <c r="G489" s="15" t="str">
        <f>IF($A489="","",IF(入力!$N495=1,"",IF(入力!G495="","",入力!G495)))</f>
        <v/>
      </c>
      <c r="H489" s="15" t="str">
        <f>IF($A489="","",IF(入力!$N495=1,"対象外",IF(入力!F495="","対象外",入力!F495)))</f>
        <v/>
      </c>
      <c r="I489" s="15" t="str">
        <f>IF($A489="","",SUM(入力!H495:I495))</f>
        <v/>
      </c>
      <c r="J489" s="15" t="str">
        <f t="shared" si="28"/>
        <v/>
      </c>
      <c r="K489" s="15" t="str">
        <f>IF($A489="","",IF(入力!$N495=-1,入力!$E$3,IF(入力!D495="","未確定勘定",入力!D495)))</f>
        <v/>
      </c>
      <c r="L489" s="15" t="str">
        <f>IF($A489="","",IF(入力!$N495=-1,IF(入力!$G$3="","",入力!$G$3),IF(入力!E495="","",入力!E495)))</f>
        <v/>
      </c>
      <c r="M489" s="15" t="str">
        <f>IF($A489="","",IF(入力!$N495=-1,"",IF(入力!G495="","",入力!G495)))</f>
        <v/>
      </c>
      <c r="N489" s="15" t="str">
        <f>IF($A489="","",IF(入力!$N495=-1,"対象外",IF(入力!F495="","対象外",入力!F495)))</f>
        <v/>
      </c>
      <c r="O489" s="15" t="str">
        <f t="shared" si="29"/>
        <v/>
      </c>
      <c r="P489" s="15" t="str">
        <f t="shared" si="29"/>
        <v/>
      </c>
      <c r="Q489" s="15" t="str">
        <f>IF($A489="","",IF(入力!C495="","",入力!C495))</f>
        <v/>
      </c>
      <c r="R489" s="15"/>
      <c r="S489" s="15"/>
      <c r="T489" s="15" t="str">
        <f t="shared" si="30"/>
        <v/>
      </c>
      <c r="U489" s="15"/>
      <c r="V489" s="15"/>
      <c r="W489" s="15"/>
      <c r="X489" s="15"/>
      <c r="Y489" s="15" t="str">
        <f t="shared" si="31"/>
        <v/>
      </c>
    </row>
    <row r="490" spans="1:25" x14ac:dyDescent="0.4">
      <c r="A490" s="15" t="str">
        <f>IF(入力!M496="ok",2000,"")</f>
        <v/>
      </c>
      <c r="B490" s="15"/>
      <c r="C490" s="15"/>
      <c r="D490" s="15" t="str">
        <f>IF($A490="","",入力!$E$4&amp;"/"&amp;入力!$G$4&amp;"/"&amp;入力!B496)</f>
        <v/>
      </c>
      <c r="E490" s="15" t="str">
        <f>IF($A490="","",IF(入力!$N496=1,入力!$E$3,IF(入力!D496="","未確定勘定",入力!D496)))</f>
        <v/>
      </c>
      <c r="F490" s="15" t="str">
        <f>IF($A490="","",IF(入力!$N496=1,IF(入力!$G$3="","",入力!$G$3),IF(入力!E496="","",入力!E496)))</f>
        <v/>
      </c>
      <c r="G490" s="15" t="str">
        <f>IF($A490="","",IF(入力!$N496=1,"",IF(入力!G496="","",入力!G496)))</f>
        <v/>
      </c>
      <c r="H490" s="15" t="str">
        <f>IF($A490="","",IF(入力!$N496=1,"対象外",IF(入力!F496="","対象外",入力!F496)))</f>
        <v/>
      </c>
      <c r="I490" s="15" t="str">
        <f>IF($A490="","",SUM(入力!H496:I496))</f>
        <v/>
      </c>
      <c r="J490" s="15" t="str">
        <f t="shared" si="28"/>
        <v/>
      </c>
      <c r="K490" s="15" t="str">
        <f>IF($A490="","",IF(入力!$N496=-1,入力!$E$3,IF(入力!D496="","未確定勘定",入力!D496)))</f>
        <v/>
      </c>
      <c r="L490" s="15" t="str">
        <f>IF($A490="","",IF(入力!$N496=-1,IF(入力!$G$3="","",入力!$G$3),IF(入力!E496="","",入力!E496)))</f>
        <v/>
      </c>
      <c r="M490" s="15" t="str">
        <f>IF($A490="","",IF(入力!$N496=-1,"",IF(入力!G496="","",入力!G496)))</f>
        <v/>
      </c>
      <c r="N490" s="15" t="str">
        <f>IF($A490="","",IF(入力!$N496=-1,"対象外",IF(入力!F496="","対象外",入力!F496)))</f>
        <v/>
      </c>
      <c r="O490" s="15" t="str">
        <f t="shared" si="29"/>
        <v/>
      </c>
      <c r="P490" s="15" t="str">
        <f t="shared" si="29"/>
        <v/>
      </c>
      <c r="Q490" s="15" t="str">
        <f>IF($A490="","",IF(入力!C496="","",入力!C496))</f>
        <v/>
      </c>
      <c r="R490" s="15"/>
      <c r="S490" s="15"/>
      <c r="T490" s="15" t="str">
        <f t="shared" si="30"/>
        <v/>
      </c>
      <c r="U490" s="15"/>
      <c r="V490" s="15"/>
      <c r="W490" s="15"/>
      <c r="X490" s="15"/>
      <c r="Y490" s="15" t="str">
        <f t="shared" si="31"/>
        <v/>
      </c>
    </row>
    <row r="491" spans="1:25" x14ac:dyDescent="0.4">
      <c r="A491" s="15" t="str">
        <f>IF(入力!M497="ok",2000,"")</f>
        <v/>
      </c>
      <c r="B491" s="15"/>
      <c r="C491" s="15"/>
      <c r="D491" s="15" t="str">
        <f>IF($A491="","",入力!$E$4&amp;"/"&amp;入力!$G$4&amp;"/"&amp;入力!B497)</f>
        <v/>
      </c>
      <c r="E491" s="15" t="str">
        <f>IF($A491="","",IF(入力!$N497=1,入力!$E$3,IF(入力!D497="","未確定勘定",入力!D497)))</f>
        <v/>
      </c>
      <c r="F491" s="15" t="str">
        <f>IF($A491="","",IF(入力!$N497=1,IF(入力!$G$3="","",入力!$G$3),IF(入力!E497="","",入力!E497)))</f>
        <v/>
      </c>
      <c r="G491" s="15" t="str">
        <f>IF($A491="","",IF(入力!$N497=1,"",IF(入力!G497="","",入力!G497)))</f>
        <v/>
      </c>
      <c r="H491" s="15" t="str">
        <f>IF($A491="","",IF(入力!$N497=1,"対象外",IF(入力!F497="","対象外",入力!F497)))</f>
        <v/>
      </c>
      <c r="I491" s="15" t="str">
        <f>IF($A491="","",SUM(入力!H497:I497))</f>
        <v/>
      </c>
      <c r="J491" s="15" t="str">
        <f t="shared" si="28"/>
        <v/>
      </c>
      <c r="K491" s="15" t="str">
        <f>IF($A491="","",IF(入力!$N497=-1,入力!$E$3,IF(入力!D497="","未確定勘定",入力!D497)))</f>
        <v/>
      </c>
      <c r="L491" s="15" t="str">
        <f>IF($A491="","",IF(入力!$N497=-1,IF(入力!$G$3="","",入力!$G$3),IF(入力!E497="","",入力!E497)))</f>
        <v/>
      </c>
      <c r="M491" s="15" t="str">
        <f>IF($A491="","",IF(入力!$N497=-1,"",IF(入力!G497="","",入力!G497)))</f>
        <v/>
      </c>
      <c r="N491" s="15" t="str">
        <f>IF($A491="","",IF(入力!$N497=-1,"対象外",IF(入力!F497="","対象外",入力!F497)))</f>
        <v/>
      </c>
      <c r="O491" s="15" t="str">
        <f t="shared" si="29"/>
        <v/>
      </c>
      <c r="P491" s="15" t="str">
        <f t="shared" si="29"/>
        <v/>
      </c>
      <c r="Q491" s="15" t="str">
        <f>IF($A491="","",IF(入力!C497="","",入力!C497))</f>
        <v/>
      </c>
      <c r="R491" s="15"/>
      <c r="S491" s="15"/>
      <c r="T491" s="15" t="str">
        <f t="shared" si="30"/>
        <v/>
      </c>
      <c r="U491" s="15"/>
      <c r="V491" s="15"/>
      <c r="W491" s="15"/>
      <c r="X491" s="15"/>
      <c r="Y491" s="15" t="str">
        <f t="shared" si="31"/>
        <v/>
      </c>
    </row>
    <row r="492" spans="1:25" x14ac:dyDescent="0.4">
      <c r="A492" s="15" t="str">
        <f>IF(入力!M498="ok",2000,"")</f>
        <v/>
      </c>
      <c r="B492" s="15"/>
      <c r="C492" s="15"/>
      <c r="D492" s="15" t="str">
        <f>IF($A492="","",入力!$E$4&amp;"/"&amp;入力!$G$4&amp;"/"&amp;入力!B498)</f>
        <v/>
      </c>
      <c r="E492" s="15" t="str">
        <f>IF($A492="","",IF(入力!$N498=1,入力!$E$3,IF(入力!D498="","未確定勘定",入力!D498)))</f>
        <v/>
      </c>
      <c r="F492" s="15" t="str">
        <f>IF($A492="","",IF(入力!$N498=1,IF(入力!$G$3="","",入力!$G$3),IF(入力!E498="","",入力!E498)))</f>
        <v/>
      </c>
      <c r="G492" s="15" t="str">
        <f>IF($A492="","",IF(入力!$N498=1,"",IF(入力!G498="","",入力!G498)))</f>
        <v/>
      </c>
      <c r="H492" s="15" t="str">
        <f>IF($A492="","",IF(入力!$N498=1,"対象外",IF(入力!F498="","対象外",入力!F498)))</f>
        <v/>
      </c>
      <c r="I492" s="15" t="str">
        <f>IF($A492="","",SUM(入力!H498:I498))</f>
        <v/>
      </c>
      <c r="J492" s="15" t="str">
        <f t="shared" si="28"/>
        <v/>
      </c>
      <c r="K492" s="15" t="str">
        <f>IF($A492="","",IF(入力!$N498=-1,入力!$E$3,IF(入力!D498="","未確定勘定",入力!D498)))</f>
        <v/>
      </c>
      <c r="L492" s="15" t="str">
        <f>IF($A492="","",IF(入力!$N498=-1,IF(入力!$G$3="","",入力!$G$3),IF(入力!E498="","",入力!E498)))</f>
        <v/>
      </c>
      <c r="M492" s="15" t="str">
        <f>IF($A492="","",IF(入力!$N498=-1,"",IF(入力!G498="","",入力!G498)))</f>
        <v/>
      </c>
      <c r="N492" s="15" t="str">
        <f>IF($A492="","",IF(入力!$N498=-1,"対象外",IF(入力!F498="","対象外",入力!F498)))</f>
        <v/>
      </c>
      <c r="O492" s="15" t="str">
        <f t="shared" si="29"/>
        <v/>
      </c>
      <c r="P492" s="15" t="str">
        <f t="shared" si="29"/>
        <v/>
      </c>
      <c r="Q492" s="15" t="str">
        <f>IF($A492="","",IF(入力!C498="","",入力!C498))</f>
        <v/>
      </c>
      <c r="R492" s="15"/>
      <c r="S492" s="15"/>
      <c r="T492" s="15" t="str">
        <f t="shared" si="30"/>
        <v/>
      </c>
      <c r="U492" s="15"/>
      <c r="V492" s="15"/>
      <c r="W492" s="15"/>
      <c r="X492" s="15"/>
      <c r="Y492" s="15" t="str">
        <f t="shared" si="31"/>
        <v/>
      </c>
    </row>
    <row r="493" spans="1:25" x14ac:dyDescent="0.4">
      <c r="A493" s="15" t="str">
        <f>IF(入力!M499="ok",2000,"")</f>
        <v/>
      </c>
      <c r="B493" s="15"/>
      <c r="C493" s="15"/>
      <c r="D493" s="15" t="str">
        <f>IF($A493="","",入力!$E$4&amp;"/"&amp;入力!$G$4&amp;"/"&amp;入力!B499)</f>
        <v/>
      </c>
      <c r="E493" s="15" t="str">
        <f>IF($A493="","",IF(入力!$N499=1,入力!$E$3,IF(入力!D499="","未確定勘定",入力!D499)))</f>
        <v/>
      </c>
      <c r="F493" s="15" t="str">
        <f>IF($A493="","",IF(入力!$N499=1,IF(入力!$G$3="","",入力!$G$3),IF(入力!E499="","",入力!E499)))</f>
        <v/>
      </c>
      <c r="G493" s="15" t="str">
        <f>IF($A493="","",IF(入力!$N499=1,"",IF(入力!G499="","",入力!G499)))</f>
        <v/>
      </c>
      <c r="H493" s="15" t="str">
        <f>IF($A493="","",IF(入力!$N499=1,"対象外",IF(入力!F499="","対象外",入力!F499)))</f>
        <v/>
      </c>
      <c r="I493" s="15" t="str">
        <f>IF($A493="","",SUM(入力!H499:I499))</f>
        <v/>
      </c>
      <c r="J493" s="15" t="str">
        <f t="shared" si="28"/>
        <v/>
      </c>
      <c r="K493" s="15" t="str">
        <f>IF($A493="","",IF(入力!$N499=-1,入力!$E$3,IF(入力!D499="","未確定勘定",入力!D499)))</f>
        <v/>
      </c>
      <c r="L493" s="15" t="str">
        <f>IF($A493="","",IF(入力!$N499=-1,IF(入力!$G$3="","",入力!$G$3),IF(入力!E499="","",入力!E499)))</f>
        <v/>
      </c>
      <c r="M493" s="15" t="str">
        <f>IF($A493="","",IF(入力!$N499=-1,"",IF(入力!G499="","",入力!G499)))</f>
        <v/>
      </c>
      <c r="N493" s="15" t="str">
        <f>IF($A493="","",IF(入力!$N499=-1,"対象外",IF(入力!F499="","対象外",入力!F499)))</f>
        <v/>
      </c>
      <c r="O493" s="15" t="str">
        <f t="shared" si="29"/>
        <v/>
      </c>
      <c r="P493" s="15" t="str">
        <f t="shared" si="29"/>
        <v/>
      </c>
      <c r="Q493" s="15" t="str">
        <f>IF($A493="","",IF(入力!C499="","",入力!C499))</f>
        <v/>
      </c>
      <c r="R493" s="15"/>
      <c r="S493" s="15"/>
      <c r="T493" s="15" t="str">
        <f t="shared" si="30"/>
        <v/>
      </c>
      <c r="U493" s="15"/>
      <c r="V493" s="15"/>
      <c r="W493" s="15"/>
      <c r="X493" s="15"/>
      <c r="Y493" s="15" t="str">
        <f t="shared" si="31"/>
        <v/>
      </c>
    </row>
    <row r="494" spans="1:25" x14ac:dyDescent="0.4">
      <c r="A494" s="15" t="str">
        <f>IF(入力!M500="ok",2000,"")</f>
        <v/>
      </c>
      <c r="B494" s="15"/>
      <c r="C494" s="15"/>
      <c r="D494" s="15" t="str">
        <f>IF($A494="","",入力!$E$4&amp;"/"&amp;入力!$G$4&amp;"/"&amp;入力!B500)</f>
        <v/>
      </c>
      <c r="E494" s="15" t="str">
        <f>IF($A494="","",IF(入力!$N500=1,入力!$E$3,IF(入力!D500="","未確定勘定",入力!D500)))</f>
        <v/>
      </c>
      <c r="F494" s="15" t="str">
        <f>IF($A494="","",IF(入力!$N500=1,IF(入力!$G$3="","",入力!$G$3),IF(入力!E500="","",入力!E500)))</f>
        <v/>
      </c>
      <c r="G494" s="15" t="str">
        <f>IF($A494="","",IF(入力!$N500=1,"",IF(入力!G500="","",入力!G500)))</f>
        <v/>
      </c>
      <c r="H494" s="15" t="str">
        <f>IF($A494="","",IF(入力!$N500=1,"対象外",IF(入力!F500="","対象外",入力!F500)))</f>
        <v/>
      </c>
      <c r="I494" s="15" t="str">
        <f>IF($A494="","",SUM(入力!H500:I500))</f>
        <v/>
      </c>
      <c r="J494" s="15" t="str">
        <f t="shared" si="28"/>
        <v/>
      </c>
      <c r="K494" s="15" t="str">
        <f>IF($A494="","",IF(入力!$N500=-1,入力!$E$3,IF(入力!D500="","未確定勘定",入力!D500)))</f>
        <v/>
      </c>
      <c r="L494" s="15" t="str">
        <f>IF($A494="","",IF(入力!$N500=-1,IF(入力!$G$3="","",入力!$G$3),IF(入力!E500="","",入力!E500)))</f>
        <v/>
      </c>
      <c r="M494" s="15" t="str">
        <f>IF($A494="","",IF(入力!$N500=-1,"",IF(入力!G500="","",入力!G500)))</f>
        <v/>
      </c>
      <c r="N494" s="15" t="str">
        <f>IF($A494="","",IF(入力!$N500=-1,"対象外",IF(入力!F500="","対象外",入力!F500)))</f>
        <v/>
      </c>
      <c r="O494" s="15" t="str">
        <f t="shared" si="29"/>
        <v/>
      </c>
      <c r="P494" s="15" t="str">
        <f t="shared" si="29"/>
        <v/>
      </c>
      <c r="Q494" s="15" t="str">
        <f>IF($A494="","",IF(入力!C500="","",入力!C500))</f>
        <v/>
      </c>
      <c r="R494" s="15"/>
      <c r="S494" s="15"/>
      <c r="T494" s="15" t="str">
        <f t="shared" si="30"/>
        <v/>
      </c>
      <c r="U494" s="15"/>
      <c r="V494" s="15"/>
      <c r="W494" s="15"/>
      <c r="X494" s="15"/>
      <c r="Y494" s="15" t="str">
        <f t="shared" si="31"/>
        <v/>
      </c>
    </row>
    <row r="495" spans="1:25" x14ac:dyDescent="0.4">
      <c r="A495" s="15" t="str">
        <f>IF(入力!M501="ok",2000,"")</f>
        <v/>
      </c>
      <c r="B495" s="15"/>
      <c r="C495" s="15"/>
      <c r="D495" s="15" t="str">
        <f>IF($A495="","",入力!$E$4&amp;"/"&amp;入力!$G$4&amp;"/"&amp;入力!B501)</f>
        <v/>
      </c>
      <c r="E495" s="15" t="str">
        <f>IF($A495="","",IF(入力!$N501=1,入力!$E$3,IF(入力!D501="","未確定勘定",入力!D501)))</f>
        <v/>
      </c>
      <c r="F495" s="15" t="str">
        <f>IF($A495="","",IF(入力!$N501=1,IF(入力!$G$3="","",入力!$G$3),IF(入力!E501="","",入力!E501)))</f>
        <v/>
      </c>
      <c r="G495" s="15" t="str">
        <f>IF($A495="","",IF(入力!$N501=1,"",IF(入力!G501="","",入力!G501)))</f>
        <v/>
      </c>
      <c r="H495" s="15" t="str">
        <f>IF($A495="","",IF(入力!$N501=1,"対象外",IF(入力!F501="","対象外",入力!F501)))</f>
        <v/>
      </c>
      <c r="I495" s="15" t="str">
        <f>IF($A495="","",SUM(入力!H501:I501))</f>
        <v/>
      </c>
      <c r="J495" s="15" t="str">
        <f t="shared" si="28"/>
        <v/>
      </c>
      <c r="K495" s="15" t="str">
        <f>IF($A495="","",IF(入力!$N501=-1,入力!$E$3,IF(入力!D501="","未確定勘定",入力!D501)))</f>
        <v/>
      </c>
      <c r="L495" s="15" t="str">
        <f>IF($A495="","",IF(入力!$N501=-1,IF(入力!$G$3="","",入力!$G$3),IF(入力!E501="","",入力!E501)))</f>
        <v/>
      </c>
      <c r="M495" s="15" t="str">
        <f>IF($A495="","",IF(入力!$N501=-1,"",IF(入力!G501="","",入力!G501)))</f>
        <v/>
      </c>
      <c r="N495" s="15" t="str">
        <f>IF($A495="","",IF(入力!$N501=-1,"対象外",IF(入力!F501="","対象外",入力!F501)))</f>
        <v/>
      </c>
      <c r="O495" s="15" t="str">
        <f t="shared" si="29"/>
        <v/>
      </c>
      <c r="P495" s="15" t="str">
        <f t="shared" si="29"/>
        <v/>
      </c>
      <c r="Q495" s="15" t="str">
        <f>IF($A495="","",IF(入力!C501="","",入力!C501))</f>
        <v/>
      </c>
      <c r="R495" s="15"/>
      <c r="S495" s="15"/>
      <c r="T495" s="15" t="str">
        <f t="shared" si="30"/>
        <v/>
      </c>
      <c r="U495" s="15"/>
      <c r="V495" s="15"/>
      <c r="W495" s="15"/>
      <c r="X495" s="15"/>
      <c r="Y495" s="15" t="str">
        <f t="shared" si="31"/>
        <v/>
      </c>
    </row>
    <row r="496" spans="1:25" x14ac:dyDescent="0.4">
      <c r="A496" s="15" t="str">
        <f>IF(入力!M502="ok",2000,"")</f>
        <v/>
      </c>
      <c r="B496" s="15"/>
      <c r="C496" s="15"/>
      <c r="D496" s="15" t="str">
        <f>IF($A496="","",入力!$E$4&amp;"/"&amp;入力!$G$4&amp;"/"&amp;入力!B502)</f>
        <v/>
      </c>
      <c r="E496" s="15" t="str">
        <f>IF($A496="","",IF(入力!$N502=1,入力!$E$3,IF(入力!D502="","未確定勘定",入力!D502)))</f>
        <v/>
      </c>
      <c r="F496" s="15" t="str">
        <f>IF($A496="","",IF(入力!$N502=1,IF(入力!$G$3="","",入力!$G$3),IF(入力!E502="","",入力!E502)))</f>
        <v/>
      </c>
      <c r="G496" s="15" t="str">
        <f>IF($A496="","",IF(入力!$N502=1,"",IF(入力!G502="","",入力!G502)))</f>
        <v/>
      </c>
      <c r="H496" s="15" t="str">
        <f>IF($A496="","",IF(入力!$N502=1,"対象外",IF(入力!F502="","対象外",入力!F502)))</f>
        <v/>
      </c>
      <c r="I496" s="15" t="str">
        <f>IF($A496="","",SUM(入力!H502:I502))</f>
        <v/>
      </c>
      <c r="J496" s="15" t="str">
        <f t="shared" si="28"/>
        <v/>
      </c>
      <c r="K496" s="15" t="str">
        <f>IF($A496="","",IF(入力!$N502=-1,入力!$E$3,IF(入力!D502="","未確定勘定",入力!D502)))</f>
        <v/>
      </c>
      <c r="L496" s="15" t="str">
        <f>IF($A496="","",IF(入力!$N502=-1,IF(入力!$G$3="","",入力!$G$3),IF(入力!E502="","",入力!E502)))</f>
        <v/>
      </c>
      <c r="M496" s="15" t="str">
        <f>IF($A496="","",IF(入力!$N502=-1,"",IF(入力!G502="","",入力!G502)))</f>
        <v/>
      </c>
      <c r="N496" s="15" t="str">
        <f>IF($A496="","",IF(入力!$N502=-1,"対象外",IF(入力!F502="","対象外",入力!F502)))</f>
        <v/>
      </c>
      <c r="O496" s="15" t="str">
        <f t="shared" si="29"/>
        <v/>
      </c>
      <c r="P496" s="15" t="str">
        <f t="shared" si="29"/>
        <v/>
      </c>
      <c r="Q496" s="15" t="str">
        <f>IF($A496="","",IF(入力!C502="","",入力!C502))</f>
        <v/>
      </c>
      <c r="R496" s="15"/>
      <c r="S496" s="15"/>
      <c r="T496" s="15" t="str">
        <f t="shared" si="30"/>
        <v/>
      </c>
      <c r="U496" s="15"/>
      <c r="V496" s="15"/>
      <c r="W496" s="15"/>
      <c r="X496" s="15"/>
      <c r="Y496" s="15" t="str">
        <f t="shared" si="31"/>
        <v/>
      </c>
    </row>
    <row r="497" spans="1:25" x14ac:dyDescent="0.4">
      <c r="A497" s="15" t="str">
        <f>IF(入力!M503="ok",2000,"")</f>
        <v/>
      </c>
      <c r="B497" s="15"/>
      <c r="C497" s="15"/>
      <c r="D497" s="15" t="str">
        <f>IF($A497="","",入力!$E$4&amp;"/"&amp;入力!$G$4&amp;"/"&amp;入力!B503)</f>
        <v/>
      </c>
      <c r="E497" s="15" t="str">
        <f>IF($A497="","",IF(入力!$N503=1,入力!$E$3,IF(入力!D503="","未確定勘定",入力!D503)))</f>
        <v/>
      </c>
      <c r="F497" s="15" t="str">
        <f>IF($A497="","",IF(入力!$N503=1,IF(入力!$G$3="","",入力!$G$3),IF(入力!E503="","",入力!E503)))</f>
        <v/>
      </c>
      <c r="G497" s="15" t="str">
        <f>IF($A497="","",IF(入力!$N503=1,"",IF(入力!G503="","",入力!G503)))</f>
        <v/>
      </c>
      <c r="H497" s="15" t="str">
        <f>IF($A497="","",IF(入力!$N503=1,"対象外",IF(入力!F503="","対象外",入力!F503)))</f>
        <v/>
      </c>
      <c r="I497" s="15" t="str">
        <f>IF($A497="","",SUM(入力!H503:I503))</f>
        <v/>
      </c>
      <c r="J497" s="15" t="str">
        <f t="shared" si="28"/>
        <v/>
      </c>
      <c r="K497" s="15" t="str">
        <f>IF($A497="","",IF(入力!$N503=-1,入力!$E$3,IF(入力!D503="","未確定勘定",入力!D503)))</f>
        <v/>
      </c>
      <c r="L497" s="15" t="str">
        <f>IF($A497="","",IF(入力!$N503=-1,IF(入力!$G$3="","",入力!$G$3),IF(入力!E503="","",入力!E503)))</f>
        <v/>
      </c>
      <c r="M497" s="15" t="str">
        <f>IF($A497="","",IF(入力!$N503=-1,"",IF(入力!G503="","",入力!G503)))</f>
        <v/>
      </c>
      <c r="N497" s="15" t="str">
        <f>IF($A497="","",IF(入力!$N503=-1,"対象外",IF(入力!F503="","対象外",入力!F503)))</f>
        <v/>
      </c>
      <c r="O497" s="15" t="str">
        <f t="shared" si="29"/>
        <v/>
      </c>
      <c r="P497" s="15" t="str">
        <f t="shared" si="29"/>
        <v/>
      </c>
      <c r="Q497" s="15" t="str">
        <f>IF($A497="","",IF(入力!C503="","",入力!C503))</f>
        <v/>
      </c>
      <c r="R497" s="15"/>
      <c r="S497" s="15"/>
      <c r="T497" s="15" t="str">
        <f t="shared" si="30"/>
        <v/>
      </c>
      <c r="U497" s="15"/>
      <c r="V497" s="15"/>
      <c r="W497" s="15"/>
      <c r="X497" s="15"/>
      <c r="Y497" s="15" t="str">
        <f t="shared" si="31"/>
        <v/>
      </c>
    </row>
    <row r="498" spans="1:25" x14ac:dyDescent="0.4">
      <c r="A498" s="15" t="str">
        <f>IF(入力!M504="ok",2000,"")</f>
        <v/>
      </c>
      <c r="B498" s="15"/>
      <c r="C498" s="15"/>
      <c r="D498" s="15" t="str">
        <f>IF($A498="","",入力!$E$4&amp;"/"&amp;入力!$G$4&amp;"/"&amp;入力!B504)</f>
        <v/>
      </c>
      <c r="E498" s="15" t="str">
        <f>IF($A498="","",IF(入力!$N504=1,入力!$E$3,IF(入力!D504="","未確定勘定",入力!D504)))</f>
        <v/>
      </c>
      <c r="F498" s="15" t="str">
        <f>IF($A498="","",IF(入力!$N504=1,IF(入力!$G$3="","",入力!$G$3),IF(入力!E504="","",入力!E504)))</f>
        <v/>
      </c>
      <c r="G498" s="15" t="str">
        <f>IF($A498="","",IF(入力!$N504=1,"",IF(入力!G504="","",入力!G504)))</f>
        <v/>
      </c>
      <c r="H498" s="15" t="str">
        <f>IF($A498="","",IF(入力!$N504=1,"対象外",IF(入力!F504="","対象外",入力!F504)))</f>
        <v/>
      </c>
      <c r="I498" s="15" t="str">
        <f>IF($A498="","",SUM(入力!H504:I504))</f>
        <v/>
      </c>
      <c r="J498" s="15" t="str">
        <f t="shared" si="28"/>
        <v/>
      </c>
      <c r="K498" s="15" t="str">
        <f>IF($A498="","",IF(入力!$N504=-1,入力!$E$3,IF(入力!D504="","未確定勘定",入力!D504)))</f>
        <v/>
      </c>
      <c r="L498" s="15" t="str">
        <f>IF($A498="","",IF(入力!$N504=-1,IF(入力!$G$3="","",入力!$G$3),IF(入力!E504="","",入力!E504)))</f>
        <v/>
      </c>
      <c r="M498" s="15" t="str">
        <f>IF($A498="","",IF(入力!$N504=-1,"",IF(入力!G504="","",入力!G504)))</f>
        <v/>
      </c>
      <c r="N498" s="15" t="str">
        <f>IF($A498="","",IF(入力!$N504=-1,"対象外",IF(入力!F504="","対象外",入力!F504)))</f>
        <v/>
      </c>
      <c r="O498" s="15" t="str">
        <f t="shared" si="29"/>
        <v/>
      </c>
      <c r="P498" s="15" t="str">
        <f t="shared" si="29"/>
        <v/>
      </c>
      <c r="Q498" s="15" t="str">
        <f>IF($A498="","",IF(入力!C504="","",入力!C504))</f>
        <v/>
      </c>
      <c r="R498" s="15"/>
      <c r="S498" s="15"/>
      <c r="T498" s="15" t="str">
        <f t="shared" si="30"/>
        <v/>
      </c>
      <c r="U498" s="15"/>
      <c r="V498" s="15"/>
      <c r="W498" s="15"/>
      <c r="X498" s="15"/>
      <c r="Y498" s="15" t="str">
        <f t="shared" si="31"/>
        <v/>
      </c>
    </row>
    <row r="499" spans="1:25" x14ac:dyDescent="0.4">
      <c r="A499" s="15" t="str">
        <f>IF(入力!M505="ok",2000,"")</f>
        <v/>
      </c>
      <c r="B499" s="15"/>
      <c r="C499" s="15"/>
      <c r="D499" s="15" t="str">
        <f>IF($A499="","",入力!$E$4&amp;"/"&amp;入力!$G$4&amp;"/"&amp;入力!B505)</f>
        <v/>
      </c>
      <c r="E499" s="15" t="str">
        <f>IF($A499="","",IF(入力!$N505=1,入力!$E$3,IF(入力!D505="","未確定勘定",入力!D505)))</f>
        <v/>
      </c>
      <c r="F499" s="15" t="str">
        <f>IF($A499="","",IF(入力!$N505=1,IF(入力!$G$3="","",入力!$G$3),IF(入力!E505="","",入力!E505)))</f>
        <v/>
      </c>
      <c r="G499" s="15" t="str">
        <f>IF($A499="","",IF(入力!$N505=1,"",IF(入力!G505="","",入力!G505)))</f>
        <v/>
      </c>
      <c r="H499" s="15" t="str">
        <f>IF($A499="","",IF(入力!$N505=1,"対象外",IF(入力!F505="","対象外",入力!F505)))</f>
        <v/>
      </c>
      <c r="I499" s="15" t="str">
        <f>IF($A499="","",SUM(入力!H505:I505))</f>
        <v/>
      </c>
      <c r="J499" s="15" t="str">
        <f t="shared" si="28"/>
        <v/>
      </c>
      <c r="K499" s="15" t="str">
        <f>IF($A499="","",IF(入力!$N505=-1,入力!$E$3,IF(入力!D505="","未確定勘定",入力!D505)))</f>
        <v/>
      </c>
      <c r="L499" s="15" t="str">
        <f>IF($A499="","",IF(入力!$N505=-1,IF(入力!$G$3="","",入力!$G$3),IF(入力!E505="","",入力!E505)))</f>
        <v/>
      </c>
      <c r="M499" s="15" t="str">
        <f>IF($A499="","",IF(入力!$N505=-1,"",IF(入力!G505="","",入力!G505)))</f>
        <v/>
      </c>
      <c r="N499" s="15" t="str">
        <f>IF($A499="","",IF(入力!$N505=-1,"対象外",IF(入力!F505="","対象外",入力!F505)))</f>
        <v/>
      </c>
      <c r="O499" s="15" t="str">
        <f t="shared" si="29"/>
        <v/>
      </c>
      <c r="P499" s="15" t="str">
        <f t="shared" si="29"/>
        <v/>
      </c>
      <c r="Q499" s="15" t="str">
        <f>IF($A499="","",IF(入力!C505="","",入力!C505))</f>
        <v/>
      </c>
      <c r="R499" s="15"/>
      <c r="S499" s="15"/>
      <c r="T499" s="15" t="str">
        <f t="shared" si="30"/>
        <v/>
      </c>
      <c r="U499" s="15"/>
      <c r="V499" s="15"/>
      <c r="W499" s="15"/>
      <c r="X499" s="15"/>
      <c r="Y499" s="15" t="str">
        <f t="shared" si="31"/>
        <v/>
      </c>
    </row>
    <row r="500" spans="1:25" x14ac:dyDescent="0.4">
      <c r="A500" s="15" t="str">
        <f>IF(入力!M506="ok",2000,"")</f>
        <v/>
      </c>
      <c r="B500" s="15"/>
      <c r="C500" s="15"/>
      <c r="D500" s="15" t="str">
        <f>IF($A500="","",入力!$E$4&amp;"/"&amp;入力!$G$4&amp;"/"&amp;入力!B506)</f>
        <v/>
      </c>
      <c r="E500" s="15" t="str">
        <f>IF($A500="","",IF(入力!$N506=1,入力!$E$3,IF(入力!D506="","未確定勘定",入力!D506)))</f>
        <v/>
      </c>
      <c r="F500" s="15" t="str">
        <f>IF($A500="","",IF(入力!$N506=1,IF(入力!$G$3="","",入力!$G$3),IF(入力!E506="","",入力!E506)))</f>
        <v/>
      </c>
      <c r="G500" s="15" t="str">
        <f>IF($A500="","",IF(入力!$N506=1,"",IF(入力!G506="","",入力!G506)))</f>
        <v/>
      </c>
      <c r="H500" s="15" t="str">
        <f>IF($A500="","",IF(入力!$N506=1,"対象外",IF(入力!F506="","対象外",入力!F506)))</f>
        <v/>
      </c>
      <c r="I500" s="15" t="str">
        <f>IF($A500="","",SUM(入力!H506:I506))</f>
        <v/>
      </c>
      <c r="J500" s="15" t="str">
        <f t="shared" si="28"/>
        <v/>
      </c>
      <c r="K500" s="15" t="str">
        <f>IF($A500="","",IF(入力!$N506=-1,入力!$E$3,IF(入力!D506="","未確定勘定",入力!D506)))</f>
        <v/>
      </c>
      <c r="L500" s="15" t="str">
        <f>IF($A500="","",IF(入力!$N506=-1,IF(入力!$G$3="","",入力!$G$3),IF(入力!E506="","",入力!E506)))</f>
        <v/>
      </c>
      <c r="M500" s="15" t="str">
        <f>IF($A500="","",IF(入力!$N506=-1,"",IF(入力!G506="","",入力!G506)))</f>
        <v/>
      </c>
      <c r="N500" s="15" t="str">
        <f>IF($A500="","",IF(入力!$N506=-1,"対象外",IF(入力!F506="","対象外",入力!F506)))</f>
        <v/>
      </c>
      <c r="O500" s="15" t="str">
        <f t="shared" si="29"/>
        <v/>
      </c>
      <c r="P500" s="15" t="str">
        <f t="shared" si="29"/>
        <v/>
      </c>
      <c r="Q500" s="15" t="str">
        <f>IF($A500="","",IF(入力!C506="","",入力!C506))</f>
        <v/>
      </c>
      <c r="R500" s="15"/>
      <c r="S500" s="15"/>
      <c r="T500" s="15" t="str">
        <f t="shared" si="30"/>
        <v/>
      </c>
      <c r="U500" s="15"/>
      <c r="V500" s="15"/>
      <c r="W500" s="15"/>
      <c r="X500" s="15"/>
      <c r="Y500" s="15" t="str">
        <f t="shared" si="31"/>
        <v/>
      </c>
    </row>
    <row r="501" spans="1:25" x14ac:dyDescent="0.4">
      <c r="A501" s="15" t="str">
        <f>IF(入力!M507="ok",2000,"")</f>
        <v/>
      </c>
      <c r="B501" s="15"/>
      <c r="C501" s="15"/>
      <c r="D501" s="15" t="str">
        <f>IF($A501="","",入力!$E$4&amp;"/"&amp;入力!$G$4&amp;"/"&amp;入力!B507)</f>
        <v/>
      </c>
      <c r="E501" s="15" t="str">
        <f>IF($A501="","",IF(入力!$N507=1,入力!$E$3,IF(入力!D507="","未確定勘定",入力!D507)))</f>
        <v/>
      </c>
      <c r="F501" s="15" t="str">
        <f>IF($A501="","",IF(入力!$N507=1,IF(入力!$G$3="","",入力!$G$3),IF(入力!E507="","",入力!E507)))</f>
        <v/>
      </c>
      <c r="G501" s="15" t="str">
        <f>IF($A501="","",IF(入力!$N507=1,"",IF(入力!G507="","",入力!G507)))</f>
        <v/>
      </c>
      <c r="H501" s="15" t="str">
        <f>IF($A501="","",IF(入力!$N507=1,"対象外",IF(入力!F507="","対象外",入力!F507)))</f>
        <v/>
      </c>
      <c r="I501" s="15" t="str">
        <f>IF($A501="","",SUM(入力!H507:I507))</f>
        <v/>
      </c>
      <c r="J501" s="15" t="str">
        <f t="shared" si="28"/>
        <v/>
      </c>
      <c r="K501" s="15" t="str">
        <f>IF($A501="","",IF(入力!$N507=-1,入力!$E$3,IF(入力!D507="","未確定勘定",入力!D507)))</f>
        <v/>
      </c>
      <c r="L501" s="15" t="str">
        <f>IF($A501="","",IF(入力!$N507=-1,IF(入力!$G$3="","",入力!$G$3),IF(入力!E507="","",入力!E507)))</f>
        <v/>
      </c>
      <c r="M501" s="15" t="str">
        <f>IF($A501="","",IF(入力!$N507=-1,"",IF(入力!G507="","",入力!G507)))</f>
        <v/>
      </c>
      <c r="N501" s="15" t="str">
        <f>IF($A501="","",IF(入力!$N507=-1,"対象外",IF(入力!F507="","対象外",入力!F507)))</f>
        <v/>
      </c>
      <c r="O501" s="15" t="str">
        <f t="shared" si="29"/>
        <v/>
      </c>
      <c r="P501" s="15" t="str">
        <f t="shared" si="29"/>
        <v/>
      </c>
      <c r="Q501" s="15" t="str">
        <f>IF($A501="","",IF(入力!C507="","",入力!C507))</f>
        <v/>
      </c>
      <c r="R501" s="15"/>
      <c r="S501" s="15"/>
      <c r="T501" s="15" t="str">
        <f t="shared" si="30"/>
        <v/>
      </c>
      <c r="U501" s="15"/>
      <c r="V501" s="15"/>
      <c r="W501" s="15"/>
      <c r="X501" s="15"/>
      <c r="Y501" s="15" t="str">
        <f t="shared" si="31"/>
        <v/>
      </c>
    </row>
    <row r="502" spans="1:25" x14ac:dyDescent="0.4">
      <c r="A502" s="15" t="str">
        <f>IF(入力!M508="ok",2000,"")</f>
        <v/>
      </c>
      <c r="B502" s="15"/>
      <c r="C502" s="15"/>
      <c r="D502" s="15" t="str">
        <f>IF($A502="","",入力!$E$4&amp;"/"&amp;入力!$G$4&amp;"/"&amp;入力!B508)</f>
        <v/>
      </c>
      <c r="E502" s="15" t="str">
        <f>IF($A502="","",IF(入力!$N508=1,入力!$E$3,IF(入力!D508="","未確定勘定",入力!D508)))</f>
        <v/>
      </c>
      <c r="F502" s="15" t="str">
        <f>IF($A502="","",IF(入力!$N508=1,IF(入力!$G$3="","",入力!$G$3),IF(入力!E508="","",入力!E508)))</f>
        <v/>
      </c>
      <c r="G502" s="15" t="str">
        <f>IF($A502="","",IF(入力!$N508=1,"",IF(入力!G508="","",入力!G508)))</f>
        <v/>
      </c>
      <c r="H502" s="15" t="str">
        <f>IF($A502="","",IF(入力!$N508=1,"対象外",IF(入力!F508="","対象外",入力!F508)))</f>
        <v/>
      </c>
      <c r="I502" s="15" t="str">
        <f>IF($A502="","",SUM(入力!H508:I508))</f>
        <v/>
      </c>
      <c r="J502" s="15" t="str">
        <f t="shared" si="28"/>
        <v/>
      </c>
      <c r="K502" s="15" t="str">
        <f>IF($A502="","",IF(入力!$N508=-1,入力!$E$3,IF(入力!D508="","未確定勘定",入力!D508)))</f>
        <v/>
      </c>
      <c r="L502" s="15" t="str">
        <f>IF($A502="","",IF(入力!$N508=-1,IF(入力!$G$3="","",入力!$G$3),IF(入力!E508="","",入力!E508)))</f>
        <v/>
      </c>
      <c r="M502" s="15" t="str">
        <f>IF($A502="","",IF(入力!$N508=-1,"",IF(入力!G508="","",入力!G508)))</f>
        <v/>
      </c>
      <c r="N502" s="15" t="str">
        <f>IF($A502="","",IF(入力!$N508=-1,"対象外",IF(入力!F508="","対象外",入力!F508)))</f>
        <v/>
      </c>
      <c r="O502" s="15" t="str">
        <f t="shared" si="29"/>
        <v/>
      </c>
      <c r="P502" s="15" t="str">
        <f t="shared" si="29"/>
        <v/>
      </c>
      <c r="Q502" s="15" t="str">
        <f>IF($A502="","",IF(入力!C508="","",入力!C508))</f>
        <v/>
      </c>
      <c r="R502" s="15"/>
      <c r="S502" s="15"/>
      <c r="T502" s="15" t="str">
        <f t="shared" si="30"/>
        <v/>
      </c>
      <c r="U502" s="15"/>
      <c r="V502" s="15"/>
      <c r="W502" s="15"/>
      <c r="X502" s="15"/>
      <c r="Y502" s="15" t="str">
        <f t="shared" si="31"/>
        <v/>
      </c>
    </row>
    <row r="503" spans="1:25" x14ac:dyDescent="0.4">
      <c r="A503" s="15" t="str">
        <f>IF(入力!M509="ok",2000,"")</f>
        <v/>
      </c>
      <c r="B503" s="15"/>
      <c r="C503" s="15"/>
      <c r="D503" s="15" t="str">
        <f>IF($A503="","",入力!$E$4&amp;"/"&amp;入力!$G$4&amp;"/"&amp;入力!B509)</f>
        <v/>
      </c>
      <c r="E503" s="15" t="str">
        <f>IF($A503="","",IF(入力!$N509=1,入力!$E$3,IF(入力!D509="","未確定勘定",入力!D509)))</f>
        <v/>
      </c>
      <c r="F503" s="15" t="str">
        <f>IF($A503="","",IF(入力!$N509=1,IF(入力!$G$3="","",入力!$G$3),IF(入力!E509="","",入力!E509)))</f>
        <v/>
      </c>
      <c r="G503" s="15" t="str">
        <f>IF($A503="","",IF(入力!$N509=1,"",IF(入力!G509="","",入力!G509)))</f>
        <v/>
      </c>
      <c r="H503" s="15" t="str">
        <f>IF($A503="","",IF(入力!$N509=1,"対象外",IF(入力!F509="","対象外",入力!F509)))</f>
        <v/>
      </c>
      <c r="I503" s="15" t="str">
        <f>IF($A503="","",SUM(入力!H509:I509))</f>
        <v/>
      </c>
      <c r="J503" s="15" t="str">
        <f t="shared" si="28"/>
        <v/>
      </c>
      <c r="K503" s="15" t="str">
        <f>IF($A503="","",IF(入力!$N509=-1,入力!$E$3,IF(入力!D509="","未確定勘定",入力!D509)))</f>
        <v/>
      </c>
      <c r="L503" s="15" t="str">
        <f>IF($A503="","",IF(入力!$N509=-1,IF(入力!$G$3="","",入力!$G$3),IF(入力!E509="","",入力!E509)))</f>
        <v/>
      </c>
      <c r="M503" s="15" t="str">
        <f>IF($A503="","",IF(入力!$N509=-1,"",IF(入力!G509="","",入力!G509)))</f>
        <v/>
      </c>
      <c r="N503" s="15" t="str">
        <f>IF($A503="","",IF(入力!$N509=-1,"対象外",IF(入力!F509="","対象外",入力!F509)))</f>
        <v/>
      </c>
      <c r="O503" s="15" t="str">
        <f t="shared" si="29"/>
        <v/>
      </c>
      <c r="P503" s="15" t="str">
        <f t="shared" si="29"/>
        <v/>
      </c>
      <c r="Q503" s="15" t="str">
        <f>IF($A503="","",IF(入力!C509="","",入力!C509))</f>
        <v/>
      </c>
      <c r="R503" s="15"/>
      <c r="S503" s="15"/>
      <c r="T503" s="15" t="str">
        <f t="shared" si="30"/>
        <v/>
      </c>
      <c r="U503" s="15"/>
      <c r="V503" s="15"/>
      <c r="W503" s="15"/>
      <c r="X503" s="15"/>
      <c r="Y503" s="15" t="str">
        <f t="shared" si="31"/>
        <v/>
      </c>
    </row>
    <row r="504" spans="1:25" x14ac:dyDescent="0.4">
      <c r="A504" s="15" t="str">
        <f>IF(入力!M510="ok",2000,"")</f>
        <v/>
      </c>
      <c r="B504" s="15"/>
      <c r="C504" s="15"/>
      <c r="D504" s="15" t="str">
        <f>IF($A504="","",入力!$E$4&amp;"/"&amp;入力!$G$4&amp;"/"&amp;入力!B510)</f>
        <v/>
      </c>
      <c r="E504" s="15" t="str">
        <f>IF($A504="","",IF(入力!$N510=1,入力!$E$3,IF(入力!D510="","未確定勘定",入力!D510)))</f>
        <v/>
      </c>
      <c r="F504" s="15" t="str">
        <f>IF($A504="","",IF(入力!$N510=1,IF(入力!$G$3="","",入力!$G$3),IF(入力!E510="","",入力!E510)))</f>
        <v/>
      </c>
      <c r="G504" s="15" t="str">
        <f>IF($A504="","",IF(入力!$N510=1,"",IF(入力!G510="","",入力!G510)))</f>
        <v/>
      </c>
      <c r="H504" s="15" t="str">
        <f>IF($A504="","",IF(入力!$N510=1,"対象外",IF(入力!F510="","対象外",入力!F510)))</f>
        <v/>
      </c>
      <c r="I504" s="15" t="str">
        <f>IF($A504="","",SUM(入力!H510:I510))</f>
        <v/>
      </c>
      <c r="J504" s="15" t="str">
        <f t="shared" si="28"/>
        <v/>
      </c>
      <c r="K504" s="15" t="str">
        <f>IF($A504="","",IF(入力!$N510=-1,入力!$E$3,IF(入力!D510="","未確定勘定",入力!D510)))</f>
        <v/>
      </c>
      <c r="L504" s="15" t="str">
        <f>IF($A504="","",IF(入力!$N510=-1,IF(入力!$G$3="","",入力!$G$3),IF(入力!E510="","",入力!E510)))</f>
        <v/>
      </c>
      <c r="M504" s="15" t="str">
        <f>IF($A504="","",IF(入力!$N510=-1,"",IF(入力!G510="","",入力!G510)))</f>
        <v/>
      </c>
      <c r="N504" s="15" t="str">
        <f>IF($A504="","",IF(入力!$N510=-1,"対象外",IF(入力!F510="","対象外",入力!F510)))</f>
        <v/>
      </c>
      <c r="O504" s="15" t="str">
        <f t="shared" si="29"/>
        <v/>
      </c>
      <c r="P504" s="15" t="str">
        <f t="shared" si="29"/>
        <v/>
      </c>
      <c r="Q504" s="15" t="str">
        <f>IF($A504="","",IF(入力!C510="","",入力!C510))</f>
        <v/>
      </c>
      <c r="R504" s="15"/>
      <c r="S504" s="15"/>
      <c r="T504" s="15" t="str">
        <f t="shared" si="30"/>
        <v/>
      </c>
      <c r="U504" s="15"/>
      <c r="V504" s="15"/>
      <c r="W504" s="15"/>
      <c r="X504" s="15"/>
      <c r="Y504" s="15" t="str">
        <f t="shared" si="31"/>
        <v/>
      </c>
    </row>
    <row r="505" spans="1:25" x14ac:dyDescent="0.4">
      <c r="A505" s="15" t="str">
        <f>IF(入力!M511="ok",2000,"")</f>
        <v/>
      </c>
      <c r="B505" s="15"/>
      <c r="C505" s="15"/>
      <c r="D505" s="15" t="str">
        <f>IF($A505="","",入力!$E$4&amp;"/"&amp;入力!$G$4&amp;"/"&amp;入力!B511)</f>
        <v/>
      </c>
      <c r="E505" s="15" t="str">
        <f>IF($A505="","",IF(入力!$N511=1,入力!$E$3,IF(入力!D511="","未確定勘定",入力!D511)))</f>
        <v/>
      </c>
      <c r="F505" s="15" t="str">
        <f>IF($A505="","",IF(入力!$N511=1,IF(入力!$G$3="","",入力!$G$3),IF(入力!E511="","",入力!E511)))</f>
        <v/>
      </c>
      <c r="G505" s="15" t="str">
        <f>IF($A505="","",IF(入力!$N511=1,"",IF(入力!G511="","",入力!G511)))</f>
        <v/>
      </c>
      <c r="H505" s="15" t="str">
        <f>IF($A505="","",IF(入力!$N511=1,"対象外",IF(入力!F511="","対象外",入力!F511)))</f>
        <v/>
      </c>
      <c r="I505" s="15" t="str">
        <f>IF($A505="","",SUM(入力!H511:I511))</f>
        <v/>
      </c>
      <c r="J505" s="15" t="str">
        <f t="shared" si="28"/>
        <v/>
      </c>
      <c r="K505" s="15" t="str">
        <f>IF($A505="","",IF(入力!$N511=-1,入力!$E$3,IF(入力!D511="","未確定勘定",入力!D511)))</f>
        <v/>
      </c>
      <c r="L505" s="15" t="str">
        <f>IF($A505="","",IF(入力!$N511=-1,IF(入力!$G$3="","",入力!$G$3),IF(入力!E511="","",入力!E511)))</f>
        <v/>
      </c>
      <c r="M505" s="15" t="str">
        <f>IF($A505="","",IF(入力!$N511=-1,"",IF(入力!G511="","",入力!G511)))</f>
        <v/>
      </c>
      <c r="N505" s="15" t="str">
        <f>IF($A505="","",IF(入力!$N511=-1,"対象外",IF(入力!F511="","対象外",入力!F511)))</f>
        <v/>
      </c>
      <c r="O505" s="15" t="str">
        <f t="shared" si="29"/>
        <v/>
      </c>
      <c r="P505" s="15" t="str">
        <f t="shared" si="29"/>
        <v/>
      </c>
      <c r="Q505" s="15" t="str">
        <f>IF($A505="","",IF(入力!C511="","",入力!C511))</f>
        <v/>
      </c>
      <c r="R505" s="15"/>
      <c r="S505" s="15"/>
      <c r="T505" s="15" t="str">
        <f t="shared" si="30"/>
        <v/>
      </c>
      <c r="U505" s="15"/>
      <c r="V505" s="15"/>
      <c r="W505" s="15"/>
      <c r="X505" s="15"/>
      <c r="Y505" s="15" t="str">
        <f t="shared" si="31"/>
        <v/>
      </c>
    </row>
    <row r="506" spans="1:25" x14ac:dyDescent="0.4">
      <c r="A506" s="15" t="str">
        <f>IF(入力!M512="ok",2000,"")</f>
        <v/>
      </c>
      <c r="B506" s="15"/>
      <c r="C506" s="15"/>
      <c r="D506" s="15" t="str">
        <f>IF($A506="","",入力!$E$4&amp;"/"&amp;入力!$G$4&amp;"/"&amp;入力!B512)</f>
        <v/>
      </c>
      <c r="E506" s="15" t="str">
        <f>IF($A506="","",IF(入力!$N512=1,入力!$E$3,IF(入力!D512="","未確定勘定",入力!D512)))</f>
        <v/>
      </c>
      <c r="F506" s="15" t="str">
        <f>IF($A506="","",IF(入力!$N512=1,IF(入力!$G$3="","",入力!$G$3),IF(入力!E512="","",入力!E512)))</f>
        <v/>
      </c>
      <c r="G506" s="15" t="str">
        <f>IF($A506="","",IF(入力!$N512=1,"",IF(入力!G512="","",入力!G512)))</f>
        <v/>
      </c>
      <c r="H506" s="15" t="str">
        <f>IF($A506="","",IF(入力!$N512=1,"対象外",IF(入力!F512="","対象外",入力!F512)))</f>
        <v/>
      </c>
      <c r="I506" s="15" t="str">
        <f>IF($A506="","",SUM(入力!H512:I512))</f>
        <v/>
      </c>
      <c r="J506" s="15" t="str">
        <f t="shared" si="28"/>
        <v/>
      </c>
      <c r="K506" s="15" t="str">
        <f>IF($A506="","",IF(入力!$N512=-1,入力!$E$3,IF(入力!D512="","未確定勘定",入力!D512)))</f>
        <v/>
      </c>
      <c r="L506" s="15" t="str">
        <f>IF($A506="","",IF(入力!$N512=-1,IF(入力!$G$3="","",入力!$G$3),IF(入力!E512="","",入力!E512)))</f>
        <v/>
      </c>
      <c r="M506" s="15" t="str">
        <f>IF($A506="","",IF(入力!$N512=-1,"",IF(入力!G512="","",入力!G512)))</f>
        <v/>
      </c>
      <c r="N506" s="15" t="str">
        <f>IF($A506="","",IF(入力!$N512=-1,"対象外",IF(入力!F512="","対象外",入力!F512)))</f>
        <v/>
      </c>
      <c r="O506" s="15" t="str">
        <f t="shared" si="29"/>
        <v/>
      </c>
      <c r="P506" s="15" t="str">
        <f t="shared" si="29"/>
        <v/>
      </c>
      <c r="Q506" s="15" t="str">
        <f>IF($A506="","",IF(入力!C512="","",入力!C512))</f>
        <v/>
      </c>
      <c r="R506" s="15"/>
      <c r="S506" s="15"/>
      <c r="T506" s="15" t="str">
        <f t="shared" si="30"/>
        <v/>
      </c>
      <c r="U506" s="15"/>
      <c r="V506" s="15"/>
      <c r="W506" s="15"/>
      <c r="X506" s="15"/>
      <c r="Y506" s="15" t="str">
        <f t="shared" si="31"/>
        <v/>
      </c>
    </row>
    <row r="507" spans="1:25" x14ac:dyDescent="0.4">
      <c r="A507" s="15" t="str">
        <f>IF(入力!M513="ok",2000,"")</f>
        <v/>
      </c>
      <c r="B507" s="15"/>
      <c r="C507" s="15"/>
      <c r="D507" s="15" t="str">
        <f>IF($A507="","",入力!$E$4&amp;"/"&amp;入力!$G$4&amp;"/"&amp;入力!B513)</f>
        <v/>
      </c>
      <c r="E507" s="15" t="str">
        <f>IF($A507="","",IF(入力!$N513=1,入力!$E$3,IF(入力!D513="","未確定勘定",入力!D513)))</f>
        <v/>
      </c>
      <c r="F507" s="15" t="str">
        <f>IF($A507="","",IF(入力!$N513=1,IF(入力!$G$3="","",入力!$G$3),IF(入力!E513="","",入力!E513)))</f>
        <v/>
      </c>
      <c r="G507" s="15" t="str">
        <f>IF($A507="","",IF(入力!$N513=1,"",IF(入力!G513="","",入力!G513)))</f>
        <v/>
      </c>
      <c r="H507" s="15" t="str">
        <f>IF($A507="","",IF(入力!$N513=1,"対象外",IF(入力!F513="","対象外",入力!F513)))</f>
        <v/>
      </c>
      <c r="I507" s="15" t="str">
        <f>IF($A507="","",SUM(入力!H513:I513))</f>
        <v/>
      </c>
      <c r="J507" s="15" t="str">
        <f t="shared" si="28"/>
        <v/>
      </c>
      <c r="K507" s="15" t="str">
        <f>IF($A507="","",IF(入力!$N513=-1,入力!$E$3,IF(入力!D513="","未確定勘定",入力!D513)))</f>
        <v/>
      </c>
      <c r="L507" s="15" t="str">
        <f>IF($A507="","",IF(入力!$N513=-1,IF(入力!$G$3="","",入力!$G$3),IF(入力!E513="","",入力!E513)))</f>
        <v/>
      </c>
      <c r="M507" s="15" t="str">
        <f>IF($A507="","",IF(入力!$N513=-1,"",IF(入力!G513="","",入力!G513)))</f>
        <v/>
      </c>
      <c r="N507" s="15" t="str">
        <f>IF($A507="","",IF(入力!$N513=-1,"対象外",IF(入力!F513="","対象外",入力!F513)))</f>
        <v/>
      </c>
      <c r="O507" s="15" t="str">
        <f t="shared" si="29"/>
        <v/>
      </c>
      <c r="P507" s="15" t="str">
        <f t="shared" si="29"/>
        <v/>
      </c>
      <c r="Q507" s="15" t="str">
        <f>IF($A507="","",IF(入力!C513="","",入力!C513))</f>
        <v/>
      </c>
      <c r="R507" s="15"/>
      <c r="S507" s="15"/>
      <c r="T507" s="15" t="str">
        <f t="shared" si="30"/>
        <v/>
      </c>
      <c r="U507" s="15"/>
      <c r="V507" s="15"/>
      <c r="W507" s="15"/>
      <c r="X507" s="15"/>
      <c r="Y507" s="15" t="str">
        <f t="shared" si="31"/>
        <v/>
      </c>
    </row>
    <row r="508" spans="1:25" x14ac:dyDescent="0.4">
      <c r="A508" s="15" t="str">
        <f>IF(入力!M514="ok",2000,"")</f>
        <v/>
      </c>
      <c r="B508" s="15"/>
      <c r="C508" s="15"/>
      <c r="D508" s="15" t="str">
        <f>IF($A508="","",入力!$E$4&amp;"/"&amp;入力!$G$4&amp;"/"&amp;入力!B514)</f>
        <v/>
      </c>
      <c r="E508" s="15" t="str">
        <f>IF($A508="","",IF(入力!$N514=1,入力!$E$3,IF(入力!D514="","未確定勘定",入力!D514)))</f>
        <v/>
      </c>
      <c r="F508" s="15" t="str">
        <f>IF($A508="","",IF(入力!$N514=1,IF(入力!$G$3="","",入力!$G$3),IF(入力!E514="","",入力!E514)))</f>
        <v/>
      </c>
      <c r="G508" s="15" t="str">
        <f>IF($A508="","",IF(入力!$N514=1,"",IF(入力!G514="","",入力!G514)))</f>
        <v/>
      </c>
      <c r="H508" s="15" t="str">
        <f>IF($A508="","",IF(入力!$N514=1,"対象外",IF(入力!F514="","対象外",入力!F514)))</f>
        <v/>
      </c>
      <c r="I508" s="15" t="str">
        <f>IF($A508="","",SUM(入力!H514:I514))</f>
        <v/>
      </c>
      <c r="J508" s="15" t="str">
        <f t="shared" si="28"/>
        <v/>
      </c>
      <c r="K508" s="15" t="str">
        <f>IF($A508="","",IF(入力!$N514=-1,入力!$E$3,IF(入力!D514="","未確定勘定",入力!D514)))</f>
        <v/>
      </c>
      <c r="L508" s="15" t="str">
        <f>IF($A508="","",IF(入力!$N514=-1,IF(入力!$G$3="","",入力!$G$3),IF(入力!E514="","",入力!E514)))</f>
        <v/>
      </c>
      <c r="M508" s="15" t="str">
        <f>IF($A508="","",IF(入力!$N514=-1,"",IF(入力!G514="","",入力!G514)))</f>
        <v/>
      </c>
      <c r="N508" s="15" t="str">
        <f>IF($A508="","",IF(入力!$N514=-1,"対象外",IF(入力!F514="","対象外",入力!F514)))</f>
        <v/>
      </c>
      <c r="O508" s="15" t="str">
        <f t="shared" si="29"/>
        <v/>
      </c>
      <c r="P508" s="15" t="str">
        <f t="shared" si="29"/>
        <v/>
      </c>
      <c r="Q508" s="15" t="str">
        <f>IF($A508="","",IF(入力!C514="","",入力!C514))</f>
        <v/>
      </c>
      <c r="R508" s="15"/>
      <c r="S508" s="15"/>
      <c r="T508" s="15" t="str">
        <f t="shared" si="30"/>
        <v/>
      </c>
      <c r="U508" s="15"/>
      <c r="V508" s="15"/>
      <c r="W508" s="15"/>
      <c r="X508" s="15"/>
      <c r="Y508" s="15" t="str">
        <f t="shared" si="31"/>
        <v/>
      </c>
    </row>
    <row r="509" spans="1:25" x14ac:dyDescent="0.4">
      <c r="A509" s="15" t="str">
        <f>IF(入力!M515="ok",2000,"")</f>
        <v/>
      </c>
      <c r="B509" s="15"/>
      <c r="C509" s="15"/>
      <c r="D509" s="15" t="str">
        <f>IF($A509="","",入力!$E$4&amp;"/"&amp;入力!$G$4&amp;"/"&amp;入力!B515)</f>
        <v/>
      </c>
      <c r="E509" s="15" t="str">
        <f>IF($A509="","",IF(入力!$N515=1,入力!$E$3,IF(入力!D515="","未確定勘定",入力!D515)))</f>
        <v/>
      </c>
      <c r="F509" s="15" t="str">
        <f>IF($A509="","",IF(入力!$N515=1,IF(入力!$G$3="","",入力!$G$3),IF(入力!E515="","",入力!E515)))</f>
        <v/>
      </c>
      <c r="G509" s="15" t="str">
        <f>IF($A509="","",IF(入力!$N515=1,"",IF(入力!G515="","",入力!G515)))</f>
        <v/>
      </c>
      <c r="H509" s="15" t="str">
        <f>IF($A509="","",IF(入力!$N515=1,"対象外",IF(入力!F515="","対象外",入力!F515)))</f>
        <v/>
      </c>
      <c r="I509" s="15" t="str">
        <f>IF($A509="","",SUM(入力!H515:I515))</f>
        <v/>
      </c>
      <c r="J509" s="15" t="str">
        <f t="shared" si="28"/>
        <v/>
      </c>
      <c r="K509" s="15" t="str">
        <f>IF($A509="","",IF(入力!$N515=-1,入力!$E$3,IF(入力!D515="","未確定勘定",入力!D515)))</f>
        <v/>
      </c>
      <c r="L509" s="15" t="str">
        <f>IF($A509="","",IF(入力!$N515=-1,IF(入力!$G$3="","",入力!$G$3),IF(入力!E515="","",入力!E515)))</f>
        <v/>
      </c>
      <c r="M509" s="15" t="str">
        <f>IF($A509="","",IF(入力!$N515=-1,"",IF(入力!G515="","",入力!G515)))</f>
        <v/>
      </c>
      <c r="N509" s="15" t="str">
        <f>IF($A509="","",IF(入力!$N515=-1,"対象外",IF(入力!F515="","対象外",入力!F515)))</f>
        <v/>
      </c>
      <c r="O509" s="15" t="str">
        <f t="shared" si="29"/>
        <v/>
      </c>
      <c r="P509" s="15" t="str">
        <f t="shared" si="29"/>
        <v/>
      </c>
      <c r="Q509" s="15" t="str">
        <f>IF($A509="","",IF(入力!C515="","",入力!C515))</f>
        <v/>
      </c>
      <c r="R509" s="15"/>
      <c r="S509" s="15"/>
      <c r="T509" s="15" t="str">
        <f t="shared" si="30"/>
        <v/>
      </c>
      <c r="U509" s="15"/>
      <c r="V509" s="15"/>
      <c r="W509" s="15"/>
      <c r="X509" s="15"/>
      <c r="Y509" s="15" t="str">
        <f t="shared" si="31"/>
        <v/>
      </c>
    </row>
    <row r="510" spans="1:25" x14ac:dyDescent="0.4">
      <c r="A510" s="15" t="str">
        <f>IF(入力!M516="ok",2000,"")</f>
        <v/>
      </c>
      <c r="B510" s="15"/>
      <c r="C510" s="15"/>
      <c r="D510" s="15" t="str">
        <f>IF($A510="","",入力!$E$4&amp;"/"&amp;入力!$G$4&amp;"/"&amp;入力!B516)</f>
        <v/>
      </c>
      <c r="E510" s="15" t="str">
        <f>IF($A510="","",IF(入力!$N516=1,入力!$E$3,IF(入力!D516="","未確定勘定",入力!D516)))</f>
        <v/>
      </c>
      <c r="F510" s="15" t="str">
        <f>IF($A510="","",IF(入力!$N516=1,IF(入力!$G$3="","",入力!$G$3),IF(入力!E516="","",入力!E516)))</f>
        <v/>
      </c>
      <c r="G510" s="15" t="str">
        <f>IF($A510="","",IF(入力!$N516=1,"",IF(入力!G516="","",入力!G516)))</f>
        <v/>
      </c>
      <c r="H510" s="15" t="str">
        <f>IF($A510="","",IF(入力!$N516=1,"対象外",IF(入力!F516="","対象外",入力!F516)))</f>
        <v/>
      </c>
      <c r="I510" s="15" t="str">
        <f>IF($A510="","",SUM(入力!H516:I516))</f>
        <v/>
      </c>
      <c r="J510" s="15" t="str">
        <f t="shared" si="28"/>
        <v/>
      </c>
      <c r="K510" s="15" t="str">
        <f>IF($A510="","",IF(入力!$N516=-1,入力!$E$3,IF(入力!D516="","未確定勘定",入力!D516)))</f>
        <v/>
      </c>
      <c r="L510" s="15" t="str">
        <f>IF($A510="","",IF(入力!$N516=-1,IF(入力!$G$3="","",入力!$G$3),IF(入力!E516="","",入力!E516)))</f>
        <v/>
      </c>
      <c r="M510" s="15" t="str">
        <f>IF($A510="","",IF(入力!$N516=-1,"",IF(入力!G516="","",入力!G516)))</f>
        <v/>
      </c>
      <c r="N510" s="15" t="str">
        <f>IF($A510="","",IF(入力!$N516=-1,"対象外",IF(入力!F516="","対象外",入力!F516)))</f>
        <v/>
      </c>
      <c r="O510" s="15" t="str">
        <f t="shared" si="29"/>
        <v/>
      </c>
      <c r="P510" s="15" t="str">
        <f t="shared" si="29"/>
        <v/>
      </c>
      <c r="Q510" s="15" t="str">
        <f>IF($A510="","",IF(入力!C516="","",入力!C516))</f>
        <v/>
      </c>
      <c r="R510" s="15"/>
      <c r="S510" s="15"/>
      <c r="T510" s="15" t="str">
        <f t="shared" si="30"/>
        <v/>
      </c>
      <c r="U510" s="15"/>
      <c r="V510" s="15"/>
      <c r="W510" s="15"/>
      <c r="X510" s="15"/>
      <c r="Y510" s="15" t="str">
        <f t="shared" si="31"/>
        <v/>
      </c>
    </row>
    <row r="511" spans="1:25" x14ac:dyDescent="0.4">
      <c r="A511" s="15" t="str">
        <f>IF(入力!M517="ok",2000,"")</f>
        <v/>
      </c>
      <c r="B511" s="15"/>
      <c r="C511" s="15"/>
      <c r="D511" s="15" t="str">
        <f>IF($A511="","",入力!$E$4&amp;"/"&amp;入力!$G$4&amp;"/"&amp;入力!B517)</f>
        <v/>
      </c>
      <c r="E511" s="15" t="str">
        <f>IF($A511="","",IF(入力!$N517=1,入力!$E$3,IF(入力!D517="","未確定勘定",入力!D517)))</f>
        <v/>
      </c>
      <c r="F511" s="15" t="str">
        <f>IF($A511="","",IF(入力!$N517=1,IF(入力!$G$3="","",入力!$G$3),IF(入力!E517="","",入力!E517)))</f>
        <v/>
      </c>
      <c r="G511" s="15" t="str">
        <f>IF($A511="","",IF(入力!$N517=1,"",IF(入力!G517="","",入力!G517)))</f>
        <v/>
      </c>
      <c r="H511" s="15" t="str">
        <f>IF($A511="","",IF(入力!$N517=1,"対象外",IF(入力!F517="","対象外",入力!F517)))</f>
        <v/>
      </c>
      <c r="I511" s="15" t="str">
        <f>IF($A511="","",SUM(入力!H517:I517))</f>
        <v/>
      </c>
      <c r="J511" s="15" t="str">
        <f t="shared" si="28"/>
        <v/>
      </c>
      <c r="K511" s="15" t="str">
        <f>IF($A511="","",IF(入力!$N517=-1,入力!$E$3,IF(入力!D517="","未確定勘定",入力!D517)))</f>
        <v/>
      </c>
      <c r="L511" s="15" t="str">
        <f>IF($A511="","",IF(入力!$N517=-1,IF(入力!$G$3="","",入力!$G$3),IF(入力!E517="","",入力!E517)))</f>
        <v/>
      </c>
      <c r="M511" s="15" t="str">
        <f>IF($A511="","",IF(入力!$N517=-1,"",IF(入力!G517="","",入力!G517)))</f>
        <v/>
      </c>
      <c r="N511" s="15" t="str">
        <f>IF($A511="","",IF(入力!$N517=-1,"対象外",IF(入力!F517="","対象外",入力!F517)))</f>
        <v/>
      </c>
      <c r="O511" s="15" t="str">
        <f t="shared" si="29"/>
        <v/>
      </c>
      <c r="P511" s="15" t="str">
        <f t="shared" si="29"/>
        <v/>
      </c>
      <c r="Q511" s="15" t="str">
        <f>IF($A511="","",IF(入力!C517="","",入力!C517))</f>
        <v/>
      </c>
      <c r="R511" s="15"/>
      <c r="S511" s="15"/>
      <c r="T511" s="15" t="str">
        <f t="shared" si="30"/>
        <v/>
      </c>
      <c r="U511" s="15"/>
      <c r="V511" s="15"/>
      <c r="W511" s="15"/>
      <c r="X511" s="15"/>
      <c r="Y511" s="15" t="str">
        <f t="shared" si="31"/>
        <v/>
      </c>
    </row>
    <row r="512" spans="1:25" x14ac:dyDescent="0.4">
      <c r="A512" s="15" t="str">
        <f>IF(入力!M518="ok",2000,"")</f>
        <v/>
      </c>
      <c r="B512" s="15"/>
      <c r="C512" s="15"/>
      <c r="D512" s="15" t="str">
        <f>IF($A512="","",入力!$E$4&amp;"/"&amp;入力!$G$4&amp;"/"&amp;入力!B518)</f>
        <v/>
      </c>
      <c r="E512" s="15" t="str">
        <f>IF($A512="","",IF(入力!$N518=1,入力!$E$3,IF(入力!D518="","未確定勘定",入力!D518)))</f>
        <v/>
      </c>
      <c r="F512" s="15" t="str">
        <f>IF($A512="","",IF(入力!$N518=1,IF(入力!$G$3="","",入力!$G$3),IF(入力!E518="","",入力!E518)))</f>
        <v/>
      </c>
      <c r="G512" s="15" t="str">
        <f>IF($A512="","",IF(入力!$N518=1,"",IF(入力!G518="","",入力!G518)))</f>
        <v/>
      </c>
      <c r="H512" s="15" t="str">
        <f>IF($A512="","",IF(入力!$N518=1,"対象外",IF(入力!F518="","対象外",入力!F518)))</f>
        <v/>
      </c>
      <c r="I512" s="15" t="str">
        <f>IF($A512="","",SUM(入力!H518:I518))</f>
        <v/>
      </c>
      <c r="J512" s="15" t="str">
        <f t="shared" si="28"/>
        <v/>
      </c>
      <c r="K512" s="15" t="str">
        <f>IF($A512="","",IF(入力!$N518=-1,入力!$E$3,IF(入力!D518="","未確定勘定",入力!D518)))</f>
        <v/>
      </c>
      <c r="L512" s="15" t="str">
        <f>IF($A512="","",IF(入力!$N518=-1,IF(入力!$G$3="","",入力!$G$3),IF(入力!E518="","",入力!E518)))</f>
        <v/>
      </c>
      <c r="M512" s="15" t="str">
        <f>IF($A512="","",IF(入力!$N518=-1,"",IF(入力!G518="","",入力!G518)))</f>
        <v/>
      </c>
      <c r="N512" s="15" t="str">
        <f>IF($A512="","",IF(入力!$N518=-1,"対象外",IF(入力!F518="","対象外",入力!F518)))</f>
        <v/>
      </c>
      <c r="O512" s="15" t="str">
        <f t="shared" si="29"/>
        <v/>
      </c>
      <c r="P512" s="15" t="str">
        <f t="shared" si="29"/>
        <v/>
      </c>
      <c r="Q512" s="15" t="str">
        <f>IF($A512="","",IF(入力!C518="","",入力!C518))</f>
        <v/>
      </c>
      <c r="R512" s="15"/>
      <c r="S512" s="15"/>
      <c r="T512" s="15" t="str">
        <f t="shared" si="30"/>
        <v/>
      </c>
      <c r="U512" s="15"/>
      <c r="V512" s="15"/>
      <c r="W512" s="15"/>
      <c r="X512" s="15"/>
      <c r="Y512" s="15" t="str">
        <f t="shared" si="31"/>
        <v/>
      </c>
    </row>
    <row r="513" spans="1:25" x14ac:dyDescent="0.4">
      <c r="A513" s="15" t="str">
        <f>IF(入力!M519="ok",2000,"")</f>
        <v/>
      </c>
      <c r="B513" s="15"/>
      <c r="C513" s="15"/>
      <c r="D513" s="15" t="str">
        <f>IF($A513="","",入力!$E$4&amp;"/"&amp;入力!$G$4&amp;"/"&amp;入力!B519)</f>
        <v/>
      </c>
      <c r="E513" s="15" t="str">
        <f>IF($A513="","",IF(入力!$N519=1,入力!$E$3,IF(入力!D519="","未確定勘定",入力!D519)))</f>
        <v/>
      </c>
      <c r="F513" s="15" t="str">
        <f>IF($A513="","",IF(入力!$N519=1,IF(入力!$G$3="","",入力!$G$3),IF(入力!E519="","",入力!E519)))</f>
        <v/>
      </c>
      <c r="G513" s="15" t="str">
        <f>IF($A513="","",IF(入力!$N519=1,"",IF(入力!G519="","",入力!G519)))</f>
        <v/>
      </c>
      <c r="H513" s="15" t="str">
        <f>IF($A513="","",IF(入力!$N519=1,"対象外",IF(入力!F519="","対象外",入力!F519)))</f>
        <v/>
      </c>
      <c r="I513" s="15" t="str">
        <f>IF($A513="","",SUM(入力!H519:I519))</f>
        <v/>
      </c>
      <c r="J513" s="15" t="str">
        <f t="shared" si="28"/>
        <v/>
      </c>
      <c r="K513" s="15" t="str">
        <f>IF($A513="","",IF(入力!$N519=-1,入力!$E$3,IF(入力!D519="","未確定勘定",入力!D519)))</f>
        <v/>
      </c>
      <c r="L513" s="15" t="str">
        <f>IF($A513="","",IF(入力!$N519=-1,IF(入力!$G$3="","",入力!$G$3),IF(入力!E519="","",入力!E519)))</f>
        <v/>
      </c>
      <c r="M513" s="15" t="str">
        <f>IF($A513="","",IF(入力!$N519=-1,"",IF(入力!G519="","",入力!G519)))</f>
        <v/>
      </c>
      <c r="N513" s="15" t="str">
        <f>IF($A513="","",IF(入力!$N519=-1,"対象外",IF(入力!F519="","対象外",入力!F519)))</f>
        <v/>
      </c>
      <c r="O513" s="15" t="str">
        <f t="shared" si="29"/>
        <v/>
      </c>
      <c r="P513" s="15" t="str">
        <f t="shared" si="29"/>
        <v/>
      </c>
      <c r="Q513" s="15" t="str">
        <f>IF($A513="","",IF(入力!C519="","",入力!C519))</f>
        <v/>
      </c>
      <c r="R513" s="15"/>
      <c r="S513" s="15"/>
      <c r="T513" s="15" t="str">
        <f t="shared" si="30"/>
        <v/>
      </c>
      <c r="U513" s="15"/>
      <c r="V513" s="15"/>
      <c r="W513" s="15"/>
      <c r="X513" s="15"/>
      <c r="Y513" s="15" t="str">
        <f t="shared" si="31"/>
        <v/>
      </c>
    </row>
    <row r="514" spans="1:25" x14ac:dyDescent="0.4">
      <c r="A514" s="15" t="str">
        <f>IF(入力!M520="ok",2000,"")</f>
        <v/>
      </c>
      <c r="B514" s="15"/>
      <c r="C514" s="15"/>
      <c r="D514" s="15" t="str">
        <f>IF($A514="","",入力!$E$4&amp;"/"&amp;入力!$G$4&amp;"/"&amp;入力!B520)</f>
        <v/>
      </c>
      <c r="E514" s="15" t="str">
        <f>IF($A514="","",IF(入力!$N520=1,入力!$E$3,IF(入力!D520="","未確定勘定",入力!D520)))</f>
        <v/>
      </c>
      <c r="F514" s="15" t="str">
        <f>IF($A514="","",IF(入力!$N520=1,IF(入力!$G$3="","",入力!$G$3),IF(入力!E520="","",入力!E520)))</f>
        <v/>
      </c>
      <c r="G514" s="15" t="str">
        <f>IF($A514="","",IF(入力!$N520=1,"",IF(入力!G520="","",入力!G520)))</f>
        <v/>
      </c>
      <c r="H514" s="15" t="str">
        <f>IF($A514="","",IF(入力!$N520=1,"対象外",IF(入力!F520="","対象外",入力!F520)))</f>
        <v/>
      </c>
      <c r="I514" s="15" t="str">
        <f>IF($A514="","",SUM(入力!H520:I520))</f>
        <v/>
      </c>
      <c r="J514" s="15" t="str">
        <f t="shared" ref="J514:J577" si="32">IF($A514="","",ROUNDDOWN(I514*10/110,0))</f>
        <v/>
      </c>
      <c r="K514" s="15" t="str">
        <f>IF($A514="","",IF(入力!$N520=-1,入力!$E$3,IF(入力!D520="","未確定勘定",入力!D520)))</f>
        <v/>
      </c>
      <c r="L514" s="15" t="str">
        <f>IF($A514="","",IF(入力!$N520=-1,IF(入力!$G$3="","",入力!$G$3),IF(入力!E520="","",入力!E520)))</f>
        <v/>
      </c>
      <c r="M514" s="15" t="str">
        <f>IF($A514="","",IF(入力!$N520=-1,"",IF(入力!G520="","",入力!G520)))</f>
        <v/>
      </c>
      <c r="N514" s="15" t="str">
        <f>IF($A514="","",IF(入力!$N520=-1,"対象外",IF(入力!F520="","対象外",入力!F520)))</f>
        <v/>
      </c>
      <c r="O514" s="15" t="str">
        <f t="shared" ref="O514:P577" si="33">IF($A514="","",I514)</f>
        <v/>
      </c>
      <c r="P514" s="15" t="str">
        <f t="shared" si="33"/>
        <v/>
      </c>
      <c r="Q514" s="15" t="str">
        <f>IF($A514="","",IF(入力!C520="","",入力!C520))</f>
        <v/>
      </c>
      <c r="R514" s="15"/>
      <c r="S514" s="15"/>
      <c r="T514" s="15" t="str">
        <f t="shared" ref="T514:T577" si="34">IF($A514="","",0)</f>
        <v/>
      </c>
      <c r="U514" s="15"/>
      <c r="V514" s="15"/>
      <c r="W514" s="15"/>
      <c r="X514" s="15"/>
      <c r="Y514" s="15" t="str">
        <f t="shared" ref="Y514:Y577" si="35">IF($A514="","","no")</f>
        <v/>
      </c>
    </row>
    <row r="515" spans="1:25" x14ac:dyDescent="0.4">
      <c r="A515" s="15" t="str">
        <f>IF(入力!M521="ok",2000,"")</f>
        <v/>
      </c>
      <c r="B515" s="15"/>
      <c r="C515" s="15"/>
      <c r="D515" s="15" t="str">
        <f>IF($A515="","",入力!$E$4&amp;"/"&amp;入力!$G$4&amp;"/"&amp;入力!B521)</f>
        <v/>
      </c>
      <c r="E515" s="15" t="str">
        <f>IF($A515="","",IF(入力!$N521=1,入力!$E$3,IF(入力!D521="","未確定勘定",入力!D521)))</f>
        <v/>
      </c>
      <c r="F515" s="15" t="str">
        <f>IF($A515="","",IF(入力!$N521=1,IF(入力!$G$3="","",入力!$G$3),IF(入力!E521="","",入力!E521)))</f>
        <v/>
      </c>
      <c r="G515" s="15" t="str">
        <f>IF($A515="","",IF(入力!$N521=1,"",IF(入力!G521="","",入力!G521)))</f>
        <v/>
      </c>
      <c r="H515" s="15" t="str">
        <f>IF($A515="","",IF(入力!$N521=1,"対象外",IF(入力!F521="","対象外",入力!F521)))</f>
        <v/>
      </c>
      <c r="I515" s="15" t="str">
        <f>IF($A515="","",SUM(入力!H521:I521))</f>
        <v/>
      </c>
      <c r="J515" s="15" t="str">
        <f t="shared" si="32"/>
        <v/>
      </c>
      <c r="K515" s="15" t="str">
        <f>IF($A515="","",IF(入力!$N521=-1,入力!$E$3,IF(入力!D521="","未確定勘定",入力!D521)))</f>
        <v/>
      </c>
      <c r="L515" s="15" t="str">
        <f>IF($A515="","",IF(入力!$N521=-1,IF(入力!$G$3="","",入力!$G$3),IF(入力!E521="","",入力!E521)))</f>
        <v/>
      </c>
      <c r="M515" s="15" t="str">
        <f>IF($A515="","",IF(入力!$N521=-1,"",IF(入力!G521="","",入力!G521)))</f>
        <v/>
      </c>
      <c r="N515" s="15" t="str">
        <f>IF($A515="","",IF(入力!$N521=-1,"対象外",IF(入力!F521="","対象外",入力!F521)))</f>
        <v/>
      </c>
      <c r="O515" s="15" t="str">
        <f t="shared" si="33"/>
        <v/>
      </c>
      <c r="P515" s="15" t="str">
        <f t="shared" si="33"/>
        <v/>
      </c>
      <c r="Q515" s="15" t="str">
        <f>IF($A515="","",IF(入力!C521="","",入力!C521))</f>
        <v/>
      </c>
      <c r="R515" s="15"/>
      <c r="S515" s="15"/>
      <c r="T515" s="15" t="str">
        <f t="shared" si="34"/>
        <v/>
      </c>
      <c r="U515" s="15"/>
      <c r="V515" s="15"/>
      <c r="W515" s="15"/>
      <c r="X515" s="15"/>
      <c r="Y515" s="15" t="str">
        <f t="shared" si="35"/>
        <v/>
      </c>
    </row>
    <row r="516" spans="1:25" x14ac:dyDescent="0.4">
      <c r="A516" s="15" t="str">
        <f>IF(入力!M522="ok",2000,"")</f>
        <v/>
      </c>
      <c r="B516" s="15"/>
      <c r="C516" s="15"/>
      <c r="D516" s="15" t="str">
        <f>IF($A516="","",入力!$E$4&amp;"/"&amp;入力!$G$4&amp;"/"&amp;入力!B522)</f>
        <v/>
      </c>
      <c r="E516" s="15" t="str">
        <f>IF($A516="","",IF(入力!$N522=1,入力!$E$3,IF(入力!D522="","未確定勘定",入力!D522)))</f>
        <v/>
      </c>
      <c r="F516" s="15" t="str">
        <f>IF($A516="","",IF(入力!$N522=1,IF(入力!$G$3="","",入力!$G$3),IF(入力!E522="","",入力!E522)))</f>
        <v/>
      </c>
      <c r="G516" s="15" t="str">
        <f>IF($A516="","",IF(入力!$N522=1,"",IF(入力!G522="","",入力!G522)))</f>
        <v/>
      </c>
      <c r="H516" s="15" t="str">
        <f>IF($A516="","",IF(入力!$N522=1,"対象外",IF(入力!F522="","対象外",入力!F522)))</f>
        <v/>
      </c>
      <c r="I516" s="15" t="str">
        <f>IF($A516="","",SUM(入力!H522:I522))</f>
        <v/>
      </c>
      <c r="J516" s="15" t="str">
        <f t="shared" si="32"/>
        <v/>
      </c>
      <c r="K516" s="15" t="str">
        <f>IF($A516="","",IF(入力!$N522=-1,入力!$E$3,IF(入力!D522="","未確定勘定",入力!D522)))</f>
        <v/>
      </c>
      <c r="L516" s="15" t="str">
        <f>IF($A516="","",IF(入力!$N522=-1,IF(入力!$G$3="","",入力!$G$3),IF(入力!E522="","",入力!E522)))</f>
        <v/>
      </c>
      <c r="M516" s="15" t="str">
        <f>IF($A516="","",IF(入力!$N522=-1,"",IF(入力!G522="","",入力!G522)))</f>
        <v/>
      </c>
      <c r="N516" s="15" t="str">
        <f>IF($A516="","",IF(入力!$N522=-1,"対象外",IF(入力!F522="","対象外",入力!F522)))</f>
        <v/>
      </c>
      <c r="O516" s="15" t="str">
        <f t="shared" si="33"/>
        <v/>
      </c>
      <c r="P516" s="15" t="str">
        <f t="shared" si="33"/>
        <v/>
      </c>
      <c r="Q516" s="15" t="str">
        <f>IF($A516="","",IF(入力!C522="","",入力!C522))</f>
        <v/>
      </c>
      <c r="R516" s="15"/>
      <c r="S516" s="15"/>
      <c r="T516" s="15" t="str">
        <f t="shared" si="34"/>
        <v/>
      </c>
      <c r="U516" s="15"/>
      <c r="V516" s="15"/>
      <c r="W516" s="15"/>
      <c r="X516" s="15"/>
      <c r="Y516" s="15" t="str">
        <f t="shared" si="35"/>
        <v/>
      </c>
    </row>
    <row r="517" spans="1:25" x14ac:dyDescent="0.4">
      <c r="A517" s="15" t="str">
        <f>IF(入力!M523="ok",2000,"")</f>
        <v/>
      </c>
      <c r="B517" s="15"/>
      <c r="C517" s="15"/>
      <c r="D517" s="15" t="str">
        <f>IF($A517="","",入力!$E$4&amp;"/"&amp;入力!$G$4&amp;"/"&amp;入力!B523)</f>
        <v/>
      </c>
      <c r="E517" s="15" t="str">
        <f>IF($A517="","",IF(入力!$N523=1,入力!$E$3,IF(入力!D523="","未確定勘定",入力!D523)))</f>
        <v/>
      </c>
      <c r="F517" s="15" t="str">
        <f>IF($A517="","",IF(入力!$N523=1,IF(入力!$G$3="","",入力!$G$3),IF(入力!E523="","",入力!E523)))</f>
        <v/>
      </c>
      <c r="G517" s="15" t="str">
        <f>IF($A517="","",IF(入力!$N523=1,"",IF(入力!G523="","",入力!G523)))</f>
        <v/>
      </c>
      <c r="H517" s="15" t="str">
        <f>IF($A517="","",IF(入力!$N523=1,"対象外",IF(入力!F523="","対象外",入力!F523)))</f>
        <v/>
      </c>
      <c r="I517" s="15" t="str">
        <f>IF($A517="","",SUM(入力!H523:I523))</f>
        <v/>
      </c>
      <c r="J517" s="15" t="str">
        <f t="shared" si="32"/>
        <v/>
      </c>
      <c r="K517" s="15" t="str">
        <f>IF($A517="","",IF(入力!$N523=-1,入力!$E$3,IF(入力!D523="","未確定勘定",入力!D523)))</f>
        <v/>
      </c>
      <c r="L517" s="15" t="str">
        <f>IF($A517="","",IF(入力!$N523=-1,IF(入力!$G$3="","",入力!$G$3),IF(入力!E523="","",入力!E523)))</f>
        <v/>
      </c>
      <c r="M517" s="15" t="str">
        <f>IF($A517="","",IF(入力!$N523=-1,"",IF(入力!G523="","",入力!G523)))</f>
        <v/>
      </c>
      <c r="N517" s="15" t="str">
        <f>IF($A517="","",IF(入力!$N523=-1,"対象外",IF(入力!F523="","対象外",入力!F523)))</f>
        <v/>
      </c>
      <c r="O517" s="15" t="str">
        <f t="shared" si="33"/>
        <v/>
      </c>
      <c r="P517" s="15" t="str">
        <f t="shared" si="33"/>
        <v/>
      </c>
      <c r="Q517" s="15" t="str">
        <f>IF($A517="","",IF(入力!C523="","",入力!C523))</f>
        <v/>
      </c>
      <c r="R517" s="15"/>
      <c r="S517" s="15"/>
      <c r="T517" s="15" t="str">
        <f t="shared" si="34"/>
        <v/>
      </c>
      <c r="U517" s="15"/>
      <c r="V517" s="15"/>
      <c r="W517" s="15"/>
      <c r="X517" s="15"/>
      <c r="Y517" s="15" t="str">
        <f t="shared" si="35"/>
        <v/>
      </c>
    </row>
    <row r="518" spans="1:25" x14ac:dyDescent="0.4">
      <c r="A518" s="15" t="str">
        <f>IF(入力!M524="ok",2000,"")</f>
        <v/>
      </c>
      <c r="B518" s="15"/>
      <c r="C518" s="15"/>
      <c r="D518" s="15" t="str">
        <f>IF($A518="","",入力!$E$4&amp;"/"&amp;入力!$G$4&amp;"/"&amp;入力!B524)</f>
        <v/>
      </c>
      <c r="E518" s="15" t="str">
        <f>IF($A518="","",IF(入力!$N524=1,入力!$E$3,IF(入力!D524="","未確定勘定",入力!D524)))</f>
        <v/>
      </c>
      <c r="F518" s="15" t="str">
        <f>IF($A518="","",IF(入力!$N524=1,IF(入力!$G$3="","",入力!$G$3),IF(入力!E524="","",入力!E524)))</f>
        <v/>
      </c>
      <c r="G518" s="15" t="str">
        <f>IF($A518="","",IF(入力!$N524=1,"",IF(入力!G524="","",入力!G524)))</f>
        <v/>
      </c>
      <c r="H518" s="15" t="str">
        <f>IF($A518="","",IF(入力!$N524=1,"対象外",IF(入力!F524="","対象外",入力!F524)))</f>
        <v/>
      </c>
      <c r="I518" s="15" t="str">
        <f>IF($A518="","",SUM(入力!H524:I524))</f>
        <v/>
      </c>
      <c r="J518" s="15" t="str">
        <f t="shared" si="32"/>
        <v/>
      </c>
      <c r="K518" s="15" t="str">
        <f>IF($A518="","",IF(入力!$N524=-1,入力!$E$3,IF(入力!D524="","未確定勘定",入力!D524)))</f>
        <v/>
      </c>
      <c r="L518" s="15" t="str">
        <f>IF($A518="","",IF(入力!$N524=-1,IF(入力!$G$3="","",入力!$G$3),IF(入力!E524="","",入力!E524)))</f>
        <v/>
      </c>
      <c r="M518" s="15" t="str">
        <f>IF($A518="","",IF(入力!$N524=-1,"",IF(入力!G524="","",入力!G524)))</f>
        <v/>
      </c>
      <c r="N518" s="15" t="str">
        <f>IF($A518="","",IF(入力!$N524=-1,"対象外",IF(入力!F524="","対象外",入力!F524)))</f>
        <v/>
      </c>
      <c r="O518" s="15" t="str">
        <f t="shared" si="33"/>
        <v/>
      </c>
      <c r="P518" s="15" t="str">
        <f t="shared" si="33"/>
        <v/>
      </c>
      <c r="Q518" s="15" t="str">
        <f>IF($A518="","",IF(入力!C524="","",入力!C524))</f>
        <v/>
      </c>
      <c r="R518" s="15"/>
      <c r="S518" s="15"/>
      <c r="T518" s="15" t="str">
        <f t="shared" si="34"/>
        <v/>
      </c>
      <c r="U518" s="15"/>
      <c r="V518" s="15"/>
      <c r="W518" s="15"/>
      <c r="X518" s="15"/>
      <c r="Y518" s="15" t="str">
        <f t="shared" si="35"/>
        <v/>
      </c>
    </row>
    <row r="519" spans="1:25" x14ac:dyDescent="0.4">
      <c r="A519" s="15" t="str">
        <f>IF(入力!M525="ok",2000,"")</f>
        <v/>
      </c>
      <c r="B519" s="15"/>
      <c r="C519" s="15"/>
      <c r="D519" s="15" t="str">
        <f>IF($A519="","",入力!$E$4&amp;"/"&amp;入力!$G$4&amp;"/"&amp;入力!B525)</f>
        <v/>
      </c>
      <c r="E519" s="15" t="str">
        <f>IF($A519="","",IF(入力!$N525=1,入力!$E$3,IF(入力!D525="","未確定勘定",入力!D525)))</f>
        <v/>
      </c>
      <c r="F519" s="15" t="str">
        <f>IF($A519="","",IF(入力!$N525=1,IF(入力!$G$3="","",入力!$G$3),IF(入力!E525="","",入力!E525)))</f>
        <v/>
      </c>
      <c r="G519" s="15" t="str">
        <f>IF($A519="","",IF(入力!$N525=1,"",IF(入力!G525="","",入力!G525)))</f>
        <v/>
      </c>
      <c r="H519" s="15" t="str">
        <f>IF($A519="","",IF(入力!$N525=1,"対象外",IF(入力!F525="","対象外",入力!F525)))</f>
        <v/>
      </c>
      <c r="I519" s="15" t="str">
        <f>IF($A519="","",SUM(入力!H525:I525))</f>
        <v/>
      </c>
      <c r="J519" s="15" t="str">
        <f t="shared" si="32"/>
        <v/>
      </c>
      <c r="K519" s="15" t="str">
        <f>IF($A519="","",IF(入力!$N525=-1,入力!$E$3,IF(入力!D525="","未確定勘定",入力!D525)))</f>
        <v/>
      </c>
      <c r="L519" s="15" t="str">
        <f>IF($A519="","",IF(入力!$N525=-1,IF(入力!$G$3="","",入力!$G$3),IF(入力!E525="","",入力!E525)))</f>
        <v/>
      </c>
      <c r="M519" s="15" t="str">
        <f>IF($A519="","",IF(入力!$N525=-1,"",IF(入力!G525="","",入力!G525)))</f>
        <v/>
      </c>
      <c r="N519" s="15" t="str">
        <f>IF($A519="","",IF(入力!$N525=-1,"対象外",IF(入力!F525="","対象外",入力!F525)))</f>
        <v/>
      </c>
      <c r="O519" s="15" t="str">
        <f t="shared" si="33"/>
        <v/>
      </c>
      <c r="P519" s="15" t="str">
        <f t="shared" si="33"/>
        <v/>
      </c>
      <c r="Q519" s="15" t="str">
        <f>IF($A519="","",IF(入力!C525="","",入力!C525))</f>
        <v/>
      </c>
      <c r="R519" s="15"/>
      <c r="S519" s="15"/>
      <c r="T519" s="15" t="str">
        <f t="shared" si="34"/>
        <v/>
      </c>
      <c r="U519" s="15"/>
      <c r="V519" s="15"/>
      <c r="W519" s="15"/>
      <c r="X519" s="15"/>
      <c r="Y519" s="15" t="str">
        <f t="shared" si="35"/>
        <v/>
      </c>
    </row>
    <row r="520" spans="1:25" x14ac:dyDescent="0.4">
      <c r="A520" s="15" t="str">
        <f>IF(入力!M526="ok",2000,"")</f>
        <v/>
      </c>
      <c r="B520" s="15"/>
      <c r="C520" s="15"/>
      <c r="D520" s="15" t="str">
        <f>IF($A520="","",入力!$E$4&amp;"/"&amp;入力!$G$4&amp;"/"&amp;入力!B526)</f>
        <v/>
      </c>
      <c r="E520" s="15" t="str">
        <f>IF($A520="","",IF(入力!$N526=1,入力!$E$3,IF(入力!D526="","未確定勘定",入力!D526)))</f>
        <v/>
      </c>
      <c r="F520" s="15" t="str">
        <f>IF($A520="","",IF(入力!$N526=1,IF(入力!$G$3="","",入力!$G$3),IF(入力!E526="","",入力!E526)))</f>
        <v/>
      </c>
      <c r="G520" s="15" t="str">
        <f>IF($A520="","",IF(入力!$N526=1,"",IF(入力!G526="","",入力!G526)))</f>
        <v/>
      </c>
      <c r="H520" s="15" t="str">
        <f>IF($A520="","",IF(入力!$N526=1,"対象外",IF(入力!F526="","対象外",入力!F526)))</f>
        <v/>
      </c>
      <c r="I520" s="15" t="str">
        <f>IF($A520="","",SUM(入力!H526:I526))</f>
        <v/>
      </c>
      <c r="J520" s="15" t="str">
        <f t="shared" si="32"/>
        <v/>
      </c>
      <c r="K520" s="15" t="str">
        <f>IF($A520="","",IF(入力!$N526=-1,入力!$E$3,IF(入力!D526="","未確定勘定",入力!D526)))</f>
        <v/>
      </c>
      <c r="L520" s="15" t="str">
        <f>IF($A520="","",IF(入力!$N526=-1,IF(入力!$G$3="","",入力!$G$3),IF(入力!E526="","",入力!E526)))</f>
        <v/>
      </c>
      <c r="M520" s="15" t="str">
        <f>IF($A520="","",IF(入力!$N526=-1,"",IF(入力!G526="","",入力!G526)))</f>
        <v/>
      </c>
      <c r="N520" s="15" t="str">
        <f>IF($A520="","",IF(入力!$N526=-1,"対象外",IF(入力!F526="","対象外",入力!F526)))</f>
        <v/>
      </c>
      <c r="O520" s="15" t="str">
        <f t="shared" si="33"/>
        <v/>
      </c>
      <c r="P520" s="15" t="str">
        <f t="shared" si="33"/>
        <v/>
      </c>
      <c r="Q520" s="15" t="str">
        <f>IF($A520="","",IF(入力!C526="","",入力!C526))</f>
        <v/>
      </c>
      <c r="R520" s="15"/>
      <c r="S520" s="15"/>
      <c r="T520" s="15" t="str">
        <f t="shared" si="34"/>
        <v/>
      </c>
      <c r="U520" s="15"/>
      <c r="V520" s="15"/>
      <c r="W520" s="15"/>
      <c r="X520" s="15"/>
      <c r="Y520" s="15" t="str">
        <f t="shared" si="35"/>
        <v/>
      </c>
    </row>
    <row r="521" spans="1:25" x14ac:dyDescent="0.4">
      <c r="A521" s="15" t="str">
        <f>IF(入力!M527="ok",2000,"")</f>
        <v/>
      </c>
      <c r="B521" s="15"/>
      <c r="C521" s="15"/>
      <c r="D521" s="15" t="str">
        <f>IF($A521="","",入力!$E$4&amp;"/"&amp;入力!$G$4&amp;"/"&amp;入力!B527)</f>
        <v/>
      </c>
      <c r="E521" s="15" t="str">
        <f>IF($A521="","",IF(入力!$N527=1,入力!$E$3,IF(入力!D527="","未確定勘定",入力!D527)))</f>
        <v/>
      </c>
      <c r="F521" s="15" t="str">
        <f>IF($A521="","",IF(入力!$N527=1,IF(入力!$G$3="","",入力!$G$3),IF(入力!E527="","",入力!E527)))</f>
        <v/>
      </c>
      <c r="G521" s="15" t="str">
        <f>IF($A521="","",IF(入力!$N527=1,"",IF(入力!G527="","",入力!G527)))</f>
        <v/>
      </c>
      <c r="H521" s="15" t="str">
        <f>IF($A521="","",IF(入力!$N527=1,"対象外",IF(入力!F527="","対象外",入力!F527)))</f>
        <v/>
      </c>
      <c r="I521" s="15" t="str">
        <f>IF($A521="","",SUM(入力!H527:I527))</f>
        <v/>
      </c>
      <c r="J521" s="15" t="str">
        <f t="shared" si="32"/>
        <v/>
      </c>
      <c r="K521" s="15" t="str">
        <f>IF($A521="","",IF(入力!$N527=-1,入力!$E$3,IF(入力!D527="","未確定勘定",入力!D527)))</f>
        <v/>
      </c>
      <c r="L521" s="15" t="str">
        <f>IF($A521="","",IF(入力!$N527=-1,IF(入力!$G$3="","",入力!$G$3),IF(入力!E527="","",入力!E527)))</f>
        <v/>
      </c>
      <c r="M521" s="15" t="str">
        <f>IF($A521="","",IF(入力!$N527=-1,"",IF(入力!G527="","",入力!G527)))</f>
        <v/>
      </c>
      <c r="N521" s="15" t="str">
        <f>IF($A521="","",IF(入力!$N527=-1,"対象外",IF(入力!F527="","対象外",入力!F527)))</f>
        <v/>
      </c>
      <c r="O521" s="15" t="str">
        <f t="shared" si="33"/>
        <v/>
      </c>
      <c r="P521" s="15" t="str">
        <f t="shared" si="33"/>
        <v/>
      </c>
      <c r="Q521" s="15" t="str">
        <f>IF($A521="","",IF(入力!C527="","",入力!C527))</f>
        <v/>
      </c>
      <c r="R521" s="15"/>
      <c r="S521" s="15"/>
      <c r="T521" s="15" t="str">
        <f t="shared" si="34"/>
        <v/>
      </c>
      <c r="U521" s="15"/>
      <c r="V521" s="15"/>
      <c r="W521" s="15"/>
      <c r="X521" s="15"/>
      <c r="Y521" s="15" t="str">
        <f t="shared" si="35"/>
        <v/>
      </c>
    </row>
    <row r="522" spans="1:25" x14ac:dyDescent="0.4">
      <c r="A522" s="15" t="str">
        <f>IF(入力!M528="ok",2000,"")</f>
        <v/>
      </c>
      <c r="B522" s="15"/>
      <c r="C522" s="15"/>
      <c r="D522" s="15" t="str">
        <f>IF($A522="","",入力!$E$4&amp;"/"&amp;入力!$G$4&amp;"/"&amp;入力!B528)</f>
        <v/>
      </c>
      <c r="E522" s="15" t="str">
        <f>IF($A522="","",IF(入力!$N528=1,入力!$E$3,IF(入力!D528="","未確定勘定",入力!D528)))</f>
        <v/>
      </c>
      <c r="F522" s="15" t="str">
        <f>IF($A522="","",IF(入力!$N528=1,IF(入力!$G$3="","",入力!$G$3),IF(入力!E528="","",入力!E528)))</f>
        <v/>
      </c>
      <c r="G522" s="15" t="str">
        <f>IF($A522="","",IF(入力!$N528=1,"",IF(入力!G528="","",入力!G528)))</f>
        <v/>
      </c>
      <c r="H522" s="15" t="str">
        <f>IF($A522="","",IF(入力!$N528=1,"対象外",IF(入力!F528="","対象外",入力!F528)))</f>
        <v/>
      </c>
      <c r="I522" s="15" t="str">
        <f>IF($A522="","",SUM(入力!H528:I528))</f>
        <v/>
      </c>
      <c r="J522" s="15" t="str">
        <f t="shared" si="32"/>
        <v/>
      </c>
      <c r="K522" s="15" t="str">
        <f>IF($A522="","",IF(入力!$N528=-1,入力!$E$3,IF(入力!D528="","未確定勘定",入力!D528)))</f>
        <v/>
      </c>
      <c r="L522" s="15" t="str">
        <f>IF($A522="","",IF(入力!$N528=-1,IF(入力!$G$3="","",入力!$G$3),IF(入力!E528="","",入力!E528)))</f>
        <v/>
      </c>
      <c r="M522" s="15" t="str">
        <f>IF($A522="","",IF(入力!$N528=-1,"",IF(入力!G528="","",入力!G528)))</f>
        <v/>
      </c>
      <c r="N522" s="15" t="str">
        <f>IF($A522="","",IF(入力!$N528=-1,"対象外",IF(入力!F528="","対象外",入力!F528)))</f>
        <v/>
      </c>
      <c r="O522" s="15" t="str">
        <f t="shared" si="33"/>
        <v/>
      </c>
      <c r="P522" s="15" t="str">
        <f t="shared" si="33"/>
        <v/>
      </c>
      <c r="Q522" s="15" t="str">
        <f>IF($A522="","",IF(入力!C528="","",入力!C528))</f>
        <v/>
      </c>
      <c r="R522" s="15"/>
      <c r="S522" s="15"/>
      <c r="T522" s="15" t="str">
        <f t="shared" si="34"/>
        <v/>
      </c>
      <c r="U522" s="15"/>
      <c r="V522" s="15"/>
      <c r="W522" s="15"/>
      <c r="X522" s="15"/>
      <c r="Y522" s="15" t="str">
        <f t="shared" si="35"/>
        <v/>
      </c>
    </row>
    <row r="523" spans="1:25" x14ac:dyDescent="0.4">
      <c r="A523" s="15" t="str">
        <f>IF(入力!M529="ok",2000,"")</f>
        <v/>
      </c>
      <c r="B523" s="15"/>
      <c r="C523" s="15"/>
      <c r="D523" s="15" t="str">
        <f>IF($A523="","",入力!$E$4&amp;"/"&amp;入力!$G$4&amp;"/"&amp;入力!B529)</f>
        <v/>
      </c>
      <c r="E523" s="15" t="str">
        <f>IF($A523="","",IF(入力!$N529=1,入力!$E$3,IF(入力!D529="","未確定勘定",入力!D529)))</f>
        <v/>
      </c>
      <c r="F523" s="15" t="str">
        <f>IF($A523="","",IF(入力!$N529=1,IF(入力!$G$3="","",入力!$G$3),IF(入力!E529="","",入力!E529)))</f>
        <v/>
      </c>
      <c r="G523" s="15" t="str">
        <f>IF($A523="","",IF(入力!$N529=1,"",IF(入力!G529="","",入力!G529)))</f>
        <v/>
      </c>
      <c r="H523" s="15" t="str">
        <f>IF($A523="","",IF(入力!$N529=1,"対象外",IF(入力!F529="","対象外",入力!F529)))</f>
        <v/>
      </c>
      <c r="I523" s="15" t="str">
        <f>IF($A523="","",SUM(入力!H529:I529))</f>
        <v/>
      </c>
      <c r="J523" s="15" t="str">
        <f t="shared" si="32"/>
        <v/>
      </c>
      <c r="K523" s="15" t="str">
        <f>IF($A523="","",IF(入力!$N529=-1,入力!$E$3,IF(入力!D529="","未確定勘定",入力!D529)))</f>
        <v/>
      </c>
      <c r="L523" s="15" t="str">
        <f>IF($A523="","",IF(入力!$N529=-1,IF(入力!$G$3="","",入力!$G$3),IF(入力!E529="","",入力!E529)))</f>
        <v/>
      </c>
      <c r="M523" s="15" t="str">
        <f>IF($A523="","",IF(入力!$N529=-1,"",IF(入力!G529="","",入力!G529)))</f>
        <v/>
      </c>
      <c r="N523" s="15" t="str">
        <f>IF($A523="","",IF(入力!$N529=-1,"対象外",IF(入力!F529="","対象外",入力!F529)))</f>
        <v/>
      </c>
      <c r="O523" s="15" t="str">
        <f t="shared" si="33"/>
        <v/>
      </c>
      <c r="P523" s="15" t="str">
        <f t="shared" si="33"/>
        <v/>
      </c>
      <c r="Q523" s="15" t="str">
        <f>IF($A523="","",IF(入力!C529="","",入力!C529))</f>
        <v/>
      </c>
      <c r="R523" s="15"/>
      <c r="S523" s="15"/>
      <c r="T523" s="15" t="str">
        <f t="shared" si="34"/>
        <v/>
      </c>
      <c r="U523" s="15"/>
      <c r="V523" s="15"/>
      <c r="W523" s="15"/>
      <c r="X523" s="15"/>
      <c r="Y523" s="15" t="str">
        <f t="shared" si="35"/>
        <v/>
      </c>
    </row>
    <row r="524" spans="1:25" x14ac:dyDescent="0.4">
      <c r="A524" s="15" t="str">
        <f>IF(入力!M530="ok",2000,"")</f>
        <v/>
      </c>
      <c r="B524" s="15"/>
      <c r="C524" s="15"/>
      <c r="D524" s="15" t="str">
        <f>IF($A524="","",入力!$E$4&amp;"/"&amp;入力!$G$4&amp;"/"&amp;入力!B530)</f>
        <v/>
      </c>
      <c r="E524" s="15" t="str">
        <f>IF($A524="","",IF(入力!$N530=1,入力!$E$3,IF(入力!D530="","未確定勘定",入力!D530)))</f>
        <v/>
      </c>
      <c r="F524" s="15" t="str">
        <f>IF($A524="","",IF(入力!$N530=1,IF(入力!$G$3="","",入力!$G$3),IF(入力!E530="","",入力!E530)))</f>
        <v/>
      </c>
      <c r="G524" s="15" t="str">
        <f>IF($A524="","",IF(入力!$N530=1,"",IF(入力!G530="","",入力!G530)))</f>
        <v/>
      </c>
      <c r="H524" s="15" t="str">
        <f>IF($A524="","",IF(入力!$N530=1,"対象外",IF(入力!F530="","対象外",入力!F530)))</f>
        <v/>
      </c>
      <c r="I524" s="15" t="str">
        <f>IF($A524="","",SUM(入力!H530:I530))</f>
        <v/>
      </c>
      <c r="J524" s="15" t="str">
        <f t="shared" si="32"/>
        <v/>
      </c>
      <c r="K524" s="15" t="str">
        <f>IF($A524="","",IF(入力!$N530=-1,入力!$E$3,IF(入力!D530="","未確定勘定",入力!D530)))</f>
        <v/>
      </c>
      <c r="L524" s="15" t="str">
        <f>IF($A524="","",IF(入力!$N530=-1,IF(入力!$G$3="","",入力!$G$3),IF(入力!E530="","",入力!E530)))</f>
        <v/>
      </c>
      <c r="M524" s="15" t="str">
        <f>IF($A524="","",IF(入力!$N530=-1,"",IF(入力!G530="","",入力!G530)))</f>
        <v/>
      </c>
      <c r="N524" s="15" t="str">
        <f>IF($A524="","",IF(入力!$N530=-1,"対象外",IF(入力!F530="","対象外",入力!F530)))</f>
        <v/>
      </c>
      <c r="O524" s="15" t="str">
        <f t="shared" si="33"/>
        <v/>
      </c>
      <c r="P524" s="15" t="str">
        <f t="shared" si="33"/>
        <v/>
      </c>
      <c r="Q524" s="15" t="str">
        <f>IF($A524="","",IF(入力!C530="","",入力!C530))</f>
        <v/>
      </c>
      <c r="R524" s="15"/>
      <c r="S524" s="15"/>
      <c r="T524" s="15" t="str">
        <f t="shared" si="34"/>
        <v/>
      </c>
      <c r="U524" s="15"/>
      <c r="V524" s="15"/>
      <c r="W524" s="15"/>
      <c r="X524" s="15"/>
      <c r="Y524" s="15" t="str">
        <f t="shared" si="35"/>
        <v/>
      </c>
    </row>
    <row r="525" spans="1:25" x14ac:dyDescent="0.4">
      <c r="A525" s="15" t="str">
        <f>IF(入力!M531="ok",2000,"")</f>
        <v/>
      </c>
      <c r="B525" s="15"/>
      <c r="C525" s="15"/>
      <c r="D525" s="15" t="str">
        <f>IF($A525="","",入力!$E$4&amp;"/"&amp;入力!$G$4&amp;"/"&amp;入力!B531)</f>
        <v/>
      </c>
      <c r="E525" s="15" t="str">
        <f>IF($A525="","",IF(入力!$N531=1,入力!$E$3,IF(入力!D531="","未確定勘定",入力!D531)))</f>
        <v/>
      </c>
      <c r="F525" s="15" t="str">
        <f>IF($A525="","",IF(入力!$N531=1,IF(入力!$G$3="","",入力!$G$3),IF(入力!E531="","",入力!E531)))</f>
        <v/>
      </c>
      <c r="G525" s="15" t="str">
        <f>IF($A525="","",IF(入力!$N531=1,"",IF(入力!G531="","",入力!G531)))</f>
        <v/>
      </c>
      <c r="H525" s="15" t="str">
        <f>IF($A525="","",IF(入力!$N531=1,"対象外",IF(入力!F531="","対象外",入力!F531)))</f>
        <v/>
      </c>
      <c r="I525" s="15" t="str">
        <f>IF($A525="","",SUM(入力!H531:I531))</f>
        <v/>
      </c>
      <c r="J525" s="15" t="str">
        <f t="shared" si="32"/>
        <v/>
      </c>
      <c r="K525" s="15" t="str">
        <f>IF($A525="","",IF(入力!$N531=-1,入力!$E$3,IF(入力!D531="","未確定勘定",入力!D531)))</f>
        <v/>
      </c>
      <c r="L525" s="15" t="str">
        <f>IF($A525="","",IF(入力!$N531=-1,IF(入力!$G$3="","",入力!$G$3),IF(入力!E531="","",入力!E531)))</f>
        <v/>
      </c>
      <c r="M525" s="15" t="str">
        <f>IF($A525="","",IF(入力!$N531=-1,"",IF(入力!G531="","",入力!G531)))</f>
        <v/>
      </c>
      <c r="N525" s="15" t="str">
        <f>IF($A525="","",IF(入力!$N531=-1,"対象外",IF(入力!F531="","対象外",入力!F531)))</f>
        <v/>
      </c>
      <c r="O525" s="15" t="str">
        <f t="shared" si="33"/>
        <v/>
      </c>
      <c r="P525" s="15" t="str">
        <f t="shared" si="33"/>
        <v/>
      </c>
      <c r="Q525" s="15" t="str">
        <f>IF($A525="","",IF(入力!C531="","",入力!C531))</f>
        <v/>
      </c>
      <c r="R525" s="15"/>
      <c r="S525" s="15"/>
      <c r="T525" s="15" t="str">
        <f t="shared" si="34"/>
        <v/>
      </c>
      <c r="U525" s="15"/>
      <c r="V525" s="15"/>
      <c r="W525" s="15"/>
      <c r="X525" s="15"/>
      <c r="Y525" s="15" t="str">
        <f t="shared" si="35"/>
        <v/>
      </c>
    </row>
    <row r="526" spans="1:25" x14ac:dyDescent="0.4">
      <c r="A526" s="15" t="str">
        <f>IF(入力!M532="ok",2000,"")</f>
        <v/>
      </c>
      <c r="B526" s="15"/>
      <c r="C526" s="15"/>
      <c r="D526" s="15" t="str">
        <f>IF($A526="","",入力!$E$4&amp;"/"&amp;入力!$G$4&amp;"/"&amp;入力!B532)</f>
        <v/>
      </c>
      <c r="E526" s="15" t="str">
        <f>IF($A526="","",IF(入力!$N532=1,入力!$E$3,IF(入力!D532="","未確定勘定",入力!D532)))</f>
        <v/>
      </c>
      <c r="F526" s="15" t="str">
        <f>IF($A526="","",IF(入力!$N532=1,IF(入力!$G$3="","",入力!$G$3),IF(入力!E532="","",入力!E532)))</f>
        <v/>
      </c>
      <c r="G526" s="15" t="str">
        <f>IF($A526="","",IF(入力!$N532=1,"",IF(入力!G532="","",入力!G532)))</f>
        <v/>
      </c>
      <c r="H526" s="15" t="str">
        <f>IF($A526="","",IF(入力!$N532=1,"対象外",IF(入力!F532="","対象外",入力!F532)))</f>
        <v/>
      </c>
      <c r="I526" s="15" t="str">
        <f>IF($A526="","",SUM(入力!H532:I532))</f>
        <v/>
      </c>
      <c r="J526" s="15" t="str">
        <f t="shared" si="32"/>
        <v/>
      </c>
      <c r="K526" s="15" t="str">
        <f>IF($A526="","",IF(入力!$N532=-1,入力!$E$3,IF(入力!D532="","未確定勘定",入力!D532)))</f>
        <v/>
      </c>
      <c r="L526" s="15" t="str">
        <f>IF($A526="","",IF(入力!$N532=-1,IF(入力!$G$3="","",入力!$G$3),IF(入力!E532="","",入力!E532)))</f>
        <v/>
      </c>
      <c r="M526" s="15" t="str">
        <f>IF($A526="","",IF(入力!$N532=-1,"",IF(入力!G532="","",入力!G532)))</f>
        <v/>
      </c>
      <c r="N526" s="15" t="str">
        <f>IF($A526="","",IF(入力!$N532=-1,"対象外",IF(入力!F532="","対象外",入力!F532)))</f>
        <v/>
      </c>
      <c r="O526" s="15" t="str">
        <f t="shared" si="33"/>
        <v/>
      </c>
      <c r="P526" s="15" t="str">
        <f t="shared" si="33"/>
        <v/>
      </c>
      <c r="Q526" s="15" t="str">
        <f>IF($A526="","",IF(入力!C532="","",入力!C532))</f>
        <v/>
      </c>
      <c r="R526" s="15"/>
      <c r="S526" s="15"/>
      <c r="T526" s="15" t="str">
        <f t="shared" si="34"/>
        <v/>
      </c>
      <c r="U526" s="15"/>
      <c r="V526" s="15"/>
      <c r="W526" s="15"/>
      <c r="X526" s="15"/>
      <c r="Y526" s="15" t="str">
        <f t="shared" si="35"/>
        <v/>
      </c>
    </row>
    <row r="527" spans="1:25" x14ac:dyDescent="0.4">
      <c r="A527" s="15" t="str">
        <f>IF(入力!M533="ok",2000,"")</f>
        <v/>
      </c>
      <c r="B527" s="15"/>
      <c r="C527" s="15"/>
      <c r="D527" s="15" t="str">
        <f>IF($A527="","",入力!$E$4&amp;"/"&amp;入力!$G$4&amp;"/"&amp;入力!B533)</f>
        <v/>
      </c>
      <c r="E527" s="15" t="str">
        <f>IF($A527="","",IF(入力!$N533=1,入力!$E$3,IF(入力!D533="","未確定勘定",入力!D533)))</f>
        <v/>
      </c>
      <c r="F527" s="15" t="str">
        <f>IF($A527="","",IF(入力!$N533=1,IF(入力!$G$3="","",入力!$G$3),IF(入力!E533="","",入力!E533)))</f>
        <v/>
      </c>
      <c r="G527" s="15" t="str">
        <f>IF($A527="","",IF(入力!$N533=1,"",IF(入力!G533="","",入力!G533)))</f>
        <v/>
      </c>
      <c r="H527" s="15" t="str">
        <f>IF($A527="","",IF(入力!$N533=1,"対象外",IF(入力!F533="","対象外",入力!F533)))</f>
        <v/>
      </c>
      <c r="I527" s="15" t="str">
        <f>IF($A527="","",SUM(入力!H533:I533))</f>
        <v/>
      </c>
      <c r="J527" s="15" t="str">
        <f t="shared" si="32"/>
        <v/>
      </c>
      <c r="K527" s="15" t="str">
        <f>IF($A527="","",IF(入力!$N533=-1,入力!$E$3,IF(入力!D533="","未確定勘定",入力!D533)))</f>
        <v/>
      </c>
      <c r="L527" s="15" t="str">
        <f>IF($A527="","",IF(入力!$N533=-1,IF(入力!$G$3="","",入力!$G$3),IF(入力!E533="","",入力!E533)))</f>
        <v/>
      </c>
      <c r="M527" s="15" t="str">
        <f>IF($A527="","",IF(入力!$N533=-1,"",IF(入力!G533="","",入力!G533)))</f>
        <v/>
      </c>
      <c r="N527" s="15" t="str">
        <f>IF($A527="","",IF(入力!$N533=-1,"対象外",IF(入力!F533="","対象外",入力!F533)))</f>
        <v/>
      </c>
      <c r="O527" s="15" t="str">
        <f t="shared" si="33"/>
        <v/>
      </c>
      <c r="P527" s="15" t="str">
        <f t="shared" si="33"/>
        <v/>
      </c>
      <c r="Q527" s="15" t="str">
        <f>IF($A527="","",IF(入力!C533="","",入力!C533))</f>
        <v/>
      </c>
      <c r="R527" s="15"/>
      <c r="S527" s="15"/>
      <c r="T527" s="15" t="str">
        <f t="shared" si="34"/>
        <v/>
      </c>
      <c r="U527" s="15"/>
      <c r="V527" s="15"/>
      <c r="W527" s="15"/>
      <c r="X527" s="15"/>
      <c r="Y527" s="15" t="str">
        <f t="shared" si="35"/>
        <v/>
      </c>
    </row>
    <row r="528" spans="1:25" x14ac:dyDescent="0.4">
      <c r="A528" s="15" t="str">
        <f>IF(入力!M534="ok",2000,"")</f>
        <v/>
      </c>
      <c r="B528" s="15"/>
      <c r="C528" s="15"/>
      <c r="D528" s="15" t="str">
        <f>IF($A528="","",入力!$E$4&amp;"/"&amp;入力!$G$4&amp;"/"&amp;入力!B534)</f>
        <v/>
      </c>
      <c r="E528" s="15" t="str">
        <f>IF($A528="","",IF(入力!$N534=1,入力!$E$3,IF(入力!D534="","未確定勘定",入力!D534)))</f>
        <v/>
      </c>
      <c r="F528" s="15" t="str">
        <f>IF($A528="","",IF(入力!$N534=1,IF(入力!$G$3="","",入力!$G$3),IF(入力!E534="","",入力!E534)))</f>
        <v/>
      </c>
      <c r="G528" s="15" t="str">
        <f>IF($A528="","",IF(入力!$N534=1,"",IF(入力!G534="","",入力!G534)))</f>
        <v/>
      </c>
      <c r="H528" s="15" t="str">
        <f>IF($A528="","",IF(入力!$N534=1,"対象外",IF(入力!F534="","対象外",入力!F534)))</f>
        <v/>
      </c>
      <c r="I528" s="15" t="str">
        <f>IF($A528="","",SUM(入力!H534:I534))</f>
        <v/>
      </c>
      <c r="J528" s="15" t="str">
        <f t="shared" si="32"/>
        <v/>
      </c>
      <c r="K528" s="15" t="str">
        <f>IF($A528="","",IF(入力!$N534=-1,入力!$E$3,IF(入力!D534="","未確定勘定",入力!D534)))</f>
        <v/>
      </c>
      <c r="L528" s="15" t="str">
        <f>IF($A528="","",IF(入力!$N534=-1,IF(入力!$G$3="","",入力!$G$3),IF(入力!E534="","",入力!E534)))</f>
        <v/>
      </c>
      <c r="M528" s="15" t="str">
        <f>IF($A528="","",IF(入力!$N534=-1,"",IF(入力!G534="","",入力!G534)))</f>
        <v/>
      </c>
      <c r="N528" s="15" t="str">
        <f>IF($A528="","",IF(入力!$N534=-1,"対象外",IF(入力!F534="","対象外",入力!F534)))</f>
        <v/>
      </c>
      <c r="O528" s="15" t="str">
        <f t="shared" si="33"/>
        <v/>
      </c>
      <c r="P528" s="15" t="str">
        <f t="shared" si="33"/>
        <v/>
      </c>
      <c r="Q528" s="15" t="str">
        <f>IF($A528="","",IF(入力!C534="","",入力!C534))</f>
        <v/>
      </c>
      <c r="R528" s="15"/>
      <c r="S528" s="15"/>
      <c r="T528" s="15" t="str">
        <f t="shared" si="34"/>
        <v/>
      </c>
      <c r="U528" s="15"/>
      <c r="V528" s="15"/>
      <c r="W528" s="15"/>
      <c r="X528" s="15"/>
      <c r="Y528" s="15" t="str">
        <f t="shared" si="35"/>
        <v/>
      </c>
    </row>
    <row r="529" spans="1:25" x14ac:dyDescent="0.4">
      <c r="A529" s="15" t="str">
        <f>IF(入力!M535="ok",2000,"")</f>
        <v/>
      </c>
      <c r="B529" s="15"/>
      <c r="C529" s="15"/>
      <c r="D529" s="15" t="str">
        <f>IF($A529="","",入力!$E$4&amp;"/"&amp;入力!$G$4&amp;"/"&amp;入力!B535)</f>
        <v/>
      </c>
      <c r="E529" s="15" t="str">
        <f>IF($A529="","",IF(入力!$N535=1,入力!$E$3,IF(入力!D535="","未確定勘定",入力!D535)))</f>
        <v/>
      </c>
      <c r="F529" s="15" t="str">
        <f>IF($A529="","",IF(入力!$N535=1,IF(入力!$G$3="","",入力!$G$3),IF(入力!E535="","",入力!E535)))</f>
        <v/>
      </c>
      <c r="G529" s="15" t="str">
        <f>IF($A529="","",IF(入力!$N535=1,"",IF(入力!G535="","",入力!G535)))</f>
        <v/>
      </c>
      <c r="H529" s="15" t="str">
        <f>IF($A529="","",IF(入力!$N535=1,"対象外",IF(入力!F535="","対象外",入力!F535)))</f>
        <v/>
      </c>
      <c r="I529" s="15" t="str">
        <f>IF($A529="","",SUM(入力!H535:I535))</f>
        <v/>
      </c>
      <c r="J529" s="15" t="str">
        <f t="shared" si="32"/>
        <v/>
      </c>
      <c r="K529" s="15" t="str">
        <f>IF($A529="","",IF(入力!$N535=-1,入力!$E$3,IF(入力!D535="","未確定勘定",入力!D535)))</f>
        <v/>
      </c>
      <c r="L529" s="15" t="str">
        <f>IF($A529="","",IF(入力!$N535=-1,IF(入力!$G$3="","",入力!$G$3),IF(入力!E535="","",入力!E535)))</f>
        <v/>
      </c>
      <c r="M529" s="15" t="str">
        <f>IF($A529="","",IF(入力!$N535=-1,"",IF(入力!G535="","",入力!G535)))</f>
        <v/>
      </c>
      <c r="N529" s="15" t="str">
        <f>IF($A529="","",IF(入力!$N535=-1,"対象外",IF(入力!F535="","対象外",入力!F535)))</f>
        <v/>
      </c>
      <c r="O529" s="15" t="str">
        <f t="shared" si="33"/>
        <v/>
      </c>
      <c r="P529" s="15" t="str">
        <f t="shared" si="33"/>
        <v/>
      </c>
      <c r="Q529" s="15" t="str">
        <f>IF($A529="","",IF(入力!C535="","",入力!C535))</f>
        <v/>
      </c>
      <c r="R529" s="15"/>
      <c r="S529" s="15"/>
      <c r="T529" s="15" t="str">
        <f t="shared" si="34"/>
        <v/>
      </c>
      <c r="U529" s="15"/>
      <c r="V529" s="15"/>
      <c r="W529" s="15"/>
      <c r="X529" s="15"/>
      <c r="Y529" s="15" t="str">
        <f t="shared" si="35"/>
        <v/>
      </c>
    </row>
    <row r="530" spans="1:25" x14ac:dyDescent="0.4">
      <c r="A530" s="15" t="str">
        <f>IF(入力!M536="ok",2000,"")</f>
        <v/>
      </c>
      <c r="B530" s="15"/>
      <c r="C530" s="15"/>
      <c r="D530" s="15" t="str">
        <f>IF($A530="","",入力!$E$4&amp;"/"&amp;入力!$G$4&amp;"/"&amp;入力!B536)</f>
        <v/>
      </c>
      <c r="E530" s="15" t="str">
        <f>IF($A530="","",IF(入力!$N536=1,入力!$E$3,IF(入力!D536="","未確定勘定",入力!D536)))</f>
        <v/>
      </c>
      <c r="F530" s="15" t="str">
        <f>IF($A530="","",IF(入力!$N536=1,IF(入力!$G$3="","",入力!$G$3),IF(入力!E536="","",入力!E536)))</f>
        <v/>
      </c>
      <c r="G530" s="15" t="str">
        <f>IF($A530="","",IF(入力!$N536=1,"",IF(入力!G536="","",入力!G536)))</f>
        <v/>
      </c>
      <c r="H530" s="15" t="str">
        <f>IF($A530="","",IF(入力!$N536=1,"対象外",IF(入力!F536="","対象外",入力!F536)))</f>
        <v/>
      </c>
      <c r="I530" s="15" t="str">
        <f>IF($A530="","",SUM(入力!H536:I536))</f>
        <v/>
      </c>
      <c r="J530" s="15" t="str">
        <f t="shared" si="32"/>
        <v/>
      </c>
      <c r="K530" s="15" t="str">
        <f>IF($A530="","",IF(入力!$N536=-1,入力!$E$3,IF(入力!D536="","未確定勘定",入力!D536)))</f>
        <v/>
      </c>
      <c r="L530" s="15" t="str">
        <f>IF($A530="","",IF(入力!$N536=-1,IF(入力!$G$3="","",入力!$G$3),IF(入力!E536="","",入力!E536)))</f>
        <v/>
      </c>
      <c r="M530" s="15" t="str">
        <f>IF($A530="","",IF(入力!$N536=-1,"",IF(入力!G536="","",入力!G536)))</f>
        <v/>
      </c>
      <c r="N530" s="15" t="str">
        <f>IF($A530="","",IF(入力!$N536=-1,"対象外",IF(入力!F536="","対象外",入力!F536)))</f>
        <v/>
      </c>
      <c r="O530" s="15" t="str">
        <f t="shared" si="33"/>
        <v/>
      </c>
      <c r="P530" s="15" t="str">
        <f t="shared" si="33"/>
        <v/>
      </c>
      <c r="Q530" s="15" t="str">
        <f>IF($A530="","",IF(入力!C536="","",入力!C536))</f>
        <v/>
      </c>
      <c r="R530" s="15"/>
      <c r="S530" s="15"/>
      <c r="T530" s="15" t="str">
        <f t="shared" si="34"/>
        <v/>
      </c>
      <c r="U530" s="15"/>
      <c r="V530" s="15"/>
      <c r="W530" s="15"/>
      <c r="X530" s="15"/>
      <c r="Y530" s="15" t="str">
        <f t="shared" si="35"/>
        <v/>
      </c>
    </row>
    <row r="531" spans="1:25" x14ac:dyDescent="0.4">
      <c r="A531" s="15" t="str">
        <f>IF(入力!M537="ok",2000,"")</f>
        <v/>
      </c>
      <c r="B531" s="15"/>
      <c r="C531" s="15"/>
      <c r="D531" s="15" t="str">
        <f>IF($A531="","",入力!$E$4&amp;"/"&amp;入力!$G$4&amp;"/"&amp;入力!B537)</f>
        <v/>
      </c>
      <c r="E531" s="15" t="str">
        <f>IF($A531="","",IF(入力!$N537=1,入力!$E$3,IF(入力!D537="","未確定勘定",入力!D537)))</f>
        <v/>
      </c>
      <c r="F531" s="15" t="str">
        <f>IF($A531="","",IF(入力!$N537=1,IF(入力!$G$3="","",入力!$G$3),IF(入力!E537="","",入力!E537)))</f>
        <v/>
      </c>
      <c r="G531" s="15" t="str">
        <f>IF($A531="","",IF(入力!$N537=1,"",IF(入力!G537="","",入力!G537)))</f>
        <v/>
      </c>
      <c r="H531" s="15" t="str">
        <f>IF($A531="","",IF(入力!$N537=1,"対象外",IF(入力!F537="","対象外",入力!F537)))</f>
        <v/>
      </c>
      <c r="I531" s="15" t="str">
        <f>IF($A531="","",SUM(入力!H537:I537))</f>
        <v/>
      </c>
      <c r="J531" s="15" t="str">
        <f t="shared" si="32"/>
        <v/>
      </c>
      <c r="K531" s="15" t="str">
        <f>IF($A531="","",IF(入力!$N537=-1,入力!$E$3,IF(入力!D537="","未確定勘定",入力!D537)))</f>
        <v/>
      </c>
      <c r="L531" s="15" t="str">
        <f>IF($A531="","",IF(入力!$N537=-1,IF(入力!$G$3="","",入力!$G$3),IF(入力!E537="","",入力!E537)))</f>
        <v/>
      </c>
      <c r="M531" s="15" t="str">
        <f>IF($A531="","",IF(入力!$N537=-1,"",IF(入力!G537="","",入力!G537)))</f>
        <v/>
      </c>
      <c r="N531" s="15" t="str">
        <f>IF($A531="","",IF(入力!$N537=-1,"対象外",IF(入力!F537="","対象外",入力!F537)))</f>
        <v/>
      </c>
      <c r="O531" s="15" t="str">
        <f t="shared" si="33"/>
        <v/>
      </c>
      <c r="P531" s="15" t="str">
        <f t="shared" si="33"/>
        <v/>
      </c>
      <c r="Q531" s="15" t="str">
        <f>IF($A531="","",IF(入力!C537="","",入力!C537))</f>
        <v/>
      </c>
      <c r="R531" s="15"/>
      <c r="S531" s="15"/>
      <c r="T531" s="15" t="str">
        <f t="shared" si="34"/>
        <v/>
      </c>
      <c r="U531" s="15"/>
      <c r="V531" s="15"/>
      <c r="W531" s="15"/>
      <c r="X531" s="15"/>
      <c r="Y531" s="15" t="str">
        <f t="shared" si="35"/>
        <v/>
      </c>
    </row>
    <row r="532" spans="1:25" x14ac:dyDescent="0.4">
      <c r="A532" s="15" t="str">
        <f>IF(入力!M538="ok",2000,"")</f>
        <v/>
      </c>
      <c r="B532" s="15"/>
      <c r="C532" s="15"/>
      <c r="D532" s="15" t="str">
        <f>IF($A532="","",入力!$E$4&amp;"/"&amp;入力!$G$4&amp;"/"&amp;入力!B538)</f>
        <v/>
      </c>
      <c r="E532" s="15" t="str">
        <f>IF($A532="","",IF(入力!$N538=1,入力!$E$3,IF(入力!D538="","未確定勘定",入力!D538)))</f>
        <v/>
      </c>
      <c r="F532" s="15" t="str">
        <f>IF($A532="","",IF(入力!$N538=1,IF(入力!$G$3="","",入力!$G$3),IF(入力!E538="","",入力!E538)))</f>
        <v/>
      </c>
      <c r="G532" s="15" t="str">
        <f>IF($A532="","",IF(入力!$N538=1,"",IF(入力!G538="","",入力!G538)))</f>
        <v/>
      </c>
      <c r="H532" s="15" t="str">
        <f>IF($A532="","",IF(入力!$N538=1,"対象外",IF(入力!F538="","対象外",入力!F538)))</f>
        <v/>
      </c>
      <c r="I532" s="15" t="str">
        <f>IF($A532="","",SUM(入力!H538:I538))</f>
        <v/>
      </c>
      <c r="J532" s="15" t="str">
        <f t="shared" si="32"/>
        <v/>
      </c>
      <c r="K532" s="15" t="str">
        <f>IF($A532="","",IF(入力!$N538=-1,入力!$E$3,IF(入力!D538="","未確定勘定",入力!D538)))</f>
        <v/>
      </c>
      <c r="L532" s="15" t="str">
        <f>IF($A532="","",IF(入力!$N538=-1,IF(入力!$G$3="","",入力!$G$3),IF(入力!E538="","",入力!E538)))</f>
        <v/>
      </c>
      <c r="M532" s="15" t="str">
        <f>IF($A532="","",IF(入力!$N538=-1,"",IF(入力!G538="","",入力!G538)))</f>
        <v/>
      </c>
      <c r="N532" s="15" t="str">
        <f>IF($A532="","",IF(入力!$N538=-1,"対象外",IF(入力!F538="","対象外",入力!F538)))</f>
        <v/>
      </c>
      <c r="O532" s="15" t="str">
        <f t="shared" si="33"/>
        <v/>
      </c>
      <c r="P532" s="15" t="str">
        <f t="shared" si="33"/>
        <v/>
      </c>
      <c r="Q532" s="15" t="str">
        <f>IF($A532="","",IF(入力!C538="","",入力!C538))</f>
        <v/>
      </c>
      <c r="R532" s="15"/>
      <c r="S532" s="15"/>
      <c r="T532" s="15" t="str">
        <f t="shared" si="34"/>
        <v/>
      </c>
      <c r="U532" s="15"/>
      <c r="V532" s="15"/>
      <c r="W532" s="15"/>
      <c r="X532" s="15"/>
      <c r="Y532" s="15" t="str">
        <f t="shared" si="35"/>
        <v/>
      </c>
    </row>
    <row r="533" spans="1:25" x14ac:dyDescent="0.4">
      <c r="A533" s="15" t="str">
        <f>IF(入力!M539="ok",2000,"")</f>
        <v/>
      </c>
      <c r="B533" s="15"/>
      <c r="C533" s="15"/>
      <c r="D533" s="15" t="str">
        <f>IF($A533="","",入力!$E$4&amp;"/"&amp;入力!$G$4&amp;"/"&amp;入力!B539)</f>
        <v/>
      </c>
      <c r="E533" s="15" t="str">
        <f>IF($A533="","",IF(入力!$N539=1,入力!$E$3,IF(入力!D539="","未確定勘定",入力!D539)))</f>
        <v/>
      </c>
      <c r="F533" s="15" t="str">
        <f>IF($A533="","",IF(入力!$N539=1,IF(入力!$G$3="","",入力!$G$3),IF(入力!E539="","",入力!E539)))</f>
        <v/>
      </c>
      <c r="G533" s="15" t="str">
        <f>IF($A533="","",IF(入力!$N539=1,"",IF(入力!G539="","",入力!G539)))</f>
        <v/>
      </c>
      <c r="H533" s="15" t="str">
        <f>IF($A533="","",IF(入力!$N539=1,"対象外",IF(入力!F539="","対象外",入力!F539)))</f>
        <v/>
      </c>
      <c r="I533" s="15" t="str">
        <f>IF($A533="","",SUM(入力!H539:I539))</f>
        <v/>
      </c>
      <c r="J533" s="15" t="str">
        <f t="shared" si="32"/>
        <v/>
      </c>
      <c r="K533" s="15" t="str">
        <f>IF($A533="","",IF(入力!$N539=-1,入力!$E$3,IF(入力!D539="","未確定勘定",入力!D539)))</f>
        <v/>
      </c>
      <c r="L533" s="15" t="str">
        <f>IF($A533="","",IF(入力!$N539=-1,IF(入力!$G$3="","",入力!$G$3),IF(入力!E539="","",入力!E539)))</f>
        <v/>
      </c>
      <c r="M533" s="15" t="str">
        <f>IF($A533="","",IF(入力!$N539=-1,"",IF(入力!G539="","",入力!G539)))</f>
        <v/>
      </c>
      <c r="N533" s="15" t="str">
        <f>IF($A533="","",IF(入力!$N539=-1,"対象外",IF(入力!F539="","対象外",入力!F539)))</f>
        <v/>
      </c>
      <c r="O533" s="15" t="str">
        <f t="shared" si="33"/>
        <v/>
      </c>
      <c r="P533" s="15" t="str">
        <f t="shared" si="33"/>
        <v/>
      </c>
      <c r="Q533" s="15" t="str">
        <f>IF($A533="","",IF(入力!C539="","",入力!C539))</f>
        <v/>
      </c>
      <c r="R533" s="15"/>
      <c r="S533" s="15"/>
      <c r="T533" s="15" t="str">
        <f t="shared" si="34"/>
        <v/>
      </c>
      <c r="U533" s="15"/>
      <c r="V533" s="15"/>
      <c r="W533" s="15"/>
      <c r="X533" s="15"/>
      <c r="Y533" s="15" t="str">
        <f t="shared" si="35"/>
        <v/>
      </c>
    </row>
    <row r="534" spans="1:25" x14ac:dyDescent="0.4">
      <c r="A534" s="15" t="str">
        <f>IF(入力!M540="ok",2000,"")</f>
        <v/>
      </c>
      <c r="B534" s="15"/>
      <c r="C534" s="15"/>
      <c r="D534" s="15" t="str">
        <f>IF($A534="","",入力!$E$4&amp;"/"&amp;入力!$G$4&amp;"/"&amp;入力!B540)</f>
        <v/>
      </c>
      <c r="E534" s="15" t="str">
        <f>IF($A534="","",IF(入力!$N540=1,入力!$E$3,IF(入力!D540="","未確定勘定",入力!D540)))</f>
        <v/>
      </c>
      <c r="F534" s="15" t="str">
        <f>IF($A534="","",IF(入力!$N540=1,IF(入力!$G$3="","",入力!$G$3),IF(入力!E540="","",入力!E540)))</f>
        <v/>
      </c>
      <c r="G534" s="15" t="str">
        <f>IF($A534="","",IF(入力!$N540=1,"",IF(入力!G540="","",入力!G540)))</f>
        <v/>
      </c>
      <c r="H534" s="15" t="str">
        <f>IF($A534="","",IF(入力!$N540=1,"対象外",IF(入力!F540="","対象外",入力!F540)))</f>
        <v/>
      </c>
      <c r="I534" s="15" t="str">
        <f>IF($A534="","",SUM(入力!H540:I540))</f>
        <v/>
      </c>
      <c r="J534" s="15" t="str">
        <f t="shared" si="32"/>
        <v/>
      </c>
      <c r="K534" s="15" t="str">
        <f>IF($A534="","",IF(入力!$N540=-1,入力!$E$3,IF(入力!D540="","未確定勘定",入力!D540)))</f>
        <v/>
      </c>
      <c r="L534" s="15" t="str">
        <f>IF($A534="","",IF(入力!$N540=-1,IF(入力!$G$3="","",入力!$G$3),IF(入力!E540="","",入力!E540)))</f>
        <v/>
      </c>
      <c r="M534" s="15" t="str">
        <f>IF($A534="","",IF(入力!$N540=-1,"",IF(入力!G540="","",入力!G540)))</f>
        <v/>
      </c>
      <c r="N534" s="15" t="str">
        <f>IF($A534="","",IF(入力!$N540=-1,"対象外",IF(入力!F540="","対象外",入力!F540)))</f>
        <v/>
      </c>
      <c r="O534" s="15" t="str">
        <f t="shared" si="33"/>
        <v/>
      </c>
      <c r="P534" s="15" t="str">
        <f t="shared" si="33"/>
        <v/>
      </c>
      <c r="Q534" s="15" t="str">
        <f>IF($A534="","",IF(入力!C540="","",入力!C540))</f>
        <v/>
      </c>
      <c r="R534" s="15"/>
      <c r="S534" s="15"/>
      <c r="T534" s="15" t="str">
        <f t="shared" si="34"/>
        <v/>
      </c>
      <c r="U534" s="15"/>
      <c r="V534" s="15"/>
      <c r="W534" s="15"/>
      <c r="X534" s="15"/>
      <c r="Y534" s="15" t="str">
        <f t="shared" si="35"/>
        <v/>
      </c>
    </row>
    <row r="535" spans="1:25" x14ac:dyDescent="0.4">
      <c r="A535" s="15" t="str">
        <f>IF(入力!M541="ok",2000,"")</f>
        <v/>
      </c>
      <c r="B535" s="15"/>
      <c r="C535" s="15"/>
      <c r="D535" s="15" t="str">
        <f>IF($A535="","",入力!$E$4&amp;"/"&amp;入力!$G$4&amp;"/"&amp;入力!B541)</f>
        <v/>
      </c>
      <c r="E535" s="15" t="str">
        <f>IF($A535="","",IF(入力!$N541=1,入力!$E$3,IF(入力!D541="","未確定勘定",入力!D541)))</f>
        <v/>
      </c>
      <c r="F535" s="15" t="str">
        <f>IF($A535="","",IF(入力!$N541=1,IF(入力!$G$3="","",入力!$G$3),IF(入力!E541="","",入力!E541)))</f>
        <v/>
      </c>
      <c r="G535" s="15" t="str">
        <f>IF($A535="","",IF(入力!$N541=1,"",IF(入力!G541="","",入力!G541)))</f>
        <v/>
      </c>
      <c r="H535" s="15" t="str">
        <f>IF($A535="","",IF(入力!$N541=1,"対象外",IF(入力!F541="","対象外",入力!F541)))</f>
        <v/>
      </c>
      <c r="I535" s="15" t="str">
        <f>IF($A535="","",SUM(入力!H541:I541))</f>
        <v/>
      </c>
      <c r="J535" s="15" t="str">
        <f t="shared" si="32"/>
        <v/>
      </c>
      <c r="K535" s="15" t="str">
        <f>IF($A535="","",IF(入力!$N541=-1,入力!$E$3,IF(入力!D541="","未確定勘定",入力!D541)))</f>
        <v/>
      </c>
      <c r="L535" s="15" t="str">
        <f>IF($A535="","",IF(入力!$N541=-1,IF(入力!$G$3="","",入力!$G$3),IF(入力!E541="","",入力!E541)))</f>
        <v/>
      </c>
      <c r="M535" s="15" t="str">
        <f>IF($A535="","",IF(入力!$N541=-1,"",IF(入力!G541="","",入力!G541)))</f>
        <v/>
      </c>
      <c r="N535" s="15" t="str">
        <f>IF($A535="","",IF(入力!$N541=-1,"対象外",IF(入力!F541="","対象外",入力!F541)))</f>
        <v/>
      </c>
      <c r="O535" s="15" t="str">
        <f t="shared" si="33"/>
        <v/>
      </c>
      <c r="P535" s="15" t="str">
        <f t="shared" si="33"/>
        <v/>
      </c>
      <c r="Q535" s="15" t="str">
        <f>IF($A535="","",IF(入力!C541="","",入力!C541))</f>
        <v/>
      </c>
      <c r="R535" s="15"/>
      <c r="S535" s="15"/>
      <c r="T535" s="15" t="str">
        <f t="shared" si="34"/>
        <v/>
      </c>
      <c r="U535" s="15"/>
      <c r="V535" s="15"/>
      <c r="W535" s="15"/>
      <c r="X535" s="15"/>
      <c r="Y535" s="15" t="str">
        <f t="shared" si="35"/>
        <v/>
      </c>
    </row>
    <row r="536" spans="1:25" x14ac:dyDescent="0.4">
      <c r="A536" s="15" t="str">
        <f>IF(入力!M542="ok",2000,"")</f>
        <v/>
      </c>
      <c r="B536" s="15"/>
      <c r="C536" s="15"/>
      <c r="D536" s="15" t="str">
        <f>IF($A536="","",入力!$E$4&amp;"/"&amp;入力!$G$4&amp;"/"&amp;入力!B542)</f>
        <v/>
      </c>
      <c r="E536" s="15" t="str">
        <f>IF($A536="","",IF(入力!$N542=1,入力!$E$3,IF(入力!D542="","未確定勘定",入力!D542)))</f>
        <v/>
      </c>
      <c r="F536" s="15" t="str">
        <f>IF($A536="","",IF(入力!$N542=1,IF(入力!$G$3="","",入力!$G$3),IF(入力!E542="","",入力!E542)))</f>
        <v/>
      </c>
      <c r="G536" s="15" t="str">
        <f>IF($A536="","",IF(入力!$N542=1,"",IF(入力!G542="","",入力!G542)))</f>
        <v/>
      </c>
      <c r="H536" s="15" t="str">
        <f>IF($A536="","",IF(入力!$N542=1,"対象外",IF(入力!F542="","対象外",入力!F542)))</f>
        <v/>
      </c>
      <c r="I536" s="15" t="str">
        <f>IF($A536="","",SUM(入力!H542:I542))</f>
        <v/>
      </c>
      <c r="J536" s="15" t="str">
        <f t="shared" si="32"/>
        <v/>
      </c>
      <c r="K536" s="15" t="str">
        <f>IF($A536="","",IF(入力!$N542=-1,入力!$E$3,IF(入力!D542="","未確定勘定",入力!D542)))</f>
        <v/>
      </c>
      <c r="L536" s="15" t="str">
        <f>IF($A536="","",IF(入力!$N542=-1,IF(入力!$G$3="","",入力!$G$3),IF(入力!E542="","",入力!E542)))</f>
        <v/>
      </c>
      <c r="M536" s="15" t="str">
        <f>IF($A536="","",IF(入力!$N542=-1,"",IF(入力!G542="","",入力!G542)))</f>
        <v/>
      </c>
      <c r="N536" s="15" t="str">
        <f>IF($A536="","",IF(入力!$N542=-1,"対象外",IF(入力!F542="","対象外",入力!F542)))</f>
        <v/>
      </c>
      <c r="O536" s="15" t="str">
        <f t="shared" si="33"/>
        <v/>
      </c>
      <c r="P536" s="15" t="str">
        <f t="shared" si="33"/>
        <v/>
      </c>
      <c r="Q536" s="15" t="str">
        <f>IF($A536="","",IF(入力!C542="","",入力!C542))</f>
        <v/>
      </c>
      <c r="R536" s="15"/>
      <c r="S536" s="15"/>
      <c r="T536" s="15" t="str">
        <f t="shared" si="34"/>
        <v/>
      </c>
      <c r="U536" s="15"/>
      <c r="V536" s="15"/>
      <c r="W536" s="15"/>
      <c r="X536" s="15"/>
      <c r="Y536" s="15" t="str">
        <f t="shared" si="35"/>
        <v/>
      </c>
    </row>
    <row r="537" spans="1:25" x14ac:dyDescent="0.4">
      <c r="A537" s="15" t="str">
        <f>IF(入力!M543="ok",2000,"")</f>
        <v/>
      </c>
      <c r="B537" s="15"/>
      <c r="C537" s="15"/>
      <c r="D537" s="15" t="str">
        <f>IF($A537="","",入力!$E$4&amp;"/"&amp;入力!$G$4&amp;"/"&amp;入力!B543)</f>
        <v/>
      </c>
      <c r="E537" s="15" t="str">
        <f>IF($A537="","",IF(入力!$N543=1,入力!$E$3,IF(入力!D543="","未確定勘定",入力!D543)))</f>
        <v/>
      </c>
      <c r="F537" s="15" t="str">
        <f>IF($A537="","",IF(入力!$N543=1,IF(入力!$G$3="","",入力!$G$3),IF(入力!E543="","",入力!E543)))</f>
        <v/>
      </c>
      <c r="G537" s="15" t="str">
        <f>IF($A537="","",IF(入力!$N543=1,"",IF(入力!G543="","",入力!G543)))</f>
        <v/>
      </c>
      <c r="H537" s="15" t="str">
        <f>IF($A537="","",IF(入力!$N543=1,"対象外",IF(入力!F543="","対象外",入力!F543)))</f>
        <v/>
      </c>
      <c r="I537" s="15" t="str">
        <f>IF($A537="","",SUM(入力!H543:I543))</f>
        <v/>
      </c>
      <c r="J537" s="15" t="str">
        <f t="shared" si="32"/>
        <v/>
      </c>
      <c r="K537" s="15" t="str">
        <f>IF($A537="","",IF(入力!$N543=-1,入力!$E$3,IF(入力!D543="","未確定勘定",入力!D543)))</f>
        <v/>
      </c>
      <c r="L537" s="15" t="str">
        <f>IF($A537="","",IF(入力!$N543=-1,IF(入力!$G$3="","",入力!$G$3),IF(入力!E543="","",入力!E543)))</f>
        <v/>
      </c>
      <c r="M537" s="15" t="str">
        <f>IF($A537="","",IF(入力!$N543=-1,"",IF(入力!G543="","",入力!G543)))</f>
        <v/>
      </c>
      <c r="N537" s="15" t="str">
        <f>IF($A537="","",IF(入力!$N543=-1,"対象外",IF(入力!F543="","対象外",入力!F543)))</f>
        <v/>
      </c>
      <c r="O537" s="15" t="str">
        <f t="shared" si="33"/>
        <v/>
      </c>
      <c r="P537" s="15" t="str">
        <f t="shared" si="33"/>
        <v/>
      </c>
      <c r="Q537" s="15" t="str">
        <f>IF($A537="","",IF(入力!C543="","",入力!C543))</f>
        <v/>
      </c>
      <c r="R537" s="15"/>
      <c r="S537" s="15"/>
      <c r="T537" s="15" t="str">
        <f t="shared" si="34"/>
        <v/>
      </c>
      <c r="U537" s="15"/>
      <c r="V537" s="15"/>
      <c r="W537" s="15"/>
      <c r="X537" s="15"/>
      <c r="Y537" s="15" t="str">
        <f t="shared" si="35"/>
        <v/>
      </c>
    </row>
    <row r="538" spans="1:25" x14ac:dyDescent="0.4">
      <c r="A538" s="15" t="str">
        <f>IF(入力!M544="ok",2000,"")</f>
        <v/>
      </c>
      <c r="B538" s="15"/>
      <c r="C538" s="15"/>
      <c r="D538" s="15" t="str">
        <f>IF($A538="","",入力!$E$4&amp;"/"&amp;入力!$G$4&amp;"/"&amp;入力!B544)</f>
        <v/>
      </c>
      <c r="E538" s="15" t="str">
        <f>IF($A538="","",IF(入力!$N544=1,入力!$E$3,IF(入力!D544="","未確定勘定",入力!D544)))</f>
        <v/>
      </c>
      <c r="F538" s="15" t="str">
        <f>IF($A538="","",IF(入力!$N544=1,IF(入力!$G$3="","",入力!$G$3),IF(入力!E544="","",入力!E544)))</f>
        <v/>
      </c>
      <c r="G538" s="15" t="str">
        <f>IF($A538="","",IF(入力!$N544=1,"",IF(入力!G544="","",入力!G544)))</f>
        <v/>
      </c>
      <c r="H538" s="15" t="str">
        <f>IF($A538="","",IF(入力!$N544=1,"対象外",IF(入力!F544="","対象外",入力!F544)))</f>
        <v/>
      </c>
      <c r="I538" s="15" t="str">
        <f>IF($A538="","",SUM(入力!H544:I544))</f>
        <v/>
      </c>
      <c r="J538" s="15" t="str">
        <f t="shared" si="32"/>
        <v/>
      </c>
      <c r="K538" s="15" t="str">
        <f>IF($A538="","",IF(入力!$N544=-1,入力!$E$3,IF(入力!D544="","未確定勘定",入力!D544)))</f>
        <v/>
      </c>
      <c r="L538" s="15" t="str">
        <f>IF($A538="","",IF(入力!$N544=-1,IF(入力!$G$3="","",入力!$G$3),IF(入力!E544="","",入力!E544)))</f>
        <v/>
      </c>
      <c r="M538" s="15" t="str">
        <f>IF($A538="","",IF(入力!$N544=-1,"",IF(入力!G544="","",入力!G544)))</f>
        <v/>
      </c>
      <c r="N538" s="15" t="str">
        <f>IF($A538="","",IF(入力!$N544=-1,"対象外",IF(入力!F544="","対象外",入力!F544)))</f>
        <v/>
      </c>
      <c r="O538" s="15" t="str">
        <f t="shared" si="33"/>
        <v/>
      </c>
      <c r="P538" s="15" t="str">
        <f t="shared" si="33"/>
        <v/>
      </c>
      <c r="Q538" s="15" t="str">
        <f>IF($A538="","",IF(入力!C544="","",入力!C544))</f>
        <v/>
      </c>
      <c r="R538" s="15"/>
      <c r="S538" s="15"/>
      <c r="T538" s="15" t="str">
        <f t="shared" si="34"/>
        <v/>
      </c>
      <c r="U538" s="15"/>
      <c r="V538" s="15"/>
      <c r="W538" s="15"/>
      <c r="X538" s="15"/>
      <c r="Y538" s="15" t="str">
        <f t="shared" si="35"/>
        <v/>
      </c>
    </row>
    <row r="539" spans="1:25" x14ac:dyDescent="0.4">
      <c r="A539" s="15" t="str">
        <f>IF(入力!M545="ok",2000,"")</f>
        <v/>
      </c>
      <c r="B539" s="15"/>
      <c r="C539" s="15"/>
      <c r="D539" s="15" t="str">
        <f>IF($A539="","",入力!$E$4&amp;"/"&amp;入力!$G$4&amp;"/"&amp;入力!B545)</f>
        <v/>
      </c>
      <c r="E539" s="15" t="str">
        <f>IF($A539="","",IF(入力!$N545=1,入力!$E$3,IF(入力!D545="","未確定勘定",入力!D545)))</f>
        <v/>
      </c>
      <c r="F539" s="15" t="str">
        <f>IF($A539="","",IF(入力!$N545=1,IF(入力!$G$3="","",入力!$G$3),IF(入力!E545="","",入力!E545)))</f>
        <v/>
      </c>
      <c r="G539" s="15" t="str">
        <f>IF($A539="","",IF(入力!$N545=1,"",IF(入力!G545="","",入力!G545)))</f>
        <v/>
      </c>
      <c r="H539" s="15" t="str">
        <f>IF($A539="","",IF(入力!$N545=1,"対象外",IF(入力!F545="","対象外",入力!F545)))</f>
        <v/>
      </c>
      <c r="I539" s="15" t="str">
        <f>IF($A539="","",SUM(入力!H545:I545))</f>
        <v/>
      </c>
      <c r="J539" s="15" t="str">
        <f t="shared" si="32"/>
        <v/>
      </c>
      <c r="K539" s="15" t="str">
        <f>IF($A539="","",IF(入力!$N545=-1,入力!$E$3,IF(入力!D545="","未確定勘定",入力!D545)))</f>
        <v/>
      </c>
      <c r="L539" s="15" t="str">
        <f>IF($A539="","",IF(入力!$N545=-1,IF(入力!$G$3="","",入力!$G$3),IF(入力!E545="","",入力!E545)))</f>
        <v/>
      </c>
      <c r="M539" s="15" t="str">
        <f>IF($A539="","",IF(入力!$N545=-1,"",IF(入力!G545="","",入力!G545)))</f>
        <v/>
      </c>
      <c r="N539" s="15" t="str">
        <f>IF($A539="","",IF(入力!$N545=-1,"対象外",IF(入力!F545="","対象外",入力!F545)))</f>
        <v/>
      </c>
      <c r="O539" s="15" t="str">
        <f t="shared" si="33"/>
        <v/>
      </c>
      <c r="P539" s="15" t="str">
        <f t="shared" si="33"/>
        <v/>
      </c>
      <c r="Q539" s="15" t="str">
        <f>IF($A539="","",IF(入力!C545="","",入力!C545))</f>
        <v/>
      </c>
      <c r="R539" s="15"/>
      <c r="S539" s="15"/>
      <c r="T539" s="15" t="str">
        <f t="shared" si="34"/>
        <v/>
      </c>
      <c r="U539" s="15"/>
      <c r="V539" s="15"/>
      <c r="W539" s="15"/>
      <c r="X539" s="15"/>
      <c r="Y539" s="15" t="str">
        <f t="shared" si="35"/>
        <v/>
      </c>
    </row>
    <row r="540" spans="1:25" x14ac:dyDescent="0.4">
      <c r="A540" s="15" t="str">
        <f>IF(入力!M546="ok",2000,"")</f>
        <v/>
      </c>
      <c r="B540" s="15"/>
      <c r="C540" s="15"/>
      <c r="D540" s="15" t="str">
        <f>IF($A540="","",入力!$E$4&amp;"/"&amp;入力!$G$4&amp;"/"&amp;入力!B546)</f>
        <v/>
      </c>
      <c r="E540" s="15" t="str">
        <f>IF($A540="","",IF(入力!$N546=1,入力!$E$3,IF(入力!D546="","未確定勘定",入力!D546)))</f>
        <v/>
      </c>
      <c r="F540" s="15" t="str">
        <f>IF($A540="","",IF(入力!$N546=1,IF(入力!$G$3="","",入力!$G$3),IF(入力!E546="","",入力!E546)))</f>
        <v/>
      </c>
      <c r="G540" s="15" t="str">
        <f>IF($A540="","",IF(入力!$N546=1,"",IF(入力!G546="","",入力!G546)))</f>
        <v/>
      </c>
      <c r="H540" s="15" t="str">
        <f>IF($A540="","",IF(入力!$N546=1,"対象外",IF(入力!F546="","対象外",入力!F546)))</f>
        <v/>
      </c>
      <c r="I540" s="15" t="str">
        <f>IF($A540="","",SUM(入力!H546:I546))</f>
        <v/>
      </c>
      <c r="J540" s="15" t="str">
        <f t="shared" si="32"/>
        <v/>
      </c>
      <c r="K540" s="15" t="str">
        <f>IF($A540="","",IF(入力!$N546=-1,入力!$E$3,IF(入力!D546="","未確定勘定",入力!D546)))</f>
        <v/>
      </c>
      <c r="L540" s="15" t="str">
        <f>IF($A540="","",IF(入力!$N546=-1,IF(入力!$G$3="","",入力!$G$3),IF(入力!E546="","",入力!E546)))</f>
        <v/>
      </c>
      <c r="M540" s="15" t="str">
        <f>IF($A540="","",IF(入力!$N546=-1,"",IF(入力!G546="","",入力!G546)))</f>
        <v/>
      </c>
      <c r="N540" s="15" t="str">
        <f>IF($A540="","",IF(入力!$N546=-1,"対象外",IF(入力!F546="","対象外",入力!F546)))</f>
        <v/>
      </c>
      <c r="O540" s="15" t="str">
        <f t="shared" si="33"/>
        <v/>
      </c>
      <c r="P540" s="15" t="str">
        <f t="shared" si="33"/>
        <v/>
      </c>
      <c r="Q540" s="15" t="str">
        <f>IF($A540="","",IF(入力!C546="","",入力!C546))</f>
        <v/>
      </c>
      <c r="R540" s="15"/>
      <c r="S540" s="15"/>
      <c r="T540" s="15" t="str">
        <f t="shared" si="34"/>
        <v/>
      </c>
      <c r="U540" s="15"/>
      <c r="V540" s="15"/>
      <c r="W540" s="15"/>
      <c r="X540" s="15"/>
      <c r="Y540" s="15" t="str">
        <f t="shared" si="35"/>
        <v/>
      </c>
    </row>
    <row r="541" spans="1:25" x14ac:dyDescent="0.4">
      <c r="A541" s="15" t="str">
        <f>IF(入力!M547="ok",2000,"")</f>
        <v/>
      </c>
      <c r="B541" s="15"/>
      <c r="C541" s="15"/>
      <c r="D541" s="15" t="str">
        <f>IF($A541="","",入力!$E$4&amp;"/"&amp;入力!$G$4&amp;"/"&amp;入力!B547)</f>
        <v/>
      </c>
      <c r="E541" s="15" t="str">
        <f>IF($A541="","",IF(入力!$N547=1,入力!$E$3,IF(入力!D547="","未確定勘定",入力!D547)))</f>
        <v/>
      </c>
      <c r="F541" s="15" t="str">
        <f>IF($A541="","",IF(入力!$N547=1,IF(入力!$G$3="","",入力!$G$3),IF(入力!E547="","",入力!E547)))</f>
        <v/>
      </c>
      <c r="G541" s="15" t="str">
        <f>IF($A541="","",IF(入力!$N547=1,"",IF(入力!G547="","",入力!G547)))</f>
        <v/>
      </c>
      <c r="H541" s="15" t="str">
        <f>IF($A541="","",IF(入力!$N547=1,"対象外",IF(入力!F547="","対象外",入力!F547)))</f>
        <v/>
      </c>
      <c r="I541" s="15" t="str">
        <f>IF($A541="","",SUM(入力!H547:I547))</f>
        <v/>
      </c>
      <c r="J541" s="15" t="str">
        <f t="shared" si="32"/>
        <v/>
      </c>
      <c r="K541" s="15" t="str">
        <f>IF($A541="","",IF(入力!$N547=-1,入力!$E$3,IF(入力!D547="","未確定勘定",入力!D547)))</f>
        <v/>
      </c>
      <c r="L541" s="15" t="str">
        <f>IF($A541="","",IF(入力!$N547=-1,IF(入力!$G$3="","",入力!$G$3),IF(入力!E547="","",入力!E547)))</f>
        <v/>
      </c>
      <c r="M541" s="15" t="str">
        <f>IF($A541="","",IF(入力!$N547=-1,"",IF(入力!G547="","",入力!G547)))</f>
        <v/>
      </c>
      <c r="N541" s="15" t="str">
        <f>IF($A541="","",IF(入力!$N547=-1,"対象外",IF(入力!F547="","対象外",入力!F547)))</f>
        <v/>
      </c>
      <c r="O541" s="15" t="str">
        <f t="shared" si="33"/>
        <v/>
      </c>
      <c r="P541" s="15" t="str">
        <f t="shared" si="33"/>
        <v/>
      </c>
      <c r="Q541" s="15" t="str">
        <f>IF($A541="","",IF(入力!C547="","",入力!C547))</f>
        <v/>
      </c>
      <c r="R541" s="15"/>
      <c r="S541" s="15"/>
      <c r="T541" s="15" t="str">
        <f t="shared" si="34"/>
        <v/>
      </c>
      <c r="U541" s="15"/>
      <c r="V541" s="15"/>
      <c r="W541" s="15"/>
      <c r="X541" s="15"/>
      <c r="Y541" s="15" t="str">
        <f t="shared" si="35"/>
        <v/>
      </c>
    </row>
    <row r="542" spans="1:25" x14ac:dyDescent="0.4">
      <c r="A542" s="15" t="str">
        <f>IF(入力!M548="ok",2000,"")</f>
        <v/>
      </c>
      <c r="B542" s="15"/>
      <c r="C542" s="15"/>
      <c r="D542" s="15" t="str">
        <f>IF($A542="","",入力!$E$4&amp;"/"&amp;入力!$G$4&amp;"/"&amp;入力!B548)</f>
        <v/>
      </c>
      <c r="E542" s="15" t="str">
        <f>IF($A542="","",IF(入力!$N548=1,入力!$E$3,IF(入力!D548="","未確定勘定",入力!D548)))</f>
        <v/>
      </c>
      <c r="F542" s="15" t="str">
        <f>IF($A542="","",IF(入力!$N548=1,IF(入力!$G$3="","",入力!$G$3),IF(入力!E548="","",入力!E548)))</f>
        <v/>
      </c>
      <c r="G542" s="15" t="str">
        <f>IF($A542="","",IF(入力!$N548=1,"",IF(入力!G548="","",入力!G548)))</f>
        <v/>
      </c>
      <c r="H542" s="15" t="str">
        <f>IF($A542="","",IF(入力!$N548=1,"対象外",IF(入力!F548="","対象外",入力!F548)))</f>
        <v/>
      </c>
      <c r="I542" s="15" t="str">
        <f>IF($A542="","",SUM(入力!H548:I548))</f>
        <v/>
      </c>
      <c r="J542" s="15" t="str">
        <f t="shared" si="32"/>
        <v/>
      </c>
      <c r="K542" s="15" t="str">
        <f>IF($A542="","",IF(入力!$N548=-1,入力!$E$3,IF(入力!D548="","未確定勘定",入力!D548)))</f>
        <v/>
      </c>
      <c r="L542" s="15" t="str">
        <f>IF($A542="","",IF(入力!$N548=-1,IF(入力!$G$3="","",入力!$G$3),IF(入力!E548="","",入力!E548)))</f>
        <v/>
      </c>
      <c r="M542" s="15" t="str">
        <f>IF($A542="","",IF(入力!$N548=-1,"",IF(入力!G548="","",入力!G548)))</f>
        <v/>
      </c>
      <c r="N542" s="15" t="str">
        <f>IF($A542="","",IF(入力!$N548=-1,"対象外",IF(入力!F548="","対象外",入力!F548)))</f>
        <v/>
      </c>
      <c r="O542" s="15" t="str">
        <f t="shared" si="33"/>
        <v/>
      </c>
      <c r="P542" s="15" t="str">
        <f t="shared" si="33"/>
        <v/>
      </c>
      <c r="Q542" s="15" t="str">
        <f>IF($A542="","",IF(入力!C548="","",入力!C548))</f>
        <v/>
      </c>
      <c r="R542" s="15"/>
      <c r="S542" s="15"/>
      <c r="T542" s="15" t="str">
        <f t="shared" si="34"/>
        <v/>
      </c>
      <c r="U542" s="15"/>
      <c r="V542" s="15"/>
      <c r="W542" s="15"/>
      <c r="X542" s="15"/>
      <c r="Y542" s="15" t="str">
        <f t="shared" si="35"/>
        <v/>
      </c>
    </row>
    <row r="543" spans="1:25" x14ac:dyDescent="0.4">
      <c r="A543" s="15" t="str">
        <f>IF(入力!M549="ok",2000,"")</f>
        <v/>
      </c>
      <c r="B543" s="15"/>
      <c r="C543" s="15"/>
      <c r="D543" s="15" t="str">
        <f>IF($A543="","",入力!$E$4&amp;"/"&amp;入力!$G$4&amp;"/"&amp;入力!B549)</f>
        <v/>
      </c>
      <c r="E543" s="15" t="str">
        <f>IF($A543="","",IF(入力!$N549=1,入力!$E$3,IF(入力!D549="","未確定勘定",入力!D549)))</f>
        <v/>
      </c>
      <c r="F543" s="15" t="str">
        <f>IF($A543="","",IF(入力!$N549=1,IF(入力!$G$3="","",入力!$G$3),IF(入力!E549="","",入力!E549)))</f>
        <v/>
      </c>
      <c r="G543" s="15" t="str">
        <f>IF($A543="","",IF(入力!$N549=1,"",IF(入力!G549="","",入力!G549)))</f>
        <v/>
      </c>
      <c r="H543" s="15" t="str">
        <f>IF($A543="","",IF(入力!$N549=1,"対象外",IF(入力!F549="","対象外",入力!F549)))</f>
        <v/>
      </c>
      <c r="I543" s="15" t="str">
        <f>IF($A543="","",SUM(入力!H549:I549))</f>
        <v/>
      </c>
      <c r="J543" s="15" t="str">
        <f t="shared" si="32"/>
        <v/>
      </c>
      <c r="K543" s="15" t="str">
        <f>IF($A543="","",IF(入力!$N549=-1,入力!$E$3,IF(入力!D549="","未確定勘定",入力!D549)))</f>
        <v/>
      </c>
      <c r="L543" s="15" t="str">
        <f>IF($A543="","",IF(入力!$N549=-1,IF(入力!$G$3="","",入力!$G$3),IF(入力!E549="","",入力!E549)))</f>
        <v/>
      </c>
      <c r="M543" s="15" t="str">
        <f>IF($A543="","",IF(入力!$N549=-1,"",IF(入力!G549="","",入力!G549)))</f>
        <v/>
      </c>
      <c r="N543" s="15" t="str">
        <f>IF($A543="","",IF(入力!$N549=-1,"対象外",IF(入力!F549="","対象外",入力!F549)))</f>
        <v/>
      </c>
      <c r="O543" s="15" t="str">
        <f t="shared" si="33"/>
        <v/>
      </c>
      <c r="P543" s="15" t="str">
        <f t="shared" si="33"/>
        <v/>
      </c>
      <c r="Q543" s="15" t="str">
        <f>IF($A543="","",IF(入力!C549="","",入力!C549))</f>
        <v/>
      </c>
      <c r="R543" s="15"/>
      <c r="S543" s="15"/>
      <c r="T543" s="15" t="str">
        <f t="shared" si="34"/>
        <v/>
      </c>
      <c r="U543" s="15"/>
      <c r="V543" s="15"/>
      <c r="W543" s="15"/>
      <c r="X543" s="15"/>
      <c r="Y543" s="15" t="str">
        <f t="shared" si="35"/>
        <v/>
      </c>
    </row>
    <row r="544" spans="1:25" x14ac:dyDescent="0.4">
      <c r="A544" s="15" t="str">
        <f>IF(入力!M550="ok",2000,"")</f>
        <v/>
      </c>
      <c r="B544" s="15"/>
      <c r="C544" s="15"/>
      <c r="D544" s="15" t="str">
        <f>IF($A544="","",入力!$E$4&amp;"/"&amp;入力!$G$4&amp;"/"&amp;入力!B550)</f>
        <v/>
      </c>
      <c r="E544" s="15" t="str">
        <f>IF($A544="","",IF(入力!$N550=1,入力!$E$3,IF(入力!D550="","未確定勘定",入力!D550)))</f>
        <v/>
      </c>
      <c r="F544" s="15" t="str">
        <f>IF($A544="","",IF(入力!$N550=1,IF(入力!$G$3="","",入力!$G$3),IF(入力!E550="","",入力!E550)))</f>
        <v/>
      </c>
      <c r="G544" s="15" t="str">
        <f>IF($A544="","",IF(入力!$N550=1,"",IF(入力!G550="","",入力!G550)))</f>
        <v/>
      </c>
      <c r="H544" s="15" t="str">
        <f>IF($A544="","",IF(入力!$N550=1,"対象外",IF(入力!F550="","対象外",入力!F550)))</f>
        <v/>
      </c>
      <c r="I544" s="15" t="str">
        <f>IF($A544="","",SUM(入力!H550:I550))</f>
        <v/>
      </c>
      <c r="J544" s="15" t="str">
        <f t="shared" si="32"/>
        <v/>
      </c>
      <c r="K544" s="15" t="str">
        <f>IF($A544="","",IF(入力!$N550=-1,入力!$E$3,IF(入力!D550="","未確定勘定",入力!D550)))</f>
        <v/>
      </c>
      <c r="L544" s="15" t="str">
        <f>IF($A544="","",IF(入力!$N550=-1,IF(入力!$G$3="","",入力!$G$3),IF(入力!E550="","",入力!E550)))</f>
        <v/>
      </c>
      <c r="M544" s="15" t="str">
        <f>IF($A544="","",IF(入力!$N550=-1,"",IF(入力!G550="","",入力!G550)))</f>
        <v/>
      </c>
      <c r="N544" s="15" t="str">
        <f>IF($A544="","",IF(入力!$N550=-1,"対象外",IF(入力!F550="","対象外",入力!F550)))</f>
        <v/>
      </c>
      <c r="O544" s="15" t="str">
        <f t="shared" si="33"/>
        <v/>
      </c>
      <c r="P544" s="15" t="str">
        <f t="shared" si="33"/>
        <v/>
      </c>
      <c r="Q544" s="15" t="str">
        <f>IF($A544="","",IF(入力!C550="","",入力!C550))</f>
        <v/>
      </c>
      <c r="R544" s="15"/>
      <c r="S544" s="15"/>
      <c r="T544" s="15" t="str">
        <f t="shared" si="34"/>
        <v/>
      </c>
      <c r="U544" s="15"/>
      <c r="V544" s="15"/>
      <c r="W544" s="15"/>
      <c r="X544" s="15"/>
      <c r="Y544" s="15" t="str">
        <f t="shared" si="35"/>
        <v/>
      </c>
    </row>
    <row r="545" spans="1:25" x14ac:dyDescent="0.4">
      <c r="A545" s="15" t="str">
        <f>IF(入力!M551="ok",2000,"")</f>
        <v/>
      </c>
      <c r="B545" s="15"/>
      <c r="C545" s="15"/>
      <c r="D545" s="15" t="str">
        <f>IF($A545="","",入力!$E$4&amp;"/"&amp;入力!$G$4&amp;"/"&amp;入力!B551)</f>
        <v/>
      </c>
      <c r="E545" s="15" t="str">
        <f>IF($A545="","",IF(入力!$N551=1,入力!$E$3,IF(入力!D551="","未確定勘定",入力!D551)))</f>
        <v/>
      </c>
      <c r="F545" s="15" t="str">
        <f>IF($A545="","",IF(入力!$N551=1,IF(入力!$G$3="","",入力!$G$3),IF(入力!E551="","",入力!E551)))</f>
        <v/>
      </c>
      <c r="G545" s="15" t="str">
        <f>IF($A545="","",IF(入力!$N551=1,"",IF(入力!G551="","",入力!G551)))</f>
        <v/>
      </c>
      <c r="H545" s="15" t="str">
        <f>IF($A545="","",IF(入力!$N551=1,"対象外",IF(入力!F551="","対象外",入力!F551)))</f>
        <v/>
      </c>
      <c r="I545" s="15" t="str">
        <f>IF($A545="","",SUM(入力!H551:I551))</f>
        <v/>
      </c>
      <c r="J545" s="15" t="str">
        <f t="shared" si="32"/>
        <v/>
      </c>
      <c r="K545" s="15" t="str">
        <f>IF($A545="","",IF(入力!$N551=-1,入力!$E$3,IF(入力!D551="","未確定勘定",入力!D551)))</f>
        <v/>
      </c>
      <c r="L545" s="15" t="str">
        <f>IF($A545="","",IF(入力!$N551=-1,IF(入力!$G$3="","",入力!$G$3),IF(入力!E551="","",入力!E551)))</f>
        <v/>
      </c>
      <c r="M545" s="15" t="str">
        <f>IF($A545="","",IF(入力!$N551=-1,"",IF(入力!G551="","",入力!G551)))</f>
        <v/>
      </c>
      <c r="N545" s="15" t="str">
        <f>IF($A545="","",IF(入力!$N551=-1,"対象外",IF(入力!F551="","対象外",入力!F551)))</f>
        <v/>
      </c>
      <c r="O545" s="15" t="str">
        <f t="shared" si="33"/>
        <v/>
      </c>
      <c r="P545" s="15" t="str">
        <f t="shared" si="33"/>
        <v/>
      </c>
      <c r="Q545" s="15" t="str">
        <f>IF($A545="","",IF(入力!C551="","",入力!C551))</f>
        <v/>
      </c>
      <c r="R545" s="15"/>
      <c r="S545" s="15"/>
      <c r="T545" s="15" t="str">
        <f t="shared" si="34"/>
        <v/>
      </c>
      <c r="U545" s="15"/>
      <c r="V545" s="15"/>
      <c r="W545" s="15"/>
      <c r="X545" s="15"/>
      <c r="Y545" s="15" t="str">
        <f t="shared" si="35"/>
        <v/>
      </c>
    </row>
    <row r="546" spans="1:25" x14ac:dyDescent="0.4">
      <c r="A546" s="15" t="str">
        <f>IF(入力!M552="ok",2000,"")</f>
        <v/>
      </c>
      <c r="B546" s="15"/>
      <c r="C546" s="15"/>
      <c r="D546" s="15" t="str">
        <f>IF($A546="","",入力!$E$4&amp;"/"&amp;入力!$G$4&amp;"/"&amp;入力!B552)</f>
        <v/>
      </c>
      <c r="E546" s="15" t="str">
        <f>IF($A546="","",IF(入力!$N552=1,入力!$E$3,IF(入力!D552="","未確定勘定",入力!D552)))</f>
        <v/>
      </c>
      <c r="F546" s="15" t="str">
        <f>IF($A546="","",IF(入力!$N552=1,IF(入力!$G$3="","",入力!$G$3),IF(入力!E552="","",入力!E552)))</f>
        <v/>
      </c>
      <c r="G546" s="15" t="str">
        <f>IF($A546="","",IF(入力!$N552=1,"",IF(入力!G552="","",入力!G552)))</f>
        <v/>
      </c>
      <c r="H546" s="15" t="str">
        <f>IF($A546="","",IF(入力!$N552=1,"対象外",IF(入力!F552="","対象外",入力!F552)))</f>
        <v/>
      </c>
      <c r="I546" s="15" t="str">
        <f>IF($A546="","",SUM(入力!H552:I552))</f>
        <v/>
      </c>
      <c r="J546" s="15" t="str">
        <f t="shared" si="32"/>
        <v/>
      </c>
      <c r="K546" s="15" t="str">
        <f>IF($A546="","",IF(入力!$N552=-1,入力!$E$3,IF(入力!D552="","未確定勘定",入力!D552)))</f>
        <v/>
      </c>
      <c r="L546" s="15" t="str">
        <f>IF($A546="","",IF(入力!$N552=-1,IF(入力!$G$3="","",入力!$G$3),IF(入力!E552="","",入力!E552)))</f>
        <v/>
      </c>
      <c r="M546" s="15" t="str">
        <f>IF($A546="","",IF(入力!$N552=-1,"",IF(入力!G552="","",入力!G552)))</f>
        <v/>
      </c>
      <c r="N546" s="15" t="str">
        <f>IF($A546="","",IF(入力!$N552=-1,"対象外",IF(入力!F552="","対象外",入力!F552)))</f>
        <v/>
      </c>
      <c r="O546" s="15" t="str">
        <f t="shared" si="33"/>
        <v/>
      </c>
      <c r="P546" s="15" t="str">
        <f t="shared" si="33"/>
        <v/>
      </c>
      <c r="Q546" s="15" t="str">
        <f>IF($A546="","",IF(入力!C552="","",入力!C552))</f>
        <v/>
      </c>
      <c r="R546" s="15"/>
      <c r="S546" s="15"/>
      <c r="T546" s="15" t="str">
        <f t="shared" si="34"/>
        <v/>
      </c>
      <c r="U546" s="15"/>
      <c r="V546" s="15"/>
      <c r="W546" s="15"/>
      <c r="X546" s="15"/>
      <c r="Y546" s="15" t="str">
        <f t="shared" si="35"/>
        <v/>
      </c>
    </row>
    <row r="547" spans="1:25" x14ac:dyDescent="0.4">
      <c r="A547" s="15" t="str">
        <f>IF(入力!M553="ok",2000,"")</f>
        <v/>
      </c>
      <c r="B547" s="15"/>
      <c r="C547" s="15"/>
      <c r="D547" s="15" t="str">
        <f>IF($A547="","",入力!$E$4&amp;"/"&amp;入力!$G$4&amp;"/"&amp;入力!B553)</f>
        <v/>
      </c>
      <c r="E547" s="15" t="str">
        <f>IF($A547="","",IF(入力!$N553=1,入力!$E$3,IF(入力!D553="","未確定勘定",入力!D553)))</f>
        <v/>
      </c>
      <c r="F547" s="15" t="str">
        <f>IF($A547="","",IF(入力!$N553=1,IF(入力!$G$3="","",入力!$G$3),IF(入力!E553="","",入力!E553)))</f>
        <v/>
      </c>
      <c r="G547" s="15" t="str">
        <f>IF($A547="","",IF(入力!$N553=1,"",IF(入力!G553="","",入力!G553)))</f>
        <v/>
      </c>
      <c r="H547" s="15" t="str">
        <f>IF($A547="","",IF(入力!$N553=1,"対象外",IF(入力!F553="","対象外",入力!F553)))</f>
        <v/>
      </c>
      <c r="I547" s="15" t="str">
        <f>IF($A547="","",SUM(入力!H553:I553))</f>
        <v/>
      </c>
      <c r="J547" s="15" t="str">
        <f t="shared" si="32"/>
        <v/>
      </c>
      <c r="K547" s="15" t="str">
        <f>IF($A547="","",IF(入力!$N553=-1,入力!$E$3,IF(入力!D553="","未確定勘定",入力!D553)))</f>
        <v/>
      </c>
      <c r="L547" s="15" t="str">
        <f>IF($A547="","",IF(入力!$N553=-1,IF(入力!$G$3="","",入力!$G$3),IF(入力!E553="","",入力!E553)))</f>
        <v/>
      </c>
      <c r="M547" s="15" t="str">
        <f>IF($A547="","",IF(入力!$N553=-1,"",IF(入力!G553="","",入力!G553)))</f>
        <v/>
      </c>
      <c r="N547" s="15" t="str">
        <f>IF($A547="","",IF(入力!$N553=-1,"対象外",IF(入力!F553="","対象外",入力!F553)))</f>
        <v/>
      </c>
      <c r="O547" s="15" t="str">
        <f t="shared" si="33"/>
        <v/>
      </c>
      <c r="P547" s="15" t="str">
        <f t="shared" si="33"/>
        <v/>
      </c>
      <c r="Q547" s="15" t="str">
        <f>IF($A547="","",IF(入力!C553="","",入力!C553))</f>
        <v/>
      </c>
      <c r="R547" s="15"/>
      <c r="S547" s="15"/>
      <c r="T547" s="15" t="str">
        <f t="shared" si="34"/>
        <v/>
      </c>
      <c r="U547" s="15"/>
      <c r="V547" s="15"/>
      <c r="W547" s="15"/>
      <c r="X547" s="15"/>
      <c r="Y547" s="15" t="str">
        <f t="shared" si="35"/>
        <v/>
      </c>
    </row>
    <row r="548" spans="1:25" x14ac:dyDescent="0.4">
      <c r="A548" s="15" t="str">
        <f>IF(入力!M554="ok",2000,"")</f>
        <v/>
      </c>
      <c r="B548" s="15"/>
      <c r="C548" s="15"/>
      <c r="D548" s="15" t="str">
        <f>IF($A548="","",入力!$E$4&amp;"/"&amp;入力!$G$4&amp;"/"&amp;入力!B554)</f>
        <v/>
      </c>
      <c r="E548" s="15" t="str">
        <f>IF($A548="","",IF(入力!$N554=1,入力!$E$3,IF(入力!D554="","未確定勘定",入力!D554)))</f>
        <v/>
      </c>
      <c r="F548" s="15" t="str">
        <f>IF($A548="","",IF(入力!$N554=1,IF(入力!$G$3="","",入力!$G$3),IF(入力!E554="","",入力!E554)))</f>
        <v/>
      </c>
      <c r="G548" s="15" t="str">
        <f>IF($A548="","",IF(入力!$N554=1,"",IF(入力!G554="","",入力!G554)))</f>
        <v/>
      </c>
      <c r="H548" s="15" t="str">
        <f>IF($A548="","",IF(入力!$N554=1,"対象外",IF(入力!F554="","対象外",入力!F554)))</f>
        <v/>
      </c>
      <c r="I548" s="15" t="str">
        <f>IF($A548="","",SUM(入力!H554:I554))</f>
        <v/>
      </c>
      <c r="J548" s="15" t="str">
        <f t="shared" si="32"/>
        <v/>
      </c>
      <c r="K548" s="15" t="str">
        <f>IF($A548="","",IF(入力!$N554=-1,入力!$E$3,IF(入力!D554="","未確定勘定",入力!D554)))</f>
        <v/>
      </c>
      <c r="L548" s="15" t="str">
        <f>IF($A548="","",IF(入力!$N554=-1,IF(入力!$G$3="","",入力!$G$3),IF(入力!E554="","",入力!E554)))</f>
        <v/>
      </c>
      <c r="M548" s="15" t="str">
        <f>IF($A548="","",IF(入力!$N554=-1,"",IF(入力!G554="","",入力!G554)))</f>
        <v/>
      </c>
      <c r="N548" s="15" t="str">
        <f>IF($A548="","",IF(入力!$N554=-1,"対象外",IF(入力!F554="","対象外",入力!F554)))</f>
        <v/>
      </c>
      <c r="O548" s="15" t="str">
        <f t="shared" si="33"/>
        <v/>
      </c>
      <c r="P548" s="15" t="str">
        <f t="shared" si="33"/>
        <v/>
      </c>
      <c r="Q548" s="15" t="str">
        <f>IF($A548="","",IF(入力!C554="","",入力!C554))</f>
        <v/>
      </c>
      <c r="R548" s="15"/>
      <c r="S548" s="15"/>
      <c r="T548" s="15" t="str">
        <f t="shared" si="34"/>
        <v/>
      </c>
      <c r="U548" s="15"/>
      <c r="V548" s="15"/>
      <c r="W548" s="15"/>
      <c r="X548" s="15"/>
      <c r="Y548" s="15" t="str">
        <f t="shared" si="35"/>
        <v/>
      </c>
    </row>
    <row r="549" spans="1:25" x14ac:dyDescent="0.4">
      <c r="A549" s="15" t="str">
        <f>IF(入力!M555="ok",2000,"")</f>
        <v/>
      </c>
      <c r="B549" s="15"/>
      <c r="C549" s="15"/>
      <c r="D549" s="15" t="str">
        <f>IF($A549="","",入力!$E$4&amp;"/"&amp;入力!$G$4&amp;"/"&amp;入力!B555)</f>
        <v/>
      </c>
      <c r="E549" s="15" t="str">
        <f>IF($A549="","",IF(入力!$N555=1,入力!$E$3,IF(入力!D555="","未確定勘定",入力!D555)))</f>
        <v/>
      </c>
      <c r="F549" s="15" t="str">
        <f>IF($A549="","",IF(入力!$N555=1,IF(入力!$G$3="","",入力!$G$3),IF(入力!E555="","",入力!E555)))</f>
        <v/>
      </c>
      <c r="G549" s="15" t="str">
        <f>IF($A549="","",IF(入力!$N555=1,"",IF(入力!G555="","",入力!G555)))</f>
        <v/>
      </c>
      <c r="H549" s="15" t="str">
        <f>IF($A549="","",IF(入力!$N555=1,"対象外",IF(入力!F555="","対象外",入力!F555)))</f>
        <v/>
      </c>
      <c r="I549" s="15" t="str">
        <f>IF($A549="","",SUM(入力!H555:I555))</f>
        <v/>
      </c>
      <c r="J549" s="15" t="str">
        <f t="shared" si="32"/>
        <v/>
      </c>
      <c r="K549" s="15" t="str">
        <f>IF($A549="","",IF(入力!$N555=-1,入力!$E$3,IF(入力!D555="","未確定勘定",入力!D555)))</f>
        <v/>
      </c>
      <c r="L549" s="15" t="str">
        <f>IF($A549="","",IF(入力!$N555=-1,IF(入力!$G$3="","",入力!$G$3),IF(入力!E555="","",入力!E555)))</f>
        <v/>
      </c>
      <c r="M549" s="15" t="str">
        <f>IF($A549="","",IF(入力!$N555=-1,"",IF(入力!G555="","",入力!G555)))</f>
        <v/>
      </c>
      <c r="N549" s="15" t="str">
        <f>IF($A549="","",IF(入力!$N555=-1,"対象外",IF(入力!F555="","対象外",入力!F555)))</f>
        <v/>
      </c>
      <c r="O549" s="15" t="str">
        <f t="shared" si="33"/>
        <v/>
      </c>
      <c r="P549" s="15" t="str">
        <f t="shared" si="33"/>
        <v/>
      </c>
      <c r="Q549" s="15" t="str">
        <f>IF($A549="","",IF(入力!C555="","",入力!C555))</f>
        <v/>
      </c>
      <c r="R549" s="15"/>
      <c r="S549" s="15"/>
      <c r="T549" s="15" t="str">
        <f t="shared" si="34"/>
        <v/>
      </c>
      <c r="U549" s="15"/>
      <c r="V549" s="15"/>
      <c r="W549" s="15"/>
      <c r="X549" s="15"/>
      <c r="Y549" s="15" t="str">
        <f t="shared" si="35"/>
        <v/>
      </c>
    </row>
    <row r="550" spans="1:25" x14ac:dyDescent="0.4">
      <c r="A550" s="15" t="str">
        <f>IF(入力!M556="ok",2000,"")</f>
        <v/>
      </c>
      <c r="B550" s="15"/>
      <c r="C550" s="15"/>
      <c r="D550" s="15" t="str">
        <f>IF($A550="","",入力!$E$4&amp;"/"&amp;入力!$G$4&amp;"/"&amp;入力!B556)</f>
        <v/>
      </c>
      <c r="E550" s="15" t="str">
        <f>IF($A550="","",IF(入力!$N556=1,入力!$E$3,IF(入力!D556="","未確定勘定",入力!D556)))</f>
        <v/>
      </c>
      <c r="F550" s="15" t="str">
        <f>IF($A550="","",IF(入力!$N556=1,IF(入力!$G$3="","",入力!$G$3),IF(入力!E556="","",入力!E556)))</f>
        <v/>
      </c>
      <c r="G550" s="15" t="str">
        <f>IF($A550="","",IF(入力!$N556=1,"",IF(入力!G556="","",入力!G556)))</f>
        <v/>
      </c>
      <c r="H550" s="15" t="str">
        <f>IF($A550="","",IF(入力!$N556=1,"対象外",IF(入力!F556="","対象外",入力!F556)))</f>
        <v/>
      </c>
      <c r="I550" s="15" t="str">
        <f>IF($A550="","",SUM(入力!H556:I556))</f>
        <v/>
      </c>
      <c r="J550" s="15" t="str">
        <f t="shared" si="32"/>
        <v/>
      </c>
      <c r="K550" s="15" t="str">
        <f>IF($A550="","",IF(入力!$N556=-1,入力!$E$3,IF(入力!D556="","未確定勘定",入力!D556)))</f>
        <v/>
      </c>
      <c r="L550" s="15" t="str">
        <f>IF($A550="","",IF(入力!$N556=-1,IF(入力!$G$3="","",入力!$G$3),IF(入力!E556="","",入力!E556)))</f>
        <v/>
      </c>
      <c r="M550" s="15" t="str">
        <f>IF($A550="","",IF(入力!$N556=-1,"",IF(入力!G556="","",入力!G556)))</f>
        <v/>
      </c>
      <c r="N550" s="15" t="str">
        <f>IF($A550="","",IF(入力!$N556=-1,"対象外",IF(入力!F556="","対象外",入力!F556)))</f>
        <v/>
      </c>
      <c r="O550" s="15" t="str">
        <f t="shared" si="33"/>
        <v/>
      </c>
      <c r="P550" s="15" t="str">
        <f t="shared" si="33"/>
        <v/>
      </c>
      <c r="Q550" s="15" t="str">
        <f>IF($A550="","",IF(入力!C556="","",入力!C556))</f>
        <v/>
      </c>
      <c r="R550" s="15"/>
      <c r="S550" s="15"/>
      <c r="T550" s="15" t="str">
        <f t="shared" si="34"/>
        <v/>
      </c>
      <c r="U550" s="15"/>
      <c r="V550" s="15"/>
      <c r="W550" s="15"/>
      <c r="X550" s="15"/>
      <c r="Y550" s="15" t="str">
        <f t="shared" si="35"/>
        <v/>
      </c>
    </row>
    <row r="551" spans="1:25" x14ac:dyDescent="0.4">
      <c r="A551" s="15" t="str">
        <f>IF(入力!M557="ok",2000,"")</f>
        <v/>
      </c>
      <c r="B551" s="15"/>
      <c r="C551" s="15"/>
      <c r="D551" s="15" t="str">
        <f>IF($A551="","",入力!$E$4&amp;"/"&amp;入力!$G$4&amp;"/"&amp;入力!B557)</f>
        <v/>
      </c>
      <c r="E551" s="15" t="str">
        <f>IF($A551="","",IF(入力!$N557=1,入力!$E$3,IF(入力!D557="","未確定勘定",入力!D557)))</f>
        <v/>
      </c>
      <c r="F551" s="15" t="str">
        <f>IF($A551="","",IF(入力!$N557=1,IF(入力!$G$3="","",入力!$G$3),IF(入力!E557="","",入力!E557)))</f>
        <v/>
      </c>
      <c r="G551" s="15" t="str">
        <f>IF($A551="","",IF(入力!$N557=1,"",IF(入力!G557="","",入力!G557)))</f>
        <v/>
      </c>
      <c r="H551" s="15" t="str">
        <f>IF($A551="","",IF(入力!$N557=1,"対象外",IF(入力!F557="","対象外",入力!F557)))</f>
        <v/>
      </c>
      <c r="I551" s="15" t="str">
        <f>IF($A551="","",SUM(入力!H557:I557))</f>
        <v/>
      </c>
      <c r="J551" s="15" t="str">
        <f t="shared" si="32"/>
        <v/>
      </c>
      <c r="K551" s="15" t="str">
        <f>IF($A551="","",IF(入力!$N557=-1,入力!$E$3,IF(入力!D557="","未確定勘定",入力!D557)))</f>
        <v/>
      </c>
      <c r="L551" s="15" t="str">
        <f>IF($A551="","",IF(入力!$N557=-1,IF(入力!$G$3="","",入力!$G$3),IF(入力!E557="","",入力!E557)))</f>
        <v/>
      </c>
      <c r="M551" s="15" t="str">
        <f>IF($A551="","",IF(入力!$N557=-1,"",IF(入力!G557="","",入力!G557)))</f>
        <v/>
      </c>
      <c r="N551" s="15" t="str">
        <f>IF($A551="","",IF(入力!$N557=-1,"対象外",IF(入力!F557="","対象外",入力!F557)))</f>
        <v/>
      </c>
      <c r="O551" s="15" t="str">
        <f t="shared" si="33"/>
        <v/>
      </c>
      <c r="P551" s="15" t="str">
        <f t="shared" si="33"/>
        <v/>
      </c>
      <c r="Q551" s="15" t="str">
        <f>IF($A551="","",IF(入力!C557="","",入力!C557))</f>
        <v/>
      </c>
      <c r="R551" s="15"/>
      <c r="S551" s="15"/>
      <c r="T551" s="15" t="str">
        <f t="shared" si="34"/>
        <v/>
      </c>
      <c r="U551" s="15"/>
      <c r="V551" s="15"/>
      <c r="W551" s="15"/>
      <c r="X551" s="15"/>
      <c r="Y551" s="15" t="str">
        <f t="shared" si="35"/>
        <v/>
      </c>
    </row>
    <row r="552" spans="1:25" x14ac:dyDescent="0.4">
      <c r="A552" s="15" t="str">
        <f>IF(入力!M558="ok",2000,"")</f>
        <v/>
      </c>
      <c r="B552" s="15"/>
      <c r="C552" s="15"/>
      <c r="D552" s="15" t="str">
        <f>IF($A552="","",入力!$E$4&amp;"/"&amp;入力!$G$4&amp;"/"&amp;入力!B558)</f>
        <v/>
      </c>
      <c r="E552" s="15" t="str">
        <f>IF($A552="","",IF(入力!$N558=1,入力!$E$3,IF(入力!D558="","未確定勘定",入力!D558)))</f>
        <v/>
      </c>
      <c r="F552" s="15" t="str">
        <f>IF($A552="","",IF(入力!$N558=1,IF(入力!$G$3="","",入力!$G$3),IF(入力!E558="","",入力!E558)))</f>
        <v/>
      </c>
      <c r="G552" s="15" t="str">
        <f>IF($A552="","",IF(入力!$N558=1,"",IF(入力!G558="","",入力!G558)))</f>
        <v/>
      </c>
      <c r="H552" s="15" t="str">
        <f>IF($A552="","",IF(入力!$N558=1,"対象外",IF(入力!F558="","対象外",入力!F558)))</f>
        <v/>
      </c>
      <c r="I552" s="15" t="str">
        <f>IF($A552="","",SUM(入力!H558:I558))</f>
        <v/>
      </c>
      <c r="J552" s="15" t="str">
        <f t="shared" si="32"/>
        <v/>
      </c>
      <c r="K552" s="15" t="str">
        <f>IF($A552="","",IF(入力!$N558=-1,入力!$E$3,IF(入力!D558="","未確定勘定",入力!D558)))</f>
        <v/>
      </c>
      <c r="L552" s="15" t="str">
        <f>IF($A552="","",IF(入力!$N558=-1,IF(入力!$G$3="","",入力!$G$3),IF(入力!E558="","",入力!E558)))</f>
        <v/>
      </c>
      <c r="M552" s="15" t="str">
        <f>IF($A552="","",IF(入力!$N558=-1,"",IF(入力!G558="","",入力!G558)))</f>
        <v/>
      </c>
      <c r="N552" s="15" t="str">
        <f>IF($A552="","",IF(入力!$N558=-1,"対象外",IF(入力!F558="","対象外",入力!F558)))</f>
        <v/>
      </c>
      <c r="O552" s="15" t="str">
        <f t="shared" si="33"/>
        <v/>
      </c>
      <c r="P552" s="15" t="str">
        <f t="shared" si="33"/>
        <v/>
      </c>
      <c r="Q552" s="15" t="str">
        <f>IF($A552="","",IF(入力!C558="","",入力!C558))</f>
        <v/>
      </c>
      <c r="R552" s="15"/>
      <c r="S552" s="15"/>
      <c r="T552" s="15" t="str">
        <f t="shared" si="34"/>
        <v/>
      </c>
      <c r="U552" s="15"/>
      <c r="V552" s="15"/>
      <c r="W552" s="15"/>
      <c r="X552" s="15"/>
      <c r="Y552" s="15" t="str">
        <f t="shared" si="35"/>
        <v/>
      </c>
    </row>
    <row r="553" spans="1:25" x14ac:dyDescent="0.4">
      <c r="A553" s="15" t="str">
        <f>IF(入力!M559="ok",2000,"")</f>
        <v/>
      </c>
      <c r="B553" s="15"/>
      <c r="C553" s="15"/>
      <c r="D553" s="15" t="str">
        <f>IF($A553="","",入力!$E$4&amp;"/"&amp;入力!$G$4&amp;"/"&amp;入力!B559)</f>
        <v/>
      </c>
      <c r="E553" s="15" t="str">
        <f>IF($A553="","",IF(入力!$N559=1,入力!$E$3,IF(入力!D559="","未確定勘定",入力!D559)))</f>
        <v/>
      </c>
      <c r="F553" s="15" t="str">
        <f>IF($A553="","",IF(入力!$N559=1,IF(入力!$G$3="","",入力!$G$3),IF(入力!E559="","",入力!E559)))</f>
        <v/>
      </c>
      <c r="G553" s="15" t="str">
        <f>IF($A553="","",IF(入力!$N559=1,"",IF(入力!G559="","",入力!G559)))</f>
        <v/>
      </c>
      <c r="H553" s="15" t="str">
        <f>IF($A553="","",IF(入力!$N559=1,"対象外",IF(入力!F559="","対象外",入力!F559)))</f>
        <v/>
      </c>
      <c r="I553" s="15" t="str">
        <f>IF($A553="","",SUM(入力!H559:I559))</f>
        <v/>
      </c>
      <c r="J553" s="15" t="str">
        <f t="shared" si="32"/>
        <v/>
      </c>
      <c r="K553" s="15" t="str">
        <f>IF($A553="","",IF(入力!$N559=-1,入力!$E$3,IF(入力!D559="","未確定勘定",入力!D559)))</f>
        <v/>
      </c>
      <c r="L553" s="15" t="str">
        <f>IF($A553="","",IF(入力!$N559=-1,IF(入力!$G$3="","",入力!$G$3),IF(入力!E559="","",入力!E559)))</f>
        <v/>
      </c>
      <c r="M553" s="15" t="str">
        <f>IF($A553="","",IF(入力!$N559=-1,"",IF(入力!G559="","",入力!G559)))</f>
        <v/>
      </c>
      <c r="N553" s="15" t="str">
        <f>IF($A553="","",IF(入力!$N559=-1,"対象外",IF(入力!F559="","対象外",入力!F559)))</f>
        <v/>
      </c>
      <c r="O553" s="15" t="str">
        <f t="shared" si="33"/>
        <v/>
      </c>
      <c r="P553" s="15" t="str">
        <f t="shared" si="33"/>
        <v/>
      </c>
      <c r="Q553" s="15" t="str">
        <f>IF($A553="","",IF(入力!C559="","",入力!C559))</f>
        <v/>
      </c>
      <c r="R553" s="15"/>
      <c r="S553" s="15"/>
      <c r="T553" s="15" t="str">
        <f t="shared" si="34"/>
        <v/>
      </c>
      <c r="U553" s="15"/>
      <c r="V553" s="15"/>
      <c r="W553" s="15"/>
      <c r="X553" s="15"/>
      <c r="Y553" s="15" t="str">
        <f t="shared" si="35"/>
        <v/>
      </c>
    </row>
    <row r="554" spans="1:25" x14ac:dyDescent="0.4">
      <c r="A554" s="15" t="str">
        <f>IF(入力!M560="ok",2000,"")</f>
        <v/>
      </c>
      <c r="B554" s="15"/>
      <c r="C554" s="15"/>
      <c r="D554" s="15" t="str">
        <f>IF($A554="","",入力!$E$4&amp;"/"&amp;入力!$G$4&amp;"/"&amp;入力!B560)</f>
        <v/>
      </c>
      <c r="E554" s="15" t="str">
        <f>IF($A554="","",IF(入力!$N560=1,入力!$E$3,IF(入力!D560="","未確定勘定",入力!D560)))</f>
        <v/>
      </c>
      <c r="F554" s="15" t="str">
        <f>IF($A554="","",IF(入力!$N560=1,IF(入力!$G$3="","",入力!$G$3),IF(入力!E560="","",入力!E560)))</f>
        <v/>
      </c>
      <c r="G554" s="15" t="str">
        <f>IF($A554="","",IF(入力!$N560=1,"",IF(入力!G560="","",入力!G560)))</f>
        <v/>
      </c>
      <c r="H554" s="15" t="str">
        <f>IF($A554="","",IF(入力!$N560=1,"対象外",IF(入力!F560="","対象外",入力!F560)))</f>
        <v/>
      </c>
      <c r="I554" s="15" t="str">
        <f>IF($A554="","",SUM(入力!H560:I560))</f>
        <v/>
      </c>
      <c r="J554" s="15" t="str">
        <f t="shared" si="32"/>
        <v/>
      </c>
      <c r="K554" s="15" t="str">
        <f>IF($A554="","",IF(入力!$N560=-1,入力!$E$3,IF(入力!D560="","未確定勘定",入力!D560)))</f>
        <v/>
      </c>
      <c r="L554" s="15" t="str">
        <f>IF($A554="","",IF(入力!$N560=-1,IF(入力!$G$3="","",入力!$G$3),IF(入力!E560="","",入力!E560)))</f>
        <v/>
      </c>
      <c r="M554" s="15" t="str">
        <f>IF($A554="","",IF(入力!$N560=-1,"",IF(入力!G560="","",入力!G560)))</f>
        <v/>
      </c>
      <c r="N554" s="15" t="str">
        <f>IF($A554="","",IF(入力!$N560=-1,"対象外",IF(入力!F560="","対象外",入力!F560)))</f>
        <v/>
      </c>
      <c r="O554" s="15" t="str">
        <f t="shared" si="33"/>
        <v/>
      </c>
      <c r="P554" s="15" t="str">
        <f t="shared" si="33"/>
        <v/>
      </c>
      <c r="Q554" s="15" t="str">
        <f>IF($A554="","",IF(入力!C560="","",入力!C560))</f>
        <v/>
      </c>
      <c r="R554" s="15"/>
      <c r="S554" s="15"/>
      <c r="T554" s="15" t="str">
        <f t="shared" si="34"/>
        <v/>
      </c>
      <c r="U554" s="15"/>
      <c r="V554" s="15"/>
      <c r="W554" s="15"/>
      <c r="X554" s="15"/>
      <c r="Y554" s="15" t="str">
        <f t="shared" si="35"/>
        <v/>
      </c>
    </row>
    <row r="555" spans="1:25" x14ac:dyDescent="0.4">
      <c r="A555" s="15" t="str">
        <f>IF(入力!M561="ok",2000,"")</f>
        <v/>
      </c>
      <c r="B555" s="15"/>
      <c r="C555" s="15"/>
      <c r="D555" s="15" t="str">
        <f>IF($A555="","",入力!$E$4&amp;"/"&amp;入力!$G$4&amp;"/"&amp;入力!B561)</f>
        <v/>
      </c>
      <c r="E555" s="15" t="str">
        <f>IF($A555="","",IF(入力!$N561=1,入力!$E$3,IF(入力!D561="","未確定勘定",入力!D561)))</f>
        <v/>
      </c>
      <c r="F555" s="15" t="str">
        <f>IF($A555="","",IF(入力!$N561=1,IF(入力!$G$3="","",入力!$G$3),IF(入力!E561="","",入力!E561)))</f>
        <v/>
      </c>
      <c r="G555" s="15" t="str">
        <f>IF($A555="","",IF(入力!$N561=1,"",IF(入力!G561="","",入力!G561)))</f>
        <v/>
      </c>
      <c r="H555" s="15" t="str">
        <f>IF($A555="","",IF(入力!$N561=1,"対象外",IF(入力!F561="","対象外",入力!F561)))</f>
        <v/>
      </c>
      <c r="I555" s="15" t="str">
        <f>IF($A555="","",SUM(入力!H561:I561))</f>
        <v/>
      </c>
      <c r="J555" s="15" t="str">
        <f t="shared" si="32"/>
        <v/>
      </c>
      <c r="K555" s="15" t="str">
        <f>IF($A555="","",IF(入力!$N561=-1,入力!$E$3,IF(入力!D561="","未確定勘定",入力!D561)))</f>
        <v/>
      </c>
      <c r="L555" s="15" t="str">
        <f>IF($A555="","",IF(入力!$N561=-1,IF(入力!$G$3="","",入力!$G$3),IF(入力!E561="","",入力!E561)))</f>
        <v/>
      </c>
      <c r="M555" s="15" t="str">
        <f>IF($A555="","",IF(入力!$N561=-1,"",IF(入力!G561="","",入力!G561)))</f>
        <v/>
      </c>
      <c r="N555" s="15" t="str">
        <f>IF($A555="","",IF(入力!$N561=-1,"対象外",IF(入力!F561="","対象外",入力!F561)))</f>
        <v/>
      </c>
      <c r="O555" s="15" t="str">
        <f t="shared" si="33"/>
        <v/>
      </c>
      <c r="P555" s="15" t="str">
        <f t="shared" si="33"/>
        <v/>
      </c>
      <c r="Q555" s="15" t="str">
        <f>IF($A555="","",IF(入力!C561="","",入力!C561))</f>
        <v/>
      </c>
      <c r="R555" s="15"/>
      <c r="S555" s="15"/>
      <c r="T555" s="15" t="str">
        <f t="shared" si="34"/>
        <v/>
      </c>
      <c r="U555" s="15"/>
      <c r="V555" s="15"/>
      <c r="W555" s="15"/>
      <c r="X555" s="15"/>
      <c r="Y555" s="15" t="str">
        <f t="shared" si="35"/>
        <v/>
      </c>
    </row>
    <row r="556" spans="1:25" x14ac:dyDescent="0.4">
      <c r="A556" s="15" t="str">
        <f>IF(入力!M562="ok",2000,"")</f>
        <v/>
      </c>
      <c r="B556" s="15"/>
      <c r="C556" s="15"/>
      <c r="D556" s="15" t="str">
        <f>IF($A556="","",入力!$E$4&amp;"/"&amp;入力!$G$4&amp;"/"&amp;入力!B562)</f>
        <v/>
      </c>
      <c r="E556" s="15" t="str">
        <f>IF($A556="","",IF(入力!$N562=1,入力!$E$3,IF(入力!D562="","未確定勘定",入力!D562)))</f>
        <v/>
      </c>
      <c r="F556" s="15" t="str">
        <f>IF($A556="","",IF(入力!$N562=1,IF(入力!$G$3="","",入力!$G$3),IF(入力!E562="","",入力!E562)))</f>
        <v/>
      </c>
      <c r="G556" s="15" t="str">
        <f>IF($A556="","",IF(入力!$N562=1,"",IF(入力!G562="","",入力!G562)))</f>
        <v/>
      </c>
      <c r="H556" s="15" t="str">
        <f>IF($A556="","",IF(入力!$N562=1,"対象外",IF(入力!F562="","対象外",入力!F562)))</f>
        <v/>
      </c>
      <c r="I556" s="15" t="str">
        <f>IF($A556="","",SUM(入力!H562:I562))</f>
        <v/>
      </c>
      <c r="J556" s="15" t="str">
        <f t="shared" si="32"/>
        <v/>
      </c>
      <c r="K556" s="15" t="str">
        <f>IF($A556="","",IF(入力!$N562=-1,入力!$E$3,IF(入力!D562="","未確定勘定",入力!D562)))</f>
        <v/>
      </c>
      <c r="L556" s="15" t="str">
        <f>IF($A556="","",IF(入力!$N562=-1,IF(入力!$G$3="","",入力!$G$3),IF(入力!E562="","",入力!E562)))</f>
        <v/>
      </c>
      <c r="M556" s="15" t="str">
        <f>IF($A556="","",IF(入力!$N562=-1,"",IF(入力!G562="","",入力!G562)))</f>
        <v/>
      </c>
      <c r="N556" s="15" t="str">
        <f>IF($A556="","",IF(入力!$N562=-1,"対象外",IF(入力!F562="","対象外",入力!F562)))</f>
        <v/>
      </c>
      <c r="O556" s="15" t="str">
        <f t="shared" si="33"/>
        <v/>
      </c>
      <c r="P556" s="15" t="str">
        <f t="shared" si="33"/>
        <v/>
      </c>
      <c r="Q556" s="15" t="str">
        <f>IF($A556="","",IF(入力!C562="","",入力!C562))</f>
        <v/>
      </c>
      <c r="R556" s="15"/>
      <c r="S556" s="15"/>
      <c r="T556" s="15" t="str">
        <f t="shared" si="34"/>
        <v/>
      </c>
      <c r="U556" s="15"/>
      <c r="V556" s="15"/>
      <c r="W556" s="15"/>
      <c r="X556" s="15"/>
      <c r="Y556" s="15" t="str">
        <f t="shared" si="35"/>
        <v/>
      </c>
    </row>
    <row r="557" spans="1:25" x14ac:dyDescent="0.4">
      <c r="A557" s="15" t="str">
        <f>IF(入力!M563="ok",2000,"")</f>
        <v/>
      </c>
      <c r="B557" s="15"/>
      <c r="C557" s="15"/>
      <c r="D557" s="15" t="str">
        <f>IF($A557="","",入力!$E$4&amp;"/"&amp;入力!$G$4&amp;"/"&amp;入力!B563)</f>
        <v/>
      </c>
      <c r="E557" s="15" t="str">
        <f>IF($A557="","",IF(入力!$N563=1,入力!$E$3,IF(入力!D563="","未確定勘定",入力!D563)))</f>
        <v/>
      </c>
      <c r="F557" s="15" t="str">
        <f>IF($A557="","",IF(入力!$N563=1,IF(入力!$G$3="","",入力!$G$3),IF(入力!E563="","",入力!E563)))</f>
        <v/>
      </c>
      <c r="G557" s="15" t="str">
        <f>IF($A557="","",IF(入力!$N563=1,"",IF(入力!G563="","",入力!G563)))</f>
        <v/>
      </c>
      <c r="H557" s="15" t="str">
        <f>IF($A557="","",IF(入力!$N563=1,"対象外",IF(入力!F563="","対象外",入力!F563)))</f>
        <v/>
      </c>
      <c r="I557" s="15" t="str">
        <f>IF($A557="","",SUM(入力!H563:I563))</f>
        <v/>
      </c>
      <c r="J557" s="15" t="str">
        <f t="shared" si="32"/>
        <v/>
      </c>
      <c r="K557" s="15" t="str">
        <f>IF($A557="","",IF(入力!$N563=-1,入力!$E$3,IF(入力!D563="","未確定勘定",入力!D563)))</f>
        <v/>
      </c>
      <c r="L557" s="15" t="str">
        <f>IF($A557="","",IF(入力!$N563=-1,IF(入力!$G$3="","",入力!$G$3),IF(入力!E563="","",入力!E563)))</f>
        <v/>
      </c>
      <c r="M557" s="15" t="str">
        <f>IF($A557="","",IF(入力!$N563=-1,"",IF(入力!G563="","",入力!G563)))</f>
        <v/>
      </c>
      <c r="N557" s="15" t="str">
        <f>IF($A557="","",IF(入力!$N563=-1,"対象外",IF(入力!F563="","対象外",入力!F563)))</f>
        <v/>
      </c>
      <c r="O557" s="15" t="str">
        <f t="shared" si="33"/>
        <v/>
      </c>
      <c r="P557" s="15" t="str">
        <f t="shared" si="33"/>
        <v/>
      </c>
      <c r="Q557" s="15" t="str">
        <f>IF($A557="","",IF(入力!C563="","",入力!C563))</f>
        <v/>
      </c>
      <c r="R557" s="15"/>
      <c r="S557" s="15"/>
      <c r="T557" s="15" t="str">
        <f t="shared" si="34"/>
        <v/>
      </c>
      <c r="U557" s="15"/>
      <c r="V557" s="15"/>
      <c r="W557" s="15"/>
      <c r="X557" s="15"/>
      <c r="Y557" s="15" t="str">
        <f t="shared" si="35"/>
        <v/>
      </c>
    </row>
    <row r="558" spans="1:25" x14ac:dyDescent="0.4">
      <c r="A558" s="15" t="str">
        <f>IF(入力!M564="ok",2000,"")</f>
        <v/>
      </c>
      <c r="B558" s="15"/>
      <c r="C558" s="15"/>
      <c r="D558" s="15" t="str">
        <f>IF($A558="","",入力!$E$4&amp;"/"&amp;入力!$G$4&amp;"/"&amp;入力!B564)</f>
        <v/>
      </c>
      <c r="E558" s="15" t="str">
        <f>IF($A558="","",IF(入力!$N564=1,入力!$E$3,IF(入力!D564="","未確定勘定",入力!D564)))</f>
        <v/>
      </c>
      <c r="F558" s="15" t="str">
        <f>IF($A558="","",IF(入力!$N564=1,IF(入力!$G$3="","",入力!$G$3),IF(入力!E564="","",入力!E564)))</f>
        <v/>
      </c>
      <c r="G558" s="15" t="str">
        <f>IF($A558="","",IF(入力!$N564=1,"",IF(入力!G564="","",入力!G564)))</f>
        <v/>
      </c>
      <c r="H558" s="15" t="str">
        <f>IF($A558="","",IF(入力!$N564=1,"対象外",IF(入力!F564="","対象外",入力!F564)))</f>
        <v/>
      </c>
      <c r="I558" s="15" t="str">
        <f>IF($A558="","",SUM(入力!H564:I564))</f>
        <v/>
      </c>
      <c r="J558" s="15" t="str">
        <f t="shared" si="32"/>
        <v/>
      </c>
      <c r="K558" s="15" t="str">
        <f>IF($A558="","",IF(入力!$N564=-1,入力!$E$3,IF(入力!D564="","未確定勘定",入力!D564)))</f>
        <v/>
      </c>
      <c r="L558" s="15" t="str">
        <f>IF($A558="","",IF(入力!$N564=-1,IF(入力!$G$3="","",入力!$G$3),IF(入力!E564="","",入力!E564)))</f>
        <v/>
      </c>
      <c r="M558" s="15" t="str">
        <f>IF($A558="","",IF(入力!$N564=-1,"",IF(入力!G564="","",入力!G564)))</f>
        <v/>
      </c>
      <c r="N558" s="15" t="str">
        <f>IF($A558="","",IF(入力!$N564=-1,"対象外",IF(入力!F564="","対象外",入力!F564)))</f>
        <v/>
      </c>
      <c r="O558" s="15" t="str">
        <f t="shared" si="33"/>
        <v/>
      </c>
      <c r="P558" s="15" t="str">
        <f t="shared" si="33"/>
        <v/>
      </c>
      <c r="Q558" s="15" t="str">
        <f>IF($A558="","",IF(入力!C564="","",入力!C564))</f>
        <v/>
      </c>
      <c r="R558" s="15"/>
      <c r="S558" s="15"/>
      <c r="T558" s="15" t="str">
        <f t="shared" si="34"/>
        <v/>
      </c>
      <c r="U558" s="15"/>
      <c r="V558" s="15"/>
      <c r="W558" s="15"/>
      <c r="X558" s="15"/>
      <c r="Y558" s="15" t="str">
        <f t="shared" si="35"/>
        <v/>
      </c>
    </row>
    <row r="559" spans="1:25" x14ac:dyDescent="0.4">
      <c r="A559" s="15" t="str">
        <f>IF(入力!M565="ok",2000,"")</f>
        <v/>
      </c>
      <c r="B559" s="15"/>
      <c r="C559" s="15"/>
      <c r="D559" s="15" t="str">
        <f>IF($A559="","",入力!$E$4&amp;"/"&amp;入力!$G$4&amp;"/"&amp;入力!B565)</f>
        <v/>
      </c>
      <c r="E559" s="15" t="str">
        <f>IF($A559="","",IF(入力!$N565=1,入力!$E$3,IF(入力!D565="","未確定勘定",入力!D565)))</f>
        <v/>
      </c>
      <c r="F559" s="15" t="str">
        <f>IF($A559="","",IF(入力!$N565=1,IF(入力!$G$3="","",入力!$G$3),IF(入力!E565="","",入力!E565)))</f>
        <v/>
      </c>
      <c r="G559" s="15" t="str">
        <f>IF($A559="","",IF(入力!$N565=1,"",IF(入力!G565="","",入力!G565)))</f>
        <v/>
      </c>
      <c r="H559" s="15" t="str">
        <f>IF($A559="","",IF(入力!$N565=1,"対象外",IF(入力!F565="","対象外",入力!F565)))</f>
        <v/>
      </c>
      <c r="I559" s="15" t="str">
        <f>IF($A559="","",SUM(入力!H565:I565))</f>
        <v/>
      </c>
      <c r="J559" s="15" t="str">
        <f t="shared" si="32"/>
        <v/>
      </c>
      <c r="K559" s="15" t="str">
        <f>IF($A559="","",IF(入力!$N565=-1,入力!$E$3,IF(入力!D565="","未確定勘定",入力!D565)))</f>
        <v/>
      </c>
      <c r="L559" s="15" t="str">
        <f>IF($A559="","",IF(入力!$N565=-1,IF(入力!$G$3="","",入力!$G$3),IF(入力!E565="","",入力!E565)))</f>
        <v/>
      </c>
      <c r="M559" s="15" t="str">
        <f>IF($A559="","",IF(入力!$N565=-1,"",IF(入力!G565="","",入力!G565)))</f>
        <v/>
      </c>
      <c r="N559" s="15" t="str">
        <f>IF($A559="","",IF(入力!$N565=-1,"対象外",IF(入力!F565="","対象外",入力!F565)))</f>
        <v/>
      </c>
      <c r="O559" s="15" t="str">
        <f t="shared" si="33"/>
        <v/>
      </c>
      <c r="P559" s="15" t="str">
        <f t="shared" si="33"/>
        <v/>
      </c>
      <c r="Q559" s="15" t="str">
        <f>IF($A559="","",IF(入力!C565="","",入力!C565))</f>
        <v/>
      </c>
      <c r="R559" s="15"/>
      <c r="S559" s="15"/>
      <c r="T559" s="15" t="str">
        <f t="shared" si="34"/>
        <v/>
      </c>
      <c r="U559" s="15"/>
      <c r="V559" s="15"/>
      <c r="W559" s="15"/>
      <c r="X559" s="15"/>
      <c r="Y559" s="15" t="str">
        <f t="shared" si="35"/>
        <v/>
      </c>
    </row>
    <row r="560" spans="1:25" x14ac:dyDescent="0.4">
      <c r="A560" s="15" t="str">
        <f>IF(入力!M566="ok",2000,"")</f>
        <v/>
      </c>
      <c r="B560" s="15"/>
      <c r="C560" s="15"/>
      <c r="D560" s="15" t="str">
        <f>IF($A560="","",入力!$E$4&amp;"/"&amp;入力!$G$4&amp;"/"&amp;入力!B566)</f>
        <v/>
      </c>
      <c r="E560" s="15" t="str">
        <f>IF($A560="","",IF(入力!$N566=1,入力!$E$3,IF(入力!D566="","未確定勘定",入力!D566)))</f>
        <v/>
      </c>
      <c r="F560" s="15" t="str">
        <f>IF($A560="","",IF(入力!$N566=1,IF(入力!$G$3="","",入力!$G$3),IF(入力!E566="","",入力!E566)))</f>
        <v/>
      </c>
      <c r="G560" s="15" t="str">
        <f>IF($A560="","",IF(入力!$N566=1,"",IF(入力!G566="","",入力!G566)))</f>
        <v/>
      </c>
      <c r="H560" s="15" t="str">
        <f>IF($A560="","",IF(入力!$N566=1,"対象外",IF(入力!F566="","対象外",入力!F566)))</f>
        <v/>
      </c>
      <c r="I560" s="15" t="str">
        <f>IF($A560="","",SUM(入力!H566:I566))</f>
        <v/>
      </c>
      <c r="J560" s="15" t="str">
        <f t="shared" si="32"/>
        <v/>
      </c>
      <c r="K560" s="15" t="str">
        <f>IF($A560="","",IF(入力!$N566=-1,入力!$E$3,IF(入力!D566="","未確定勘定",入力!D566)))</f>
        <v/>
      </c>
      <c r="L560" s="15" t="str">
        <f>IF($A560="","",IF(入力!$N566=-1,IF(入力!$G$3="","",入力!$G$3),IF(入力!E566="","",入力!E566)))</f>
        <v/>
      </c>
      <c r="M560" s="15" t="str">
        <f>IF($A560="","",IF(入力!$N566=-1,"",IF(入力!G566="","",入力!G566)))</f>
        <v/>
      </c>
      <c r="N560" s="15" t="str">
        <f>IF($A560="","",IF(入力!$N566=-1,"対象外",IF(入力!F566="","対象外",入力!F566)))</f>
        <v/>
      </c>
      <c r="O560" s="15" t="str">
        <f t="shared" si="33"/>
        <v/>
      </c>
      <c r="P560" s="15" t="str">
        <f t="shared" si="33"/>
        <v/>
      </c>
      <c r="Q560" s="15" t="str">
        <f>IF($A560="","",IF(入力!C566="","",入力!C566))</f>
        <v/>
      </c>
      <c r="R560" s="15"/>
      <c r="S560" s="15"/>
      <c r="T560" s="15" t="str">
        <f t="shared" si="34"/>
        <v/>
      </c>
      <c r="U560" s="15"/>
      <c r="V560" s="15"/>
      <c r="W560" s="15"/>
      <c r="X560" s="15"/>
      <c r="Y560" s="15" t="str">
        <f t="shared" si="35"/>
        <v/>
      </c>
    </row>
    <row r="561" spans="1:25" x14ac:dyDescent="0.4">
      <c r="A561" s="15" t="str">
        <f>IF(入力!M567="ok",2000,"")</f>
        <v/>
      </c>
      <c r="B561" s="15"/>
      <c r="C561" s="15"/>
      <c r="D561" s="15" t="str">
        <f>IF($A561="","",入力!$E$4&amp;"/"&amp;入力!$G$4&amp;"/"&amp;入力!B567)</f>
        <v/>
      </c>
      <c r="E561" s="15" t="str">
        <f>IF($A561="","",IF(入力!$N567=1,入力!$E$3,IF(入力!D567="","未確定勘定",入力!D567)))</f>
        <v/>
      </c>
      <c r="F561" s="15" t="str">
        <f>IF($A561="","",IF(入力!$N567=1,IF(入力!$G$3="","",入力!$G$3),IF(入力!E567="","",入力!E567)))</f>
        <v/>
      </c>
      <c r="G561" s="15" t="str">
        <f>IF($A561="","",IF(入力!$N567=1,"",IF(入力!G567="","",入力!G567)))</f>
        <v/>
      </c>
      <c r="H561" s="15" t="str">
        <f>IF($A561="","",IF(入力!$N567=1,"対象外",IF(入力!F567="","対象外",入力!F567)))</f>
        <v/>
      </c>
      <c r="I561" s="15" t="str">
        <f>IF($A561="","",SUM(入力!H567:I567))</f>
        <v/>
      </c>
      <c r="J561" s="15" t="str">
        <f t="shared" si="32"/>
        <v/>
      </c>
      <c r="K561" s="15" t="str">
        <f>IF($A561="","",IF(入力!$N567=-1,入力!$E$3,IF(入力!D567="","未確定勘定",入力!D567)))</f>
        <v/>
      </c>
      <c r="L561" s="15" t="str">
        <f>IF($A561="","",IF(入力!$N567=-1,IF(入力!$G$3="","",入力!$G$3),IF(入力!E567="","",入力!E567)))</f>
        <v/>
      </c>
      <c r="M561" s="15" t="str">
        <f>IF($A561="","",IF(入力!$N567=-1,"",IF(入力!G567="","",入力!G567)))</f>
        <v/>
      </c>
      <c r="N561" s="15" t="str">
        <f>IF($A561="","",IF(入力!$N567=-1,"対象外",IF(入力!F567="","対象外",入力!F567)))</f>
        <v/>
      </c>
      <c r="O561" s="15" t="str">
        <f t="shared" si="33"/>
        <v/>
      </c>
      <c r="P561" s="15" t="str">
        <f t="shared" si="33"/>
        <v/>
      </c>
      <c r="Q561" s="15" t="str">
        <f>IF($A561="","",IF(入力!C567="","",入力!C567))</f>
        <v/>
      </c>
      <c r="R561" s="15"/>
      <c r="S561" s="15"/>
      <c r="T561" s="15" t="str">
        <f t="shared" si="34"/>
        <v/>
      </c>
      <c r="U561" s="15"/>
      <c r="V561" s="15"/>
      <c r="W561" s="15"/>
      <c r="X561" s="15"/>
      <c r="Y561" s="15" t="str">
        <f t="shared" si="35"/>
        <v/>
      </c>
    </row>
    <row r="562" spans="1:25" x14ac:dyDescent="0.4">
      <c r="A562" s="15" t="str">
        <f>IF(入力!M568="ok",2000,"")</f>
        <v/>
      </c>
      <c r="B562" s="15"/>
      <c r="C562" s="15"/>
      <c r="D562" s="15" t="str">
        <f>IF($A562="","",入力!$E$4&amp;"/"&amp;入力!$G$4&amp;"/"&amp;入力!B568)</f>
        <v/>
      </c>
      <c r="E562" s="15" t="str">
        <f>IF($A562="","",IF(入力!$N568=1,入力!$E$3,IF(入力!D568="","未確定勘定",入力!D568)))</f>
        <v/>
      </c>
      <c r="F562" s="15" t="str">
        <f>IF($A562="","",IF(入力!$N568=1,IF(入力!$G$3="","",入力!$G$3),IF(入力!E568="","",入力!E568)))</f>
        <v/>
      </c>
      <c r="G562" s="15" t="str">
        <f>IF($A562="","",IF(入力!$N568=1,"",IF(入力!G568="","",入力!G568)))</f>
        <v/>
      </c>
      <c r="H562" s="15" t="str">
        <f>IF($A562="","",IF(入力!$N568=1,"対象外",IF(入力!F568="","対象外",入力!F568)))</f>
        <v/>
      </c>
      <c r="I562" s="15" t="str">
        <f>IF($A562="","",SUM(入力!H568:I568))</f>
        <v/>
      </c>
      <c r="J562" s="15" t="str">
        <f t="shared" si="32"/>
        <v/>
      </c>
      <c r="K562" s="15" t="str">
        <f>IF($A562="","",IF(入力!$N568=-1,入力!$E$3,IF(入力!D568="","未確定勘定",入力!D568)))</f>
        <v/>
      </c>
      <c r="L562" s="15" t="str">
        <f>IF($A562="","",IF(入力!$N568=-1,IF(入力!$G$3="","",入力!$G$3),IF(入力!E568="","",入力!E568)))</f>
        <v/>
      </c>
      <c r="M562" s="15" t="str">
        <f>IF($A562="","",IF(入力!$N568=-1,"",IF(入力!G568="","",入力!G568)))</f>
        <v/>
      </c>
      <c r="N562" s="15" t="str">
        <f>IF($A562="","",IF(入力!$N568=-1,"対象外",IF(入力!F568="","対象外",入力!F568)))</f>
        <v/>
      </c>
      <c r="O562" s="15" t="str">
        <f t="shared" si="33"/>
        <v/>
      </c>
      <c r="P562" s="15" t="str">
        <f t="shared" si="33"/>
        <v/>
      </c>
      <c r="Q562" s="15" t="str">
        <f>IF($A562="","",IF(入力!C568="","",入力!C568))</f>
        <v/>
      </c>
      <c r="R562" s="15"/>
      <c r="S562" s="15"/>
      <c r="T562" s="15" t="str">
        <f t="shared" si="34"/>
        <v/>
      </c>
      <c r="U562" s="15"/>
      <c r="V562" s="15"/>
      <c r="W562" s="15"/>
      <c r="X562" s="15"/>
      <c r="Y562" s="15" t="str">
        <f t="shared" si="35"/>
        <v/>
      </c>
    </row>
    <row r="563" spans="1:25" x14ac:dyDescent="0.4">
      <c r="A563" s="15" t="str">
        <f>IF(入力!M569="ok",2000,"")</f>
        <v/>
      </c>
      <c r="B563" s="15"/>
      <c r="C563" s="15"/>
      <c r="D563" s="15" t="str">
        <f>IF($A563="","",入力!$E$4&amp;"/"&amp;入力!$G$4&amp;"/"&amp;入力!B569)</f>
        <v/>
      </c>
      <c r="E563" s="15" t="str">
        <f>IF($A563="","",IF(入力!$N569=1,入力!$E$3,IF(入力!D569="","未確定勘定",入力!D569)))</f>
        <v/>
      </c>
      <c r="F563" s="15" t="str">
        <f>IF($A563="","",IF(入力!$N569=1,IF(入力!$G$3="","",入力!$G$3),IF(入力!E569="","",入力!E569)))</f>
        <v/>
      </c>
      <c r="G563" s="15" t="str">
        <f>IF($A563="","",IF(入力!$N569=1,"",IF(入力!G569="","",入力!G569)))</f>
        <v/>
      </c>
      <c r="H563" s="15" t="str">
        <f>IF($A563="","",IF(入力!$N569=1,"対象外",IF(入力!F569="","対象外",入力!F569)))</f>
        <v/>
      </c>
      <c r="I563" s="15" t="str">
        <f>IF($A563="","",SUM(入力!H569:I569))</f>
        <v/>
      </c>
      <c r="J563" s="15" t="str">
        <f t="shared" si="32"/>
        <v/>
      </c>
      <c r="K563" s="15" t="str">
        <f>IF($A563="","",IF(入力!$N569=-1,入力!$E$3,IF(入力!D569="","未確定勘定",入力!D569)))</f>
        <v/>
      </c>
      <c r="L563" s="15" t="str">
        <f>IF($A563="","",IF(入力!$N569=-1,IF(入力!$G$3="","",入力!$G$3),IF(入力!E569="","",入力!E569)))</f>
        <v/>
      </c>
      <c r="M563" s="15" t="str">
        <f>IF($A563="","",IF(入力!$N569=-1,"",IF(入力!G569="","",入力!G569)))</f>
        <v/>
      </c>
      <c r="N563" s="15" t="str">
        <f>IF($A563="","",IF(入力!$N569=-1,"対象外",IF(入力!F569="","対象外",入力!F569)))</f>
        <v/>
      </c>
      <c r="O563" s="15" t="str">
        <f t="shared" si="33"/>
        <v/>
      </c>
      <c r="P563" s="15" t="str">
        <f t="shared" si="33"/>
        <v/>
      </c>
      <c r="Q563" s="15" t="str">
        <f>IF($A563="","",IF(入力!C569="","",入力!C569))</f>
        <v/>
      </c>
      <c r="R563" s="15"/>
      <c r="S563" s="15"/>
      <c r="T563" s="15" t="str">
        <f t="shared" si="34"/>
        <v/>
      </c>
      <c r="U563" s="15"/>
      <c r="V563" s="15"/>
      <c r="W563" s="15"/>
      <c r="X563" s="15"/>
      <c r="Y563" s="15" t="str">
        <f t="shared" si="35"/>
        <v/>
      </c>
    </row>
    <row r="564" spans="1:25" x14ac:dyDescent="0.4">
      <c r="A564" s="15" t="str">
        <f>IF(入力!M570="ok",2000,"")</f>
        <v/>
      </c>
      <c r="B564" s="15"/>
      <c r="C564" s="15"/>
      <c r="D564" s="15" t="str">
        <f>IF($A564="","",入力!$E$4&amp;"/"&amp;入力!$G$4&amp;"/"&amp;入力!B570)</f>
        <v/>
      </c>
      <c r="E564" s="15" t="str">
        <f>IF($A564="","",IF(入力!$N570=1,入力!$E$3,IF(入力!D570="","未確定勘定",入力!D570)))</f>
        <v/>
      </c>
      <c r="F564" s="15" t="str">
        <f>IF($A564="","",IF(入力!$N570=1,IF(入力!$G$3="","",入力!$G$3),IF(入力!E570="","",入力!E570)))</f>
        <v/>
      </c>
      <c r="G564" s="15" t="str">
        <f>IF($A564="","",IF(入力!$N570=1,"",IF(入力!G570="","",入力!G570)))</f>
        <v/>
      </c>
      <c r="H564" s="15" t="str">
        <f>IF($A564="","",IF(入力!$N570=1,"対象外",IF(入力!F570="","対象外",入力!F570)))</f>
        <v/>
      </c>
      <c r="I564" s="15" t="str">
        <f>IF($A564="","",SUM(入力!H570:I570))</f>
        <v/>
      </c>
      <c r="J564" s="15" t="str">
        <f t="shared" si="32"/>
        <v/>
      </c>
      <c r="K564" s="15" t="str">
        <f>IF($A564="","",IF(入力!$N570=-1,入力!$E$3,IF(入力!D570="","未確定勘定",入力!D570)))</f>
        <v/>
      </c>
      <c r="L564" s="15" t="str">
        <f>IF($A564="","",IF(入力!$N570=-1,IF(入力!$G$3="","",入力!$G$3),IF(入力!E570="","",入力!E570)))</f>
        <v/>
      </c>
      <c r="M564" s="15" t="str">
        <f>IF($A564="","",IF(入力!$N570=-1,"",IF(入力!G570="","",入力!G570)))</f>
        <v/>
      </c>
      <c r="N564" s="15" t="str">
        <f>IF($A564="","",IF(入力!$N570=-1,"対象外",IF(入力!F570="","対象外",入力!F570)))</f>
        <v/>
      </c>
      <c r="O564" s="15" t="str">
        <f t="shared" si="33"/>
        <v/>
      </c>
      <c r="P564" s="15" t="str">
        <f t="shared" si="33"/>
        <v/>
      </c>
      <c r="Q564" s="15" t="str">
        <f>IF($A564="","",IF(入力!C570="","",入力!C570))</f>
        <v/>
      </c>
      <c r="R564" s="15"/>
      <c r="S564" s="15"/>
      <c r="T564" s="15" t="str">
        <f t="shared" si="34"/>
        <v/>
      </c>
      <c r="U564" s="15"/>
      <c r="V564" s="15"/>
      <c r="W564" s="15"/>
      <c r="X564" s="15"/>
      <c r="Y564" s="15" t="str">
        <f t="shared" si="35"/>
        <v/>
      </c>
    </row>
    <row r="565" spans="1:25" x14ac:dyDescent="0.4">
      <c r="A565" s="15" t="str">
        <f>IF(入力!M571="ok",2000,"")</f>
        <v/>
      </c>
      <c r="B565" s="15"/>
      <c r="C565" s="15"/>
      <c r="D565" s="15" t="str">
        <f>IF($A565="","",入力!$E$4&amp;"/"&amp;入力!$G$4&amp;"/"&amp;入力!B571)</f>
        <v/>
      </c>
      <c r="E565" s="15" t="str">
        <f>IF($A565="","",IF(入力!$N571=1,入力!$E$3,IF(入力!D571="","未確定勘定",入力!D571)))</f>
        <v/>
      </c>
      <c r="F565" s="15" t="str">
        <f>IF($A565="","",IF(入力!$N571=1,IF(入力!$G$3="","",入力!$G$3),IF(入力!E571="","",入力!E571)))</f>
        <v/>
      </c>
      <c r="G565" s="15" t="str">
        <f>IF($A565="","",IF(入力!$N571=1,"",IF(入力!G571="","",入力!G571)))</f>
        <v/>
      </c>
      <c r="H565" s="15" t="str">
        <f>IF($A565="","",IF(入力!$N571=1,"対象外",IF(入力!F571="","対象外",入力!F571)))</f>
        <v/>
      </c>
      <c r="I565" s="15" t="str">
        <f>IF($A565="","",SUM(入力!H571:I571))</f>
        <v/>
      </c>
      <c r="J565" s="15" t="str">
        <f t="shared" si="32"/>
        <v/>
      </c>
      <c r="K565" s="15" t="str">
        <f>IF($A565="","",IF(入力!$N571=-1,入力!$E$3,IF(入力!D571="","未確定勘定",入力!D571)))</f>
        <v/>
      </c>
      <c r="L565" s="15" t="str">
        <f>IF($A565="","",IF(入力!$N571=-1,IF(入力!$G$3="","",入力!$G$3),IF(入力!E571="","",入力!E571)))</f>
        <v/>
      </c>
      <c r="M565" s="15" t="str">
        <f>IF($A565="","",IF(入力!$N571=-1,"",IF(入力!G571="","",入力!G571)))</f>
        <v/>
      </c>
      <c r="N565" s="15" t="str">
        <f>IF($A565="","",IF(入力!$N571=-1,"対象外",IF(入力!F571="","対象外",入力!F571)))</f>
        <v/>
      </c>
      <c r="O565" s="15" t="str">
        <f t="shared" si="33"/>
        <v/>
      </c>
      <c r="P565" s="15" t="str">
        <f t="shared" si="33"/>
        <v/>
      </c>
      <c r="Q565" s="15" t="str">
        <f>IF($A565="","",IF(入力!C571="","",入力!C571))</f>
        <v/>
      </c>
      <c r="R565" s="15"/>
      <c r="S565" s="15"/>
      <c r="T565" s="15" t="str">
        <f t="shared" si="34"/>
        <v/>
      </c>
      <c r="U565" s="15"/>
      <c r="V565" s="15"/>
      <c r="W565" s="15"/>
      <c r="X565" s="15"/>
      <c r="Y565" s="15" t="str">
        <f t="shared" si="35"/>
        <v/>
      </c>
    </row>
    <row r="566" spans="1:25" x14ac:dyDescent="0.4">
      <c r="A566" s="15" t="str">
        <f>IF(入力!M572="ok",2000,"")</f>
        <v/>
      </c>
      <c r="B566" s="15"/>
      <c r="C566" s="15"/>
      <c r="D566" s="15" t="str">
        <f>IF($A566="","",入力!$E$4&amp;"/"&amp;入力!$G$4&amp;"/"&amp;入力!B572)</f>
        <v/>
      </c>
      <c r="E566" s="15" t="str">
        <f>IF($A566="","",IF(入力!$N572=1,入力!$E$3,IF(入力!D572="","未確定勘定",入力!D572)))</f>
        <v/>
      </c>
      <c r="F566" s="15" t="str">
        <f>IF($A566="","",IF(入力!$N572=1,IF(入力!$G$3="","",入力!$G$3),IF(入力!E572="","",入力!E572)))</f>
        <v/>
      </c>
      <c r="G566" s="15" t="str">
        <f>IF($A566="","",IF(入力!$N572=1,"",IF(入力!G572="","",入力!G572)))</f>
        <v/>
      </c>
      <c r="H566" s="15" t="str">
        <f>IF($A566="","",IF(入力!$N572=1,"対象外",IF(入力!F572="","対象外",入力!F572)))</f>
        <v/>
      </c>
      <c r="I566" s="15" t="str">
        <f>IF($A566="","",SUM(入力!H572:I572))</f>
        <v/>
      </c>
      <c r="J566" s="15" t="str">
        <f t="shared" si="32"/>
        <v/>
      </c>
      <c r="K566" s="15" t="str">
        <f>IF($A566="","",IF(入力!$N572=-1,入力!$E$3,IF(入力!D572="","未確定勘定",入力!D572)))</f>
        <v/>
      </c>
      <c r="L566" s="15" t="str">
        <f>IF($A566="","",IF(入力!$N572=-1,IF(入力!$G$3="","",入力!$G$3),IF(入力!E572="","",入力!E572)))</f>
        <v/>
      </c>
      <c r="M566" s="15" t="str">
        <f>IF($A566="","",IF(入力!$N572=-1,"",IF(入力!G572="","",入力!G572)))</f>
        <v/>
      </c>
      <c r="N566" s="15" t="str">
        <f>IF($A566="","",IF(入力!$N572=-1,"対象外",IF(入力!F572="","対象外",入力!F572)))</f>
        <v/>
      </c>
      <c r="O566" s="15" t="str">
        <f t="shared" si="33"/>
        <v/>
      </c>
      <c r="P566" s="15" t="str">
        <f t="shared" si="33"/>
        <v/>
      </c>
      <c r="Q566" s="15" t="str">
        <f>IF($A566="","",IF(入力!C572="","",入力!C572))</f>
        <v/>
      </c>
      <c r="R566" s="15"/>
      <c r="S566" s="15"/>
      <c r="T566" s="15" t="str">
        <f t="shared" si="34"/>
        <v/>
      </c>
      <c r="U566" s="15"/>
      <c r="V566" s="15"/>
      <c r="W566" s="15"/>
      <c r="X566" s="15"/>
      <c r="Y566" s="15" t="str">
        <f t="shared" si="35"/>
        <v/>
      </c>
    </row>
    <row r="567" spans="1:25" x14ac:dyDescent="0.4">
      <c r="A567" s="15" t="str">
        <f>IF(入力!M573="ok",2000,"")</f>
        <v/>
      </c>
      <c r="B567" s="15"/>
      <c r="C567" s="15"/>
      <c r="D567" s="15" t="str">
        <f>IF($A567="","",入力!$E$4&amp;"/"&amp;入力!$G$4&amp;"/"&amp;入力!B573)</f>
        <v/>
      </c>
      <c r="E567" s="15" t="str">
        <f>IF($A567="","",IF(入力!$N573=1,入力!$E$3,IF(入力!D573="","未確定勘定",入力!D573)))</f>
        <v/>
      </c>
      <c r="F567" s="15" t="str">
        <f>IF($A567="","",IF(入力!$N573=1,IF(入力!$G$3="","",入力!$G$3),IF(入力!E573="","",入力!E573)))</f>
        <v/>
      </c>
      <c r="G567" s="15" t="str">
        <f>IF($A567="","",IF(入力!$N573=1,"",IF(入力!G573="","",入力!G573)))</f>
        <v/>
      </c>
      <c r="H567" s="15" t="str">
        <f>IF($A567="","",IF(入力!$N573=1,"対象外",IF(入力!F573="","対象外",入力!F573)))</f>
        <v/>
      </c>
      <c r="I567" s="15" t="str">
        <f>IF($A567="","",SUM(入力!H573:I573))</f>
        <v/>
      </c>
      <c r="J567" s="15" t="str">
        <f t="shared" si="32"/>
        <v/>
      </c>
      <c r="K567" s="15" t="str">
        <f>IF($A567="","",IF(入力!$N573=-1,入力!$E$3,IF(入力!D573="","未確定勘定",入力!D573)))</f>
        <v/>
      </c>
      <c r="L567" s="15" t="str">
        <f>IF($A567="","",IF(入力!$N573=-1,IF(入力!$G$3="","",入力!$G$3),IF(入力!E573="","",入力!E573)))</f>
        <v/>
      </c>
      <c r="M567" s="15" t="str">
        <f>IF($A567="","",IF(入力!$N573=-1,"",IF(入力!G573="","",入力!G573)))</f>
        <v/>
      </c>
      <c r="N567" s="15" t="str">
        <f>IF($A567="","",IF(入力!$N573=-1,"対象外",IF(入力!F573="","対象外",入力!F573)))</f>
        <v/>
      </c>
      <c r="O567" s="15" t="str">
        <f t="shared" si="33"/>
        <v/>
      </c>
      <c r="P567" s="15" t="str">
        <f t="shared" si="33"/>
        <v/>
      </c>
      <c r="Q567" s="15" t="str">
        <f>IF($A567="","",IF(入力!C573="","",入力!C573))</f>
        <v/>
      </c>
      <c r="R567" s="15"/>
      <c r="S567" s="15"/>
      <c r="T567" s="15" t="str">
        <f t="shared" si="34"/>
        <v/>
      </c>
      <c r="U567" s="15"/>
      <c r="V567" s="15"/>
      <c r="W567" s="15"/>
      <c r="X567" s="15"/>
      <c r="Y567" s="15" t="str">
        <f t="shared" si="35"/>
        <v/>
      </c>
    </row>
    <row r="568" spans="1:25" x14ac:dyDescent="0.4">
      <c r="A568" s="15" t="str">
        <f>IF(入力!M574="ok",2000,"")</f>
        <v/>
      </c>
      <c r="B568" s="15"/>
      <c r="C568" s="15"/>
      <c r="D568" s="15" t="str">
        <f>IF($A568="","",入力!$E$4&amp;"/"&amp;入力!$G$4&amp;"/"&amp;入力!B574)</f>
        <v/>
      </c>
      <c r="E568" s="15" t="str">
        <f>IF($A568="","",IF(入力!$N574=1,入力!$E$3,IF(入力!D574="","未確定勘定",入力!D574)))</f>
        <v/>
      </c>
      <c r="F568" s="15" t="str">
        <f>IF($A568="","",IF(入力!$N574=1,IF(入力!$G$3="","",入力!$G$3),IF(入力!E574="","",入力!E574)))</f>
        <v/>
      </c>
      <c r="G568" s="15" t="str">
        <f>IF($A568="","",IF(入力!$N574=1,"",IF(入力!G574="","",入力!G574)))</f>
        <v/>
      </c>
      <c r="H568" s="15" t="str">
        <f>IF($A568="","",IF(入力!$N574=1,"対象外",IF(入力!F574="","対象外",入力!F574)))</f>
        <v/>
      </c>
      <c r="I568" s="15" t="str">
        <f>IF($A568="","",SUM(入力!H574:I574))</f>
        <v/>
      </c>
      <c r="J568" s="15" t="str">
        <f t="shared" si="32"/>
        <v/>
      </c>
      <c r="K568" s="15" t="str">
        <f>IF($A568="","",IF(入力!$N574=-1,入力!$E$3,IF(入力!D574="","未確定勘定",入力!D574)))</f>
        <v/>
      </c>
      <c r="L568" s="15" t="str">
        <f>IF($A568="","",IF(入力!$N574=-1,IF(入力!$G$3="","",入力!$G$3),IF(入力!E574="","",入力!E574)))</f>
        <v/>
      </c>
      <c r="M568" s="15" t="str">
        <f>IF($A568="","",IF(入力!$N574=-1,"",IF(入力!G574="","",入力!G574)))</f>
        <v/>
      </c>
      <c r="N568" s="15" t="str">
        <f>IF($A568="","",IF(入力!$N574=-1,"対象外",IF(入力!F574="","対象外",入力!F574)))</f>
        <v/>
      </c>
      <c r="O568" s="15" t="str">
        <f t="shared" si="33"/>
        <v/>
      </c>
      <c r="P568" s="15" t="str">
        <f t="shared" si="33"/>
        <v/>
      </c>
      <c r="Q568" s="15" t="str">
        <f>IF($A568="","",IF(入力!C574="","",入力!C574))</f>
        <v/>
      </c>
      <c r="R568" s="15"/>
      <c r="S568" s="15"/>
      <c r="T568" s="15" t="str">
        <f t="shared" si="34"/>
        <v/>
      </c>
      <c r="U568" s="15"/>
      <c r="V568" s="15"/>
      <c r="W568" s="15"/>
      <c r="X568" s="15"/>
      <c r="Y568" s="15" t="str">
        <f t="shared" si="35"/>
        <v/>
      </c>
    </row>
    <row r="569" spans="1:25" x14ac:dyDescent="0.4">
      <c r="A569" s="15" t="str">
        <f>IF(入力!M575="ok",2000,"")</f>
        <v/>
      </c>
      <c r="B569" s="15"/>
      <c r="C569" s="15"/>
      <c r="D569" s="15" t="str">
        <f>IF($A569="","",入力!$E$4&amp;"/"&amp;入力!$G$4&amp;"/"&amp;入力!B575)</f>
        <v/>
      </c>
      <c r="E569" s="15" t="str">
        <f>IF($A569="","",IF(入力!$N575=1,入力!$E$3,IF(入力!D575="","未確定勘定",入力!D575)))</f>
        <v/>
      </c>
      <c r="F569" s="15" t="str">
        <f>IF($A569="","",IF(入力!$N575=1,IF(入力!$G$3="","",入力!$G$3),IF(入力!E575="","",入力!E575)))</f>
        <v/>
      </c>
      <c r="G569" s="15" t="str">
        <f>IF($A569="","",IF(入力!$N575=1,"",IF(入力!G575="","",入力!G575)))</f>
        <v/>
      </c>
      <c r="H569" s="15" t="str">
        <f>IF($A569="","",IF(入力!$N575=1,"対象外",IF(入力!F575="","対象外",入力!F575)))</f>
        <v/>
      </c>
      <c r="I569" s="15" t="str">
        <f>IF($A569="","",SUM(入力!H575:I575))</f>
        <v/>
      </c>
      <c r="J569" s="15" t="str">
        <f t="shared" si="32"/>
        <v/>
      </c>
      <c r="K569" s="15" t="str">
        <f>IF($A569="","",IF(入力!$N575=-1,入力!$E$3,IF(入力!D575="","未確定勘定",入力!D575)))</f>
        <v/>
      </c>
      <c r="L569" s="15" t="str">
        <f>IF($A569="","",IF(入力!$N575=-1,IF(入力!$G$3="","",入力!$G$3),IF(入力!E575="","",入力!E575)))</f>
        <v/>
      </c>
      <c r="M569" s="15" t="str">
        <f>IF($A569="","",IF(入力!$N575=-1,"",IF(入力!G575="","",入力!G575)))</f>
        <v/>
      </c>
      <c r="N569" s="15" t="str">
        <f>IF($A569="","",IF(入力!$N575=-1,"対象外",IF(入力!F575="","対象外",入力!F575)))</f>
        <v/>
      </c>
      <c r="O569" s="15" t="str">
        <f t="shared" si="33"/>
        <v/>
      </c>
      <c r="P569" s="15" t="str">
        <f t="shared" si="33"/>
        <v/>
      </c>
      <c r="Q569" s="15" t="str">
        <f>IF($A569="","",IF(入力!C575="","",入力!C575))</f>
        <v/>
      </c>
      <c r="R569" s="15"/>
      <c r="S569" s="15"/>
      <c r="T569" s="15" t="str">
        <f t="shared" si="34"/>
        <v/>
      </c>
      <c r="U569" s="15"/>
      <c r="V569" s="15"/>
      <c r="W569" s="15"/>
      <c r="X569" s="15"/>
      <c r="Y569" s="15" t="str">
        <f t="shared" si="35"/>
        <v/>
      </c>
    </row>
    <row r="570" spans="1:25" x14ac:dyDescent="0.4">
      <c r="A570" s="15" t="str">
        <f>IF(入力!M576="ok",2000,"")</f>
        <v/>
      </c>
      <c r="B570" s="15"/>
      <c r="C570" s="15"/>
      <c r="D570" s="15" t="str">
        <f>IF($A570="","",入力!$E$4&amp;"/"&amp;入力!$G$4&amp;"/"&amp;入力!B576)</f>
        <v/>
      </c>
      <c r="E570" s="15" t="str">
        <f>IF($A570="","",IF(入力!$N576=1,入力!$E$3,IF(入力!D576="","未確定勘定",入力!D576)))</f>
        <v/>
      </c>
      <c r="F570" s="15" t="str">
        <f>IF($A570="","",IF(入力!$N576=1,IF(入力!$G$3="","",入力!$G$3),IF(入力!E576="","",入力!E576)))</f>
        <v/>
      </c>
      <c r="G570" s="15" t="str">
        <f>IF($A570="","",IF(入力!$N576=1,"",IF(入力!G576="","",入力!G576)))</f>
        <v/>
      </c>
      <c r="H570" s="15" t="str">
        <f>IF($A570="","",IF(入力!$N576=1,"対象外",IF(入力!F576="","対象外",入力!F576)))</f>
        <v/>
      </c>
      <c r="I570" s="15" t="str">
        <f>IF($A570="","",SUM(入力!H576:I576))</f>
        <v/>
      </c>
      <c r="J570" s="15" t="str">
        <f t="shared" si="32"/>
        <v/>
      </c>
      <c r="K570" s="15" t="str">
        <f>IF($A570="","",IF(入力!$N576=-1,入力!$E$3,IF(入力!D576="","未確定勘定",入力!D576)))</f>
        <v/>
      </c>
      <c r="L570" s="15" t="str">
        <f>IF($A570="","",IF(入力!$N576=-1,IF(入力!$G$3="","",入力!$G$3),IF(入力!E576="","",入力!E576)))</f>
        <v/>
      </c>
      <c r="M570" s="15" t="str">
        <f>IF($A570="","",IF(入力!$N576=-1,"",IF(入力!G576="","",入力!G576)))</f>
        <v/>
      </c>
      <c r="N570" s="15" t="str">
        <f>IF($A570="","",IF(入力!$N576=-1,"対象外",IF(入力!F576="","対象外",入力!F576)))</f>
        <v/>
      </c>
      <c r="O570" s="15" t="str">
        <f t="shared" si="33"/>
        <v/>
      </c>
      <c r="P570" s="15" t="str">
        <f t="shared" si="33"/>
        <v/>
      </c>
      <c r="Q570" s="15" t="str">
        <f>IF($A570="","",IF(入力!C576="","",入力!C576))</f>
        <v/>
      </c>
      <c r="R570" s="15"/>
      <c r="S570" s="15"/>
      <c r="T570" s="15" t="str">
        <f t="shared" si="34"/>
        <v/>
      </c>
      <c r="U570" s="15"/>
      <c r="V570" s="15"/>
      <c r="W570" s="15"/>
      <c r="X570" s="15"/>
      <c r="Y570" s="15" t="str">
        <f t="shared" si="35"/>
        <v/>
      </c>
    </row>
    <row r="571" spans="1:25" x14ac:dyDescent="0.4">
      <c r="A571" s="15" t="str">
        <f>IF(入力!M577="ok",2000,"")</f>
        <v/>
      </c>
      <c r="B571" s="15"/>
      <c r="C571" s="15"/>
      <c r="D571" s="15" t="str">
        <f>IF($A571="","",入力!$E$4&amp;"/"&amp;入力!$G$4&amp;"/"&amp;入力!B577)</f>
        <v/>
      </c>
      <c r="E571" s="15" t="str">
        <f>IF($A571="","",IF(入力!$N577=1,入力!$E$3,IF(入力!D577="","未確定勘定",入力!D577)))</f>
        <v/>
      </c>
      <c r="F571" s="15" t="str">
        <f>IF($A571="","",IF(入力!$N577=1,IF(入力!$G$3="","",入力!$G$3),IF(入力!E577="","",入力!E577)))</f>
        <v/>
      </c>
      <c r="G571" s="15" t="str">
        <f>IF($A571="","",IF(入力!$N577=1,"",IF(入力!G577="","",入力!G577)))</f>
        <v/>
      </c>
      <c r="H571" s="15" t="str">
        <f>IF($A571="","",IF(入力!$N577=1,"対象外",IF(入力!F577="","対象外",入力!F577)))</f>
        <v/>
      </c>
      <c r="I571" s="15" t="str">
        <f>IF($A571="","",SUM(入力!H577:I577))</f>
        <v/>
      </c>
      <c r="J571" s="15" t="str">
        <f t="shared" si="32"/>
        <v/>
      </c>
      <c r="K571" s="15" t="str">
        <f>IF($A571="","",IF(入力!$N577=-1,入力!$E$3,IF(入力!D577="","未確定勘定",入力!D577)))</f>
        <v/>
      </c>
      <c r="L571" s="15" t="str">
        <f>IF($A571="","",IF(入力!$N577=-1,IF(入力!$G$3="","",入力!$G$3),IF(入力!E577="","",入力!E577)))</f>
        <v/>
      </c>
      <c r="M571" s="15" t="str">
        <f>IF($A571="","",IF(入力!$N577=-1,"",IF(入力!G577="","",入力!G577)))</f>
        <v/>
      </c>
      <c r="N571" s="15" t="str">
        <f>IF($A571="","",IF(入力!$N577=-1,"対象外",IF(入力!F577="","対象外",入力!F577)))</f>
        <v/>
      </c>
      <c r="O571" s="15" t="str">
        <f t="shared" si="33"/>
        <v/>
      </c>
      <c r="P571" s="15" t="str">
        <f t="shared" si="33"/>
        <v/>
      </c>
      <c r="Q571" s="15" t="str">
        <f>IF($A571="","",IF(入力!C577="","",入力!C577))</f>
        <v/>
      </c>
      <c r="R571" s="15"/>
      <c r="S571" s="15"/>
      <c r="T571" s="15" t="str">
        <f t="shared" si="34"/>
        <v/>
      </c>
      <c r="U571" s="15"/>
      <c r="V571" s="15"/>
      <c r="W571" s="15"/>
      <c r="X571" s="15"/>
      <c r="Y571" s="15" t="str">
        <f t="shared" si="35"/>
        <v/>
      </c>
    </row>
    <row r="572" spans="1:25" x14ac:dyDescent="0.4">
      <c r="A572" s="15" t="str">
        <f>IF(入力!M578="ok",2000,"")</f>
        <v/>
      </c>
      <c r="B572" s="15"/>
      <c r="C572" s="15"/>
      <c r="D572" s="15" t="str">
        <f>IF($A572="","",入力!$E$4&amp;"/"&amp;入力!$G$4&amp;"/"&amp;入力!B578)</f>
        <v/>
      </c>
      <c r="E572" s="15" t="str">
        <f>IF($A572="","",IF(入力!$N578=1,入力!$E$3,IF(入力!D578="","未確定勘定",入力!D578)))</f>
        <v/>
      </c>
      <c r="F572" s="15" t="str">
        <f>IF($A572="","",IF(入力!$N578=1,IF(入力!$G$3="","",入力!$G$3),IF(入力!E578="","",入力!E578)))</f>
        <v/>
      </c>
      <c r="G572" s="15" t="str">
        <f>IF($A572="","",IF(入力!$N578=1,"",IF(入力!G578="","",入力!G578)))</f>
        <v/>
      </c>
      <c r="H572" s="15" t="str">
        <f>IF($A572="","",IF(入力!$N578=1,"対象外",IF(入力!F578="","対象外",入力!F578)))</f>
        <v/>
      </c>
      <c r="I572" s="15" t="str">
        <f>IF($A572="","",SUM(入力!H578:I578))</f>
        <v/>
      </c>
      <c r="J572" s="15" t="str">
        <f t="shared" si="32"/>
        <v/>
      </c>
      <c r="K572" s="15" t="str">
        <f>IF($A572="","",IF(入力!$N578=-1,入力!$E$3,IF(入力!D578="","未確定勘定",入力!D578)))</f>
        <v/>
      </c>
      <c r="L572" s="15" t="str">
        <f>IF($A572="","",IF(入力!$N578=-1,IF(入力!$G$3="","",入力!$G$3),IF(入力!E578="","",入力!E578)))</f>
        <v/>
      </c>
      <c r="M572" s="15" t="str">
        <f>IF($A572="","",IF(入力!$N578=-1,"",IF(入力!G578="","",入力!G578)))</f>
        <v/>
      </c>
      <c r="N572" s="15" t="str">
        <f>IF($A572="","",IF(入力!$N578=-1,"対象外",IF(入力!F578="","対象外",入力!F578)))</f>
        <v/>
      </c>
      <c r="O572" s="15" t="str">
        <f t="shared" si="33"/>
        <v/>
      </c>
      <c r="P572" s="15" t="str">
        <f t="shared" si="33"/>
        <v/>
      </c>
      <c r="Q572" s="15" t="str">
        <f>IF($A572="","",IF(入力!C578="","",入力!C578))</f>
        <v/>
      </c>
      <c r="R572" s="15"/>
      <c r="S572" s="15"/>
      <c r="T572" s="15" t="str">
        <f t="shared" si="34"/>
        <v/>
      </c>
      <c r="U572" s="15"/>
      <c r="V572" s="15"/>
      <c r="W572" s="15"/>
      <c r="X572" s="15"/>
      <c r="Y572" s="15" t="str">
        <f t="shared" si="35"/>
        <v/>
      </c>
    </row>
    <row r="573" spans="1:25" x14ac:dyDescent="0.4">
      <c r="A573" s="15" t="str">
        <f>IF(入力!M579="ok",2000,"")</f>
        <v/>
      </c>
      <c r="B573" s="15"/>
      <c r="C573" s="15"/>
      <c r="D573" s="15" t="str">
        <f>IF($A573="","",入力!$E$4&amp;"/"&amp;入力!$G$4&amp;"/"&amp;入力!B579)</f>
        <v/>
      </c>
      <c r="E573" s="15" t="str">
        <f>IF($A573="","",IF(入力!$N579=1,入力!$E$3,IF(入力!D579="","未確定勘定",入力!D579)))</f>
        <v/>
      </c>
      <c r="F573" s="15" t="str">
        <f>IF($A573="","",IF(入力!$N579=1,IF(入力!$G$3="","",入力!$G$3),IF(入力!E579="","",入力!E579)))</f>
        <v/>
      </c>
      <c r="G573" s="15" t="str">
        <f>IF($A573="","",IF(入力!$N579=1,"",IF(入力!G579="","",入力!G579)))</f>
        <v/>
      </c>
      <c r="H573" s="15" t="str">
        <f>IF($A573="","",IF(入力!$N579=1,"対象外",IF(入力!F579="","対象外",入力!F579)))</f>
        <v/>
      </c>
      <c r="I573" s="15" t="str">
        <f>IF($A573="","",SUM(入力!H579:I579))</f>
        <v/>
      </c>
      <c r="J573" s="15" t="str">
        <f t="shared" si="32"/>
        <v/>
      </c>
      <c r="K573" s="15" t="str">
        <f>IF($A573="","",IF(入力!$N579=-1,入力!$E$3,IF(入力!D579="","未確定勘定",入力!D579)))</f>
        <v/>
      </c>
      <c r="L573" s="15" t="str">
        <f>IF($A573="","",IF(入力!$N579=-1,IF(入力!$G$3="","",入力!$G$3),IF(入力!E579="","",入力!E579)))</f>
        <v/>
      </c>
      <c r="M573" s="15" t="str">
        <f>IF($A573="","",IF(入力!$N579=-1,"",IF(入力!G579="","",入力!G579)))</f>
        <v/>
      </c>
      <c r="N573" s="15" t="str">
        <f>IF($A573="","",IF(入力!$N579=-1,"対象外",IF(入力!F579="","対象外",入力!F579)))</f>
        <v/>
      </c>
      <c r="O573" s="15" t="str">
        <f t="shared" si="33"/>
        <v/>
      </c>
      <c r="P573" s="15" t="str">
        <f t="shared" si="33"/>
        <v/>
      </c>
      <c r="Q573" s="15" t="str">
        <f>IF($A573="","",IF(入力!C579="","",入力!C579))</f>
        <v/>
      </c>
      <c r="R573" s="15"/>
      <c r="S573" s="15"/>
      <c r="T573" s="15" t="str">
        <f t="shared" si="34"/>
        <v/>
      </c>
      <c r="U573" s="15"/>
      <c r="V573" s="15"/>
      <c r="W573" s="15"/>
      <c r="X573" s="15"/>
      <c r="Y573" s="15" t="str">
        <f t="shared" si="35"/>
        <v/>
      </c>
    </row>
    <row r="574" spans="1:25" x14ac:dyDescent="0.4">
      <c r="A574" s="15" t="str">
        <f>IF(入力!M580="ok",2000,"")</f>
        <v/>
      </c>
      <c r="B574" s="15"/>
      <c r="C574" s="15"/>
      <c r="D574" s="15" t="str">
        <f>IF($A574="","",入力!$E$4&amp;"/"&amp;入力!$G$4&amp;"/"&amp;入力!B580)</f>
        <v/>
      </c>
      <c r="E574" s="15" t="str">
        <f>IF($A574="","",IF(入力!$N580=1,入力!$E$3,IF(入力!D580="","未確定勘定",入力!D580)))</f>
        <v/>
      </c>
      <c r="F574" s="15" t="str">
        <f>IF($A574="","",IF(入力!$N580=1,IF(入力!$G$3="","",入力!$G$3),IF(入力!E580="","",入力!E580)))</f>
        <v/>
      </c>
      <c r="G574" s="15" t="str">
        <f>IF($A574="","",IF(入力!$N580=1,"",IF(入力!G580="","",入力!G580)))</f>
        <v/>
      </c>
      <c r="H574" s="15" t="str">
        <f>IF($A574="","",IF(入力!$N580=1,"対象外",IF(入力!F580="","対象外",入力!F580)))</f>
        <v/>
      </c>
      <c r="I574" s="15" t="str">
        <f>IF($A574="","",SUM(入力!H580:I580))</f>
        <v/>
      </c>
      <c r="J574" s="15" t="str">
        <f t="shared" si="32"/>
        <v/>
      </c>
      <c r="K574" s="15" t="str">
        <f>IF($A574="","",IF(入力!$N580=-1,入力!$E$3,IF(入力!D580="","未確定勘定",入力!D580)))</f>
        <v/>
      </c>
      <c r="L574" s="15" t="str">
        <f>IF($A574="","",IF(入力!$N580=-1,IF(入力!$G$3="","",入力!$G$3),IF(入力!E580="","",入力!E580)))</f>
        <v/>
      </c>
      <c r="M574" s="15" t="str">
        <f>IF($A574="","",IF(入力!$N580=-1,"",IF(入力!G580="","",入力!G580)))</f>
        <v/>
      </c>
      <c r="N574" s="15" t="str">
        <f>IF($A574="","",IF(入力!$N580=-1,"対象外",IF(入力!F580="","対象外",入力!F580)))</f>
        <v/>
      </c>
      <c r="O574" s="15" t="str">
        <f t="shared" si="33"/>
        <v/>
      </c>
      <c r="P574" s="15" t="str">
        <f t="shared" si="33"/>
        <v/>
      </c>
      <c r="Q574" s="15" t="str">
        <f>IF($A574="","",IF(入力!C580="","",入力!C580))</f>
        <v/>
      </c>
      <c r="R574" s="15"/>
      <c r="S574" s="15"/>
      <c r="T574" s="15" t="str">
        <f t="shared" si="34"/>
        <v/>
      </c>
      <c r="U574" s="15"/>
      <c r="V574" s="15"/>
      <c r="W574" s="15"/>
      <c r="X574" s="15"/>
      <c r="Y574" s="15" t="str">
        <f t="shared" si="35"/>
        <v/>
      </c>
    </row>
    <row r="575" spans="1:25" x14ac:dyDescent="0.4">
      <c r="A575" s="15" t="str">
        <f>IF(入力!M581="ok",2000,"")</f>
        <v/>
      </c>
      <c r="B575" s="15"/>
      <c r="C575" s="15"/>
      <c r="D575" s="15" t="str">
        <f>IF($A575="","",入力!$E$4&amp;"/"&amp;入力!$G$4&amp;"/"&amp;入力!B581)</f>
        <v/>
      </c>
      <c r="E575" s="15" t="str">
        <f>IF($A575="","",IF(入力!$N581=1,入力!$E$3,IF(入力!D581="","未確定勘定",入力!D581)))</f>
        <v/>
      </c>
      <c r="F575" s="15" t="str">
        <f>IF($A575="","",IF(入力!$N581=1,IF(入力!$G$3="","",入力!$G$3),IF(入力!E581="","",入力!E581)))</f>
        <v/>
      </c>
      <c r="G575" s="15" t="str">
        <f>IF($A575="","",IF(入力!$N581=1,"",IF(入力!G581="","",入力!G581)))</f>
        <v/>
      </c>
      <c r="H575" s="15" t="str">
        <f>IF($A575="","",IF(入力!$N581=1,"対象外",IF(入力!F581="","対象外",入力!F581)))</f>
        <v/>
      </c>
      <c r="I575" s="15" t="str">
        <f>IF($A575="","",SUM(入力!H581:I581))</f>
        <v/>
      </c>
      <c r="J575" s="15" t="str">
        <f t="shared" si="32"/>
        <v/>
      </c>
      <c r="K575" s="15" t="str">
        <f>IF($A575="","",IF(入力!$N581=-1,入力!$E$3,IF(入力!D581="","未確定勘定",入力!D581)))</f>
        <v/>
      </c>
      <c r="L575" s="15" t="str">
        <f>IF($A575="","",IF(入力!$N581=-1,IF(入力!$G$3="","",入力!$G$3),IF(入力!E581="","",入力!E581)))</f>
        <v/>
      </c>
      <c r="M575" s="15" t="str">
        <f>IF($A575="","",IF(入力!$N581=-1,"",IF(入力!G581="","",入力!G581)))</f>
        <v/>
      </c>
      <c r="N575" s="15" t="str">
        <f>IF($A575="","",IF(入力!$N581=-1,"対象外",IF(入力!F581="","対象外",入力!F581)))</f>
        <v/>
      </c>
      <c r="O575" s="15" t="str">
        <f t="shared" si="33"/>
        <v/>
      </c>
      <c r="P575" s="15" t="str">
        <f t="shared" si="33"/>
        <v/>
      </c>
      <c r="Q575" s="15" t="str">
        <f>IF($A575="","",IF(入力!C581="","",入力!C581))</f>
        <v/>
      </c>
      <c r="R575" s="15"/>
      <c r="S575" s="15"/>
      <c r="T575" s="15" t="str">
        <f t="shared" si="34"/>
        <v/>
      </c>
      <c r="U575" s="15"/>
      <c r="V575" s="15"/>
      <c r="W575" s="15"/>
      <c r="X575" s="15"/>
      <c r="Y575" s="15" t="str">
        <f t="shared" si="35"/>
        <v/>
      </c>
    </row>
    <row r="576" spans="1:25" x14ac:dyDescent="0.4">
      <c r="A576" s="15" t="str">
        <f>IF(入力!M582="ok",2000,"")</f>
        <v/>
      </c>
      <c r="B576" s="15"/>
      <c r="C576" s="15"/>
      <c r="D576" s="15" t="str">
        <f>IF($A576="","",入力!$E$4&amp;"/"&amp;入力!$G$4&amp;"/"&amp;入力!B582)</f>
        <v/>
      </c>
      <c r="E576" s="15" t="str">
        <f>IF($A576="","",IF(入力!$N582=1,入力!$E$3,IF(入力!D582="","未確定勘定",入力!D582)))</f>
        <v/>
      </c>
      <c r="F576" s="15" t="str">
        <f>IF($A576="","",IF(入力!$N582=1,IF(入力!$G$3="","",入力!$G$3),IF(入力!E582="","",入力!E582)))</f>
        <v/>
      </c>
      <c r="G576" s="15" t="str">
        <f>IF($A576="","",IF(入力!$N582=1,"",IF(入力!G582="","",入力!G582)))</f>
        <v/>
      </c>
      <c r="H576" s="15" t="str">
        <f>IF($A576="","",IF(入力!$N582=1,"対象外",IF(入力!F582="","対象外",入力!F582)))</f>
        <v/>
      </c>
      <c r="I576" s="15" t="str">
        <f>IF($A576="","",SUM(入力!H582:I582))</f>
        <v/>
      </c>
      <c r="J576" s="15" t="str">
        <f t="shared" si="32"/>
        <v/>
      </c>
      <c r="K576" s="15" t="str">
        <f>IF($A576="","",IF(入力!$N582=-1,入力!$E$3,IF(入力!D582="","未確定勘定",入力!D582)))</f>
        <v/>
      </c>
      <c r="L576" s="15" t="str">
        <f>IF($A576="","",IF(入力!$N582=-1,IF(入力!$G$3="","",入力!$G$3),IF(入力!E582="","",入力!E582)))</f>
        <v/>
      </c>
      <c r="M576" s="15" t="str">
        <f>IF($A576="","",IF(入力!$N582=-1,"",IF(入力!G582="","",入力!G582)))</f>
        <v/>
      </c>
      <c r="N576" s="15" t="str">
        <f>IF($A576="","",IF(入力!$N582=-1,"対象外",IF(入力!F582="","対象外",入力!F582)))</f>
        <v/>
      </c>
      <c r="O576" s="15" t="str">
        <f t="shared" si="33"/>
        <v/>
      </c>
      <c r="P576" s="15" t="str">
        <f t="shared" si="33"/>
        <v/>
      </c>
      <c r="Q576" s="15" t="str">
        <f>IF($A576="","",IF(入力!C582="","",入力!C582))</f>
        <v/>
      </c>
      <c r="R576" s="15"/>
      <c r="S576" s="15"/>
      <c r="T576" s="15" t="str">
        <f t="shared" si="34"/>
        <v/>
      </c>
      <c r="U576" s="15"/>
      <c r="V576" s="15"/>
      <c r="W576" s="15"/>
      <c r="X576" s="15"/>
      <c r="Y576" s="15" t="str">
        <f t="shared" si="35"/>
        <v/>
      </c>
    </row>
    <row r="577" spans="1:25" x14ac:dyDescent="0.4">
      <c r="A577" s="15" t="str">
        <f>IF(入力!M583="ok",2000,"")</f>
        <v/>
      </c>
      <c r="B577" s="15"/>
      <c r="C577" s="15"/>
      <c r="D577" s="15" t="str">
        <f>IF($A577="","",入力!$E$4&amp;"/"&amp;入力!$G$4&amp;"/"&amp;入力!B583)</f>
        <v/>
      </c>
      <c r="E577" s="15" t="str">
        <f>IF($A577="","",IF(入力!$N583=1,入力!$E$3,IF(入力!D583="","未確定勘定",入力!D583)))</f>
        <v/>
      </c>
      <c r="F577" s="15" t="str">
        <f>IF($A577="","",IF(入力!$N583=1,IF(入力!$G$3="","",入力!$G$3),IF(入力!E583="","",入力!E583)))</f>
        <v/>
      </c>
      <c r="G577" s="15" t="str">
        <f>IF($A577="","",IF(入力!$N583=1,"",IF(入力!G583="","",入力!G583)))</f>
        <v/>
      </c>
      <c r="H577" s="15" t="str">
        <f>IF($A577="","",IF(入力!$N583=1,"対象外",IF(入力!F583="","対象外",入力!F583)))</f>
        <v/>
      </c>
      <c r="I577" s="15" t="str">
        <f>IF($A577="","",SUM(入力!H583:I583))</f>
        <v/>
      </c>
      <c r="J577" s="15" t="str">
        <f t="shared" si="32"/>
        <v/>
      </c>
      <c r="K577" s="15" t="str">
        <f>IF($A577="","",IF(入力!$N583=-1,入力!$E$3,IF(入力!D583="","未確定勘定",入力!D583)))</f>
        <v/>
      </c>
      <c r="L577" s="15" t="str">
        <f>IF($A577="","",IF(入力!$N583=-1,IF(入力!$G$3="","",入力!$G$3),IF(入力!E583="","",入力!E583)))</f>
        <v/>
      </c>
      <c r="M577" s="15" t="str">
        <f>IF($A577="","",IF(入力!$N583=-1,"",IF(入力!G583="","",入力!G583)))</f>
        <v/>
      </c>
      <c r="N577" s="15" t="str">
        <f>IF($A577="","",IF(入力!$N583=-1,"対象外",IF(入力!F583="","対象外",入力!F583)))</f>
        <v/>
      </c>
      <c r="O577" s="15" t="str">
        <f t="shared" si="33"/>
        <v/>
      </c>
      <c r="P577" s="15" t="str">
        <f t="shared" si="33"/>
        <v/>
      </c>
      <c r="Q577" s="15" t="str">
        <f>IF($A577="","",IF(入力!C583="","",入力!C583))</f>
        <v/>
      </c>
      <c r="R577" s="15"/>
      <c r="S577" s="15"/>
      <c r="T577" s="15" t="str">
        <f t="shared" si="34"/>
        <v/>
      </c>
      <c r="U577" s="15"/>
      <c r="V577" s="15"/>
      <c r="W577" s="15"/>
      <c r="X577" s="15"/>
      <c r="Y577" s="15" t="str">
        <f t="shared" si="35"/>
        <v/>
      </c>
    </row>
    <row r="578" spans="1:25" x14ac:dyDescent="0.4">
      <c r="A578" s="15" t="str">
        <f>IF(入力!M584="ok",2000,"")</f>
        <v/>
      </c>
      <c r="B578" s="15"/>
      <c r="C578" s="15"/>
      <c r="D578" s="15" t="str">
        <f>IF($A578="","",入力!$E$4&amp;"/"&amp;入力!$G$4&amp;"/"&amp;入力!B584)</f>
        <v/>
      </c>
      <c r="E578" s="15" t="str">
        <f>IF($A578="","",IF(入力!$N584=1,入力!$E$3,IF(入力!D584="","未確定勘定",入力!D584)))</f>
        <v/>
      </c>
      <c r="F578" s="15" t="str">
        <f>IF($A578="","",IF(入力!$N584=1,IF(入力!$G$3="","",入力!$G$3),IF(入力!E584="","",入力!E584)))</f>
        <v/>
      </c>
      <c r="G578" s="15" t="str">
        <f>IF($A578="","",IF(入力!$N584=1,"",IF(入力!G584="","",入力!G584)))</f>
        <v/>
      </c>
      <c r="H578" s="15" t="str">
        <f>IF($A578="","",IF(入力!$N584=1,"対象外",IF(入力!F584="","対象外",入力!F584)))</f>
        <v/>
      </c>
      <c r="I578" s="15" t="str">
        <f>IF($A578="","",SUM(入力!H584:I584))</f>
        <v/>
      </c>
      <c r="J578" s="15" t="str">
        <f t="shared" ref="J578:J641" si="36">IF($A578="","",ROUNDDOWN(I578*10/110,0))</f>
        <v/>
      </c>
      <c r="K578" s="15" t="str">
        <f>IF($A578="","",IF(入力!$N584=-1,入力!$E$3,IF(入力!D584="","未確定勘定",入力!D584)))</f>
        <v/>
      </c>
      <c r="L578" s="15" t="str">
        <f>IF($A578="","",IF(入力!$N584=-1,IF(入力!$G$3="","",入力!$G$3),IF(入力!E584="","",入力!E584)))</f>
        <v/>
      </c>
      <c r="M578" s="15" t="str">
        <f>IF($A578="","",IF(入力!$N584=-1,"",IF(入力!G584="","",入力!G584)))</f>
        <v/>
      </c>
      <c r="N578" s="15" t="str">
        <f>IF($A578="","",IF(入力!$N584=-1,"対象外",IF(入力!F584="","対象外",入力!F584)))</f>
        <v/>
      </c>
      <c r="O578" s="15" t="str">
        <f t="shared" ref="O578:P641" si="37">IF($A578="","",I578)</f>
        <v/>
      </c>
      <c r="P578" s="15" t="str">
        <f t="shared" si="37"/>
        <v/>
      </c>
      <c r="Q578" s="15" t="str">
        <f>IF($A578="","",IF(入力!C584="","",入力!C584))</f>
        <v/>
      </c>
      <c r="R578" s="15"/>
      <c r="S578" s="15"/>
      <c r="T578" s="15" t="str">
        <f t="shared" ref="T578:T641" si="38">IF($A578="","",0)</f>
        <v/>
      </c>
      <c r="U578" s="15"/>
      <c r="V578" s="15"/>
      <c r="W578" s="15"/>
      <c r="X578" s="15"/>
      <c r="Y578" s="15" t="str">
        <f t="shared" ref="Y578:Y641" si="39">IF($A578="","","no")</f>
        <v/>
      </c>
    </row>
    <row r="579" spans="1:25" x14ac:dyDescent="0.4">
      <c r="A579" s="15" t="str">
        <f>IF(入力!M585="ok",2000,"")</f>
        <v/>
      </c>
      <c r="B579" s="15"/>
      <c r="C579" s="15"/>
      <c r="D579" s="15" t="str">
        <f>IF($A579="","",入力!$E$4&amp;"/"&amp;入力!$G$4&amp;"/"&amp;入力!B585)</f>
        <v/>
      </c>
      <c r="E579" s="15" t="str">
        <f>IF($A579="","",IF(入力!$N585=1,入力!$E$3,IF(入力!D585="","未確定勘定",入力!D585)))</f>
        <v/>
      </c>
      <c r="F579" s="15" t="str">
        <f>IF($A579="","",IF(入力!$N585=1,IF(入力!$G$3="","",入力!$G$3),IF(入力!E585="","",入力!E585)))</f>
        <v/>
      </c>
      <c r="G579" s="15" t="str">
        <f>IF($A579="","",IF(入力!$N585=1,"",IF(入力!G585="","",入力!G585)))</f>
        <v/>
      </c>
      <c r="H579" s="15" t="str">
        <f>IF($A579="","",IF(入力!$N585=1,"対象外",IF(入力!F585="","対象外",入力!F585)))</f>
        <v/>
      </c>
      <c r="I579" s="15" t="str">
        <f>IF($A579="","",SUM(入力!H585:I585))</f>
        <v/>
      </c>
      <c r="J579" s="15" t="str">
        <f t="shared" si="36"/>
        <v/>
      </c>
      <c r="K579" s="15" t="str">
        <f>IF($A579="","",IF(入力!$N585=-1,入力!$E$3,IF(入力!D585="","未確定勘定",入力!D585)))</f>
        <v/>
      </c>
      <c r="L579" s="15" t="str">
        <f>IF($A579="","",IF(入力!$N585=-1,IF(入力!$G$3="","",入力!$G$3),IF(入力!E585="","",入力!E585)))</f>
        <v/>
      </c>
      <c r="M579" s="15" t="str">
        <f>IF($A579="","",IF(入力!$N585=-1,"",IF(入力!G585="","",入力!G585)))</f>
        <v/>
      </c>
      <c r="N579" s="15" t="str">
        <f>IF($A579="","",IF(入力!$N585=-1,"対象外",IF(入力!F585="","対象外",入力!F585)))</f>
        <v/>
      </c>
      <c r="O579" s="15" t="str">
        <f t="shared" si="37"/>
        <v/>
      </c>
      <c r="P579" s="15" t="str">
        <f t="shared" si="37"/>
        <v/>
      </c>
      <c r="Q579" s="15" t="str">
        <f>IF($A579="","",IF(入力!C585="","",入力!C585))</f>
        <v/>
      </c>
      <c r="R579" s="15"/>
      <c r="S579" s="15"/>
      <c r="T579" s="15" t="str">
        <f t="shared" si="38"/>
        <v/>
      </c>
      <c r="U579" s="15"/>
      <c r="V579" s="15"/>
      <c r="W579" s="15"/>
      <c r="X579" s="15"/>
      <c r="Y579" s="15" t="str">
        <f t="shared" si="39"/>
        <v/>
      </c>
    </row>
    <row r="580" spans="1:25" x14ac:dyDescent="0.4">
      <c r="A580" s="15" t="str">
        <f>IF(入力!M586="ok",2000,"")</f>
        <v/>
      </c>
      <c r="B580" s="15"/>
      <c r="C580" s="15"/>
      <c r="D580" s="15" t="str">
        <f>IF($A580="","",入力!$E$4&amp;"/"&amp;入力!$G$4&amp;"/"&amp;入力!B586)</f>
        <v/>
      </c>
      <c r="E580" s="15" t="str">
        <f>IF($A580="","",IF(入力!$N586=1,入力!$E$3,IF(入力!D586="","未確定勘定",入力!D586)))</f>
        <v/>
      </c>
      <c r="F580" s="15" t="str">
        <f>IF($A580="","",IF(入力!$N586=1,IF(入力!$G$3="","",入力!$G$3),IF(入力!E586="","",入力!E586)))</f>
        <v/>
      </c>
      <c r="G580" s="15" t="str">
        <f>IF($A580="","",IF(入力!$N586=1,"",IF(入力!G586="","",入力!G586)))</f>
        <v/>
      </c>
      <c r="H580" s="15" t="str">
        <f>IF($A580="","",IF(入力!$N586=1,"対象外",IF(入力!F586="","対象外",入力!F586)))</f>
        <v/>
      </c>
      <c r="I580" s="15" t="str">
        <f>IF($A580="","",SUM(入力!H586:I586))</f>
        <v/>
      </c>
      <c r="J580" s="15" t="str">
        <f t="shared" si="36"/>
        <v/>
      </c>
      <c r="K580" s="15" t="str">
        <f>IF($A580="","",IF(入力!$N586=-1,入力!$E$3,IF(入力!D586="","未確定勘定",入力!D586)))</f>
        <v/>
      </c>
      <c r="L580" s="15" t="str">
        <f>IF($A580="","",IF(入力!$N586=-1,IF(入力!$G$3="","",入力!$G$3),IF(入力!E586="","",入力!E586)))</f>
        <v/>
      </c>
      <c r="M580" s="15" t="str">
        <f>IF($A580="","",IF(入力!$N586=-1,"",IF(入力!G586="","",入力!G586)))</f>
        <v/>
      </c>
      <c r="N580" s="15" t="str">
        <f>IF($A580="","",IF(入力!$N586=-1,"対象外",IF(入力!F586="","対象外",入力!F586)))</f>
        <v/>
      </c>
      <c r="O580" s="15" t="str">
        <f t="shared" si="37"/>
        <v/>
      </c>
      <c r="P580" s="15" t="str">
        <f t="shared" si="37"/>
        <v/>
      </c>
      <c r="Q580" s="15" t="str">
        <f>IF($A580="","",IF(入力!C586="","",入力!C586))</f>
        <v/>
      </c>
      <c r="R580" s="15"/>
      <c r="S580" s="15"/>
      <c r="T580" s="15" t="str">
        <f t="shared" si="38"/>
        <v/>
      </c>
      <c r="U580" s="15"/>
      <c r="V580" s="15"/>
      <c r="W580" s="15"/>
      <c r="X580" s="15"/>
      <c r="Y580" s="15" t="str">
        <f t="shared" si="39"/>
        <v/>
      </c>
    </row>
    <row r="581" spans="1:25" x14ac:dyDescent="0.4">
      <c r="A581" s="15" t="str">
        <f>IF(入力!M587="ok",2000,"")</f>
        <v/>
      </c>
      <c r="B581" s="15"/>
      <c r="C581" s="15"/>
      <c r="D581" s="15" t="str">
        <f>IF($A581="","",入力!$E$4&amp;"/"&amp;入力!$G$4&amp;"/"&amp;入力!B587)</f>
        <v/>
      </c>
      <c r="E581" s="15" t="str">
        <f>IF($A581="","",IF(入力!$N587=1,入力!$E$3,IF(入力!D587="","未確定勘定",入力!D587)))</f>
        <v/>
      </c>
      <c r="F581" s="15" t="str">
        <f>IF($A581="","",IF(入力!$N587=1,IF(入力!$G$3="","",入力!$G$3),IF(入力!E587="","",入力!E587)))</f>
        <v/>
      </c>
      <c r="G581" s="15" t="str">
        <f>IF($A581="","",IF(入力!$N587=1,"",IF(入力!G587="","",入力!G587)))</f>
        <v/>
      </c>
      <c r="H581" s="15" t="str">
        <f>IF($A581="","",IF(入力!$N587=1,"対象外",IF(入力!F587="","対象外",入力!F587)))</f>
        <v/>
      </c>
      <c r="I581" s="15" t="str">
        <f>IF($A581="","",SUM(入力!H587:I587))</f>
        <v/>
      </c>
      <c r="J581" s="15" t="str">
        <f t="shared" si="36"/>
        <v/>
      </c>
      <c r="K581" s="15" t="str">
        <f>IF($A581="","",IF(入力!$N587=-1,入力!$E$3,IF(入力!D587="","未確定勘定",入力!D587)))</f>
        <v/>
      </c>
      <c r="L581" s="15" t="str">
        <f>IF($A581="","",IF(入力!$N587=-1,IF(入力!$G$3="","",入力!$G$3),IF(入力!E587="","",入力!E587)))</f>
        <v/>
      </c>
      <c r="M581" s="15" t="str">
        <f>IF($A581="","",IF(入力!$N587=-1,"",IF(入力!G587="","",入力!G587)))</f>
        <v/>
      </c>
      <c r="N581" s="15" t="str">
        <f>IF($A581="","",IF(入力!$N587=-1,"対象外",IF(入力!F587="","対象外",入力!F587)))</f>
        <v/>
      </c>
      <c r="O581" s="15" t="str">
        <f t="shared" si="37"/>
        <v/>
      </c>
      <c r="P581" s="15" t="str">
        <f t="shared" si="37"/>
        <v/>
      </c>
      <c r="Q581" s="15" t="str">
        <f>IF($A581="","",IF(入力!C587="","",入力!C587))</f>
        <v/>
      </c>
      <c r="R581" s="15"/>
      <c r="S581" s="15"/>
      <c r="T581" s="15" t="str">
        <f t="shared" si="38"/>
        <v/>
      </c>
      <c r="U581" s="15"/>
      <c r="V581" s="15"/>
      <c r="W581" s="15"/>
      <c r="X581" s="15"/>
      <c r="Y581" s="15" t="str">
        <f t="shared" si="39"/>
        <v/>
      </c>
    </row>
    <row r="582" spans="1:25" x14ac:dyDescent="0.4">
      <c r="A582" s="15" t="str">
        <f>IF(入力!M588="ok",2000,"")</f>
        <v/>
      </c>
      <c r="B582" s="15"/>
      <c r="C582" s="15"/>
      <c r="D582" s="15" t="str">
        <f>IF($A582="","",入力!$E$4&amp;"/"&amp;入力!$G$4&amp;"/"&amp;入力!B588)</f>
        <v/>
      </c>
      <c r="E582" s="15" t="str">
        <f>IF($A582="","",IF(入力!$N588=1,入力!$E$3,IF(入力!D588="","未確定勘定",入力!D588)))</f>
        <v/>
      </c>
      <c r="F582" s="15" t="str">
        <f>IF($A582="","",IF(入力!$N588=1,IF(入力!$G$3="","",入力!$G$3),IF(入力!E588="","",入力!E588)))</f>
        <v/>
      </c>
      <c r="G582" s="15" t="str">
        <f>IF($A582="","",IF(入力!$N588=1,"",IF(入力!G588="","",入力!G588)))</f>
        <v/>
      </c>
      <c r="H582" s="15" t="str">
        <f>IF($A582="","",IF(入力!$N588=1,"対象外",IF(入力!F588="","対象外",入力!F588)))</f>
        <v/>
      </c>
      <c r="I582" s="15" t="str">
        <f>IF($A582="","",SUM(入力!H588:I588))</f>
        <v/>
      </c>
      <c r="J582" s="15" t="str">
        <f t="shared" si="36"/>
        <v/>
      </c>
      <c r="K582" s="15" t="str">
        <f>IF($A582="","",IF(入力!$N588=-1,入力!$E$3,IF(入力!D588="","未確定勘定",入力!D588)))</f>
        <v/>
      </c>
      <c r="L582" s="15" t="str">
        <f>IF($A582="","",IF(入力!$N588=-1,IF(入力!$G$3="","",入力!$G$3),IF(入力!E588="","",入力!E588)))</f>
        <v/>
      </c>
      <c r="M582" s="15" t="str">
        <f>IF($A582="","",IF(入力!$N588=-1,"",IF(入力!G588="","",入力!G588)))</f>
        <v/>
      </c>
      <c r="N582" s="15" t="str">
        <f>IF($A582="","",IF(入力!$N588=-1,"対象外",IF(入力!F588="","対象外",入力!F588)))</f>
        <v/>
      </c>
      <c r="O582" s="15" t="str">
        <f t="shared" si="37"/>
        <v/>
      </c>
      <c r="P582" s="15" t="str">
        <f t="shared" si="37"/>
        <v/>
      </c>
      <c r="Q582" s="15" t="str">
        <f>IF($A582="","",IF(入力!C588="","",入力!C588))</f>
        <v/>
      </c>
      <c r="R582" s="15"/>
      <c r="S582" s="15"/>
      <c r="T582" s="15" t="str">
        <f t="shared" si="38"/>
        <v/>
      </c>
      <c r="U582" s="15"/>
      <c r="V582" s="15"/>
      <c r="W582" s="15"/>
      <c r="X582" s="15"/>
      <c r="Y582" s="15" t="str">
        <f t="shared" si="39"/>
        <v/>
      </c>
    </row>
    <row r="583" spans="1:25" x14ac:dyDescent="0.4">
      <c r="A583" s="15" t="str">
        <f>IF(入力!M589="ok",2000,"")</f>
        <v/>
      </c>
      <c r="B583" s="15"/>
      <c r="C583" s="15"/>
      <c r="D583" s="15" t="str">
        <f>IF($A583="","",入力!$E$4&amp;"/"&amp;入力!$G$4&amp;"/"&amp;入力!B589)</f>
        <v/>
      </c>
      <c r="E583" s="15" t="str">
        <f>IF($A583="","",IF(入力!$N589=1,入力!$E$3,IF(入力!D589="","未確定勘定",入力!D589)))</f>
        <v/>
      </c>
      <c r="F583" s="15" t="str">
        <f>IF($A583="","",IF(入力!$N589=1,IF(入力!$G$3="","",入力!$G$3),IF(入力!E589="","",入力!E589)))</f>
        <v/>
      </c>
      <c r="G583" s="15" t="str">
        <f>IF($A583="","",IF(入力!$N589=1,"",IF(入力!G589="","",入力!G589)))</f>
        <v/>
      </c>
      <c r="H583" s="15" t="str">
        <f>IF($A583="","",IF(入力!$N589=1,"対象外",IF(入力!F589="","対象外",入力!F589)))</f>
        <v/>
      </c>
      <c r="I583" s="15" t="str">
        <f>IF($A583="","",SUM(入力!H589:I589))</f>
        <v/>
      </c>
      <c r="J583" s="15" t="str">
        <f t="shared" si="36"/>
        <v/>
      </c>
      <c r="K583" s="15" t="str">
        <f>IF($A583="","",IF(入力!$N589=-1,入力!$E$3,IF(入力!D589="","未確定勘定",入力!D589)))</f>
        <v/>
      </c>
      <c r="L583" s="15" t="str">
        <f>IF($A583="","",IF(入力!$N589=-1,IF(入力!$G$3="","",入力!$G$3),IF(入力!E589="","",入力!E589)))</f>
        <v/>
      </c>
      <c r="M583" s="15" t="str">
        <f>IF($A583="","",IF(入力!$N589=-1,"",IF(入力!G589="","",入力!G589)))</f>
        <v/>
      </c>
      <c r="N583" s="15" t="str">
        <f>IF($A583="","",IF(入力!$N589=-1,"対象外",IF(入力!F589="","対象外",入力!F589)))</f>
        <v/>
      </c>
      <c r="O583" s="15" t="str">
        <f t="shared" si="37"/>
        <v/>
      </c>
      <c r="P583" s="15" t="str">
        <f t="shared" si="37"/>
        <v/>
      </c>
      <c r="Q583" s="15" t="str">
        <f>IF($A583="","",IF(入力!C589="","",入力!C589))</f>
        <v/>
      </c>
      <c r="R583" s="15"/>
      <c r="S583" s="15"/>
      <c r="T583" s="15" t="str">
        <f t="shared" si="38"/>
        <v/>
      </c>
      <c r="U583" s="15"/>
      <c r="V583" s="15"/>
      <c r="W583" s="15"/>
      <c r="X583" s="15"/>
      <c r="Y583" s="15" t="str">
        <f t="shared" si="39"/>
        <v/>
      </c>
    </row>
    <row r="584" spans="1:25" x14ac:dyDescent="0.4">
      <c r="A584" s="15" t="str">
        <f>IF(入力!M590="ok",2000,"")</f>
        <v/>
      </c>
      <c r="B584" s="15"/>
      <c r="C584" s="15"/>
      <c r="D584" s="15" t="str">
        <f>IF($A584="","",入力!$E$4&amp;"/"&amp;入力!$G$4&amp;"/"&amp;入力!B590)</f>
        <v/>
      </c>
      <c r="E584" s="15" t="str">
        <f>IF($A584="","",IF(入力!$N590=1,入力!$E$3,IF(入力!D590="","未確定勘定",入力!D590)))</f>
        <v/>
      </c>
      <c r="F584" s="15" t="str">
        <f>IF($A584="","",IF(入力!$N590=1,IF(入力!$G$3="","",入力!$G$3),IF(入力!E590="","",入力!E590)))</f>
        <v/>
      </c>
      <c r="G584" s="15" t="str">
        <f>IF($A584="","",IF(入力!$N590=1,"",IF(入力!G590="","",入力!G590)))</f>
        <v/>
      </c>
      <c r="H584" s="15" t="str">
        <f>IF($A584="","",IF(入力!$N590=1,"対象外",IF(入力!F590="","対象外",入力!F590)))</f>
        <v/>
      </c>
      <c r="I584" s="15" t="str">
        <f>IF($A584="","",SUM(入力!H590:I590))</f>
        <v/>
      </c>
      <c r="J584" s="15" t="str">
        <f t="shared" si="36"/>
        <v/>
      </c>
      <c r="K584" s="15" t="str">
        <f>IF($A584="","",IF(入力!$N590=-1,入力!$E$3,IF(入力!D590="","未確定勘定",入力!D590)))</f>
        <v/>
      </c>
      <c r="L584" s="15" t="str">
        <f>IF($A584="","",IF(入力!$N590=-1,IF(入力!$G$3="","",入力!$G$3),IF(入力!E590="","",入力!E590)))</f>
        <v/>
      </c>
      <c r="M584" s="15" t="str">
        <f>IF($A584="","",IF(入力!$N590=-1,"",IF(入力!G590="","",入力!G590)))</f>
        <v/>
      </c>
      <c r="N584" s="15" t="str">
        <f>IF($A584="","",IF(入力!$N590=-1,"対象外",IF(入力!F590="","対象外",入力!F590)))</f>
        <v/>
      </c>
      <c r="O584" s="15" t="str">
        <f t="shared" si="37"/>
        <v/>
      </c>
      <c r="P584" s="15" t="str">
        <f t="shared" si="37"/>
        <v/>
      </c>
      <c r="Q584" s="15" t="str">
        <f>IF($A584="","",IF(入力!C590="","",入力!C590))</f>
        <v/>
      </c>
      <c r="R584" s="15"/>
      <c r="S584" s="15"/>
      <c r="T584" s="15" t="str">
        <f t="shared" si="38"/>
        <v/>
      </c>
      <c r="U584" s="15"/>
      <c r="V584" s="15"/>
      <c r="W584" s="15"/>
      <c r="X584" s="15"/>
      <c r="Y584" s="15" t="str">
        <f t="shared" si="39"/>
        <v/>
      </c>
    </row>
    <row r="585" spans="1:25" x14ac:dyDescent="0.4">
      <c r="A585" s="15" t="str">
        <f>IF(入力!M591="ok",2000,"")</f>
        <v/>
      </c>
      <c r="B585" s="15"/>
      <c r="C585" s="15"/>
      <c r="D585" s="15" t="str">
        <f>IF($A585="","",入力!$E$4&amp;"/"&amp;入力!$G$4&amp;"/"&amp;入力!B591)</f>
        <v/>
      </c>
      <c r="E585" s="15" t="str">
        <f>IF($A585="","",IF(入力!$N591=1,入力!$E$3,IF(入力!D591="","未確定勘定",入力!D591)))</f>
        <v/>
      </c>
      <c r="F585" s="15" t="str">
        <f>IF($A585="","",IF(入力!$N591=1,IF(入力!$G$3="","",入力!$G$3),IF(入力!E591="","",入力!E591)))</f>
        <v/>
      </c>
      <c r="G585" s="15" t="str">
        <f>IF($A585="","",IF(入力!$N591=1,"",IF(入力!G591="","",入力!G591)))</f>
        <v/>
      </c>
      <c r="H585" s="15" t="str">
        <f>IF($A585="","",IF(入力!$N591=1,"対象外",IF(入力!F591="","対象外",入力!F591)))</f>
        <v/>
      </c>
      <c r="I585" s="15" t="str">
        <f>IF($A585="","",SUM(入力!H591:I591))</f>
        <v/>
      </c>
      <c r="J585" s="15" t="str">
        <f t="shared" si="36"/>
        <v/>
      </c>
      <c r="K585" s="15" t="str">
        <f>IF($A585="","",IF(入力!$N591=-1,入力!$E$3,IF(入力!D591="","未確定勘定",入力!D591)))</f>
        <v/>
      </c>
      <c r="L585" s="15" t="str">
        <f>IF($A585="","",IF(入力!$N591=-1,IF(入力!$G$3="","",入力!$G$3),IF(入力!E591="","",入力!E591)))</f>
        <v/>
      </c>
      <c r="M585" s="15" t="str">
        <f>IF($A585="","",IF(入力!$N591=-1,"",IF(入力!G591="","",入力!G591)))</f>
        <v/>
      </c>
      <c r="N585" s="15" t="str">
        <f>IF($A585="","",IF(入力!$N591=-1,"対象外",IF(入力!F591="","対象外",入力!F591)))</f>
        <v/>
      </c>
      <c r="O585" s="15" t="str">
        <f t="shared" si="37"/>
        <v/>
      </c>
      <c r="P585" s="15" t="str">
        <f t="shared" si="37"/>
        <v/>
      </c>
      <c r="Q585" s="15" t="str">
        <f>IF($A585="","",IF(入力!C591="","",入力!C591))</f>
        <v/>
      </c>
      <c r="R585" s="15"/>
      <c r="S585" s="15"/>
      <c r="T585" s="15" t="str">
        <f t="shared" si="38"/>
        <v/>
      </c>
      <c r="U585" s="15"/>
      <c r="V585" s="15"/>
      <c r="W585" s="15"/>
      <c r="X585" s="15"/>
      <c r="Y585" s="15" t="str">
        <f t="shared" si="39"/>
        <v/>
      </c>
    </row>
    <row r="586" spans="1:25" x14ac:dyDescent="0.4">
      <c r="A586" s="15" t="str">
        <f>IF(入力!M592="ok",2000,"")</f>
        <v/>
      </c>
      <c r="B586" s="15"/>
      <c r="C586" s="15"/>
      <c r="D586" s="15" t="str">
        <f>IF($A586="","",入力!$E$4&amp;"/"&amp;入力!$G$4&amp;"/"&amp;入力!B592)</f>
        <v/>
      </c>
      <c r="E586" s="15" t="str">
        <f>IF($A586="","",IF(入力!$N592=1,入力!$E$3,IF(入力!D592="","未確定勘定",入力!D592)))</f>
        <v/>
      </c>
      <c r="F586" s="15" t="str">
        <f>IF($A586="","",IF(入力!$N592=1,IF(入力!$G$3="","",入力!$G$3),IF(入力!E592="","",入力!E592)))</f>
        <v/>
      </c>
      <c r="G586" s="15" t="str">
        <f>IF($A586="","",IF(入力!$N592=1,"",IF(入力!G592="","",入力!G592)))</f>
        <v/>
      </c>
      <c r="H586" s="15" t="str">
        <f>IF($A586="","",IF(入力!$N592=1,"対象外",IF(入力!F592="","対象外",入力!F592)))</f>
        <v/>
      </c>
      <c r="I586" s="15" t="str">
        <f>IF($A586="","",SUM(入力!H592:I592))</f>
        <v/>
      </c>
      <c r="J586" s="15" t="str">
        <f t="shared" si="36"/>
        <v/>
      </c>
      <c r="K586" s="15" t="str">
        <f>IF($A586="","",IF(入力!$N592=-1,入力!$E$3,IF(入力!D592="","未確定勘定",入力!D592)))</f>
        <v/>
      </c>
      <c r="L586" s="15" t="str">
        <f>IF($A586="","",IF(入力!$N592=-1,IF(入力!$G$3="","",入力!$G$3),IF(入力!E592="","",入力!E592)))</f>
        <v/>
      </c>
      <c r="M586" s="15" t="str">
        <f>IF($A586="","",IF(入力!$N592=-1,"",IF(入力!G592="","",入力!G592)))</f>
        <v/>
      </c>
      <c r="N586" s="15" t="str">
        <f>IF($A586="","",IF(入力!$N592=-1,"対象外",IF(入力!F592="","対象外",入力!F592)))</f>
        <v/>
      </c>
      <c r="O586" s="15" t="str">
        <f t="shared" si="37"/>
        <v/>
      </c>
      <c r="P586" s="15" t="str">
        <f t="shared" si="37"/>
        <v/>
      </c>
      <c r="Q586" s="15" t="str">
        <f>IF($A586="","",IF(入力!C592="","",入力!C592))</f>
        <v/>
      </c>
      <c r="R586" s="15"/>
      <c r="S586" s="15"/>
      <c r="T586" s="15" t="str">
        <f t="shared" si="38"/>
        <v/>
      </c>
      <c r="U586" s="15"/>
      <c r="V586" s="15"/>
      <c r="W586" s="15"/>
      <c r="X586" s="15"/>
      <c r="Y586" s="15" t="str">
        <f t="shared" si="39"/>
        <v/>
      </c>
    </row>
    <row r="587" spans="1:25" x14ac:dyDescent="0.4">
      <c r="A587" s="15" t="str">
        <f>IF(入力!M593="ok",2000,"")</f>
        <v/>
      </c>
      <c r="B587" s="15"/>
      <c r="C587" s="15"/>
      <c r="D587" s="15" t="str">
        <f>IF($A587="","",入力!$E$4&amp;"/"&amp;入力!$G$4&amp;"/"&amp;入力!B593)</f>
        <v/>
      </c>
      <c r="E587" s="15" t="str">
        <f>IF($A587="","",IF(入力!$N593=1,入力!$E$3,IF(入力!D593="","未確定勘定",入力!D593)))</f>
        <v/>
      </c>
      <c r="F587" s="15" t="str">
        <f>IF($A587="","",IF(入力!$N593=1,IF(入力!$G$3="","",入力!$G$3),IF(入力!E593="","",入力!E593)))</f>
        <v/>
      </c>
      <c r="G587" s="15" t="str">
        <f>IF($A587="","",IF(入力!$N593=1,"",IF(入力!G593="","",入力!G593)))</f>
        <v/>
      </c>
      <c r="H587" s="15" t="str">
        <f>IF($A587="","",IF(入力!$N593=1,"対象外",IF(入力!F593="","対象外",入力!F593)))</f>
        <v/>
      </c>
      <c r="I587" s="15" t="str">
        <f>IF($A587="","",SUM(入力!H593:I593))</f>
        <v/>
      </c>
      <c r="J587" s="15" t="str">
        <f t="shared" si="36"/>
        <v/>
      </c>
      <c r="K587" s="15" t="str">
        <f>IF($A587="","",IF(入力!$N593=-1,入力!$E$3,IF(入力!D593="","未確定勘定",入力!D593)))</f>
        <v/>
      </c>
      <c r="L587" s="15" t="str">
        <f>IF($A587="","",IF(入力!$N593=-1,IF(入力!$G$3="","",入力!$G$3),IF(入力!E593="","",入力!E593)))</f>
        <v/>
      </c>
      <c r="M587" s="15" t="str">
        <f>IF($A587="","",IF(入力!$N593=-1,"",IF(入力!G593="","",入力!G593)))</f>
        <v/>
      </c>
      <c r="N587" s="15" t="str">
        <f>IF($A587="","",IF(入力!$N593=-1,"対象外",IF(入力!F593="","対象外",入力!F593)))</f>
        <v/>
      </c>
      <c r="O587" s="15" t="str">
        <f t="shared" si="37"/>
        <v/>
      </c>
      <c r="P587" s="15" t="str">
        <f t="shared" si="37"/>
        <v/>
      </c>
      <c r="Q587" s="15" t="str">
        <f>IF($A587="","",IF(入力!C593="","",入力!C593))</f>
        <v/>
      </c>
      <c r="R587" s="15"/>
      <c r="S587" s="15"/>
      <c r="T587" s="15" t="str">
        <f t="shared" si="38"/>
        <v/>
      </c>
      <c r="U587" s="15"/>
      <c r="V587" s="15"/>
      <c r="W587" s="15"/>
      <c r="X587" s="15"/>
      <c r="Y587" s="15" t="str">
        <f t="shared" si="39"/>
        <v/>
      </c>
    </row>
    <row r="588" spans="1:25" x14ac:dyDescent="0.4">
      <c r="A588" s="15" t="str">
        <f>IF(入力!M594="ok",2000,"")</f>
        <v/>
      </c>
      <c r="B588" s="15"/>
      <c r="C588" s="15"/>
      <c r="D588" s="15" t="str">
        <f>IF($A588="","",入力!$E$4&amp;"/"&amp;入力!$G$4&amp;"/"&amp;入力!B594)</f>
        <v/>
      </c>
      <c r="E588" s="15" t="str">
        <f>IF($A588="","",IF(入力!$N594=1,入力!$E$3,IF(入力!D594="","未確定勘定",入力!D594)))</f>
        <v/>
      </c>
      <c r="F588" s="15" t="str">
        <f>IF($A588="","",IF(入力!$N594=1,IF(入力!$G$3="","",入力!$G$3),IF(入力!E594="","",入力!E594)))</f>
        <v/>
      </c>
      <c r="G588" s="15" t="str">
        <f>IF($A588="","",IF(入力!$N594=1,"",IF(入力!G594="","",入力!G594)))</f>
        <v/>
      </c>
      <c r="H588" s="15" t="str">
        <f>IF($A588="","",IF(入力!$N594=1,"対象外",IF(入力!F594="","対象外",入力!F594)))</f>
        <v/>
      </c>
      <c r="I588" s="15" t="str">
        <f>IF($A588="","",SUM(入力!H594:I594))</f>
        <v/>
      </c>
      <c r="J588" s="15" t="str">
        <f t="shared" si="36"/>
        <v/>
      </c>
      <c r="K588" s="15" t="str">
        <f>IF($A588="","",IF(入力!$N594=-1,入力!$E$3,IF(入力!D594="","未確定勘定",入力!D594)))</f>
        <v/>
      </c>
      <c r="L588" s="15" t="str">
        <f>IF($A588="","",IF(入力!$N594=-1,IF(入力!$G$3="","",入力!$G$3),IF(入力!E594="","",入力!E594)))</f>
        <v/>
      </c>
      <c r="M588" s="15" t="str">
        <f>IF($A588="","",IF(入力!$N594=-1,"",IF(入力!G594="","",入力!G594)))</f>
        <v/>
      </c>
      <c r="N588" s="15" t="str">
        <f>IF($A588="","",IF(入力!$N594=-1,"対象外",IF(入力!F594="","対象外",入力!F594)))</f>
        <v/>
      </c>
      <c r="O588" s="15" t="str">
        <f t="shared" si="37"/>
        <v/>
      </c>
      <c r="P588" s="15" t="str">
        <f t="shared" si="37"/>
        <v/>
      </c>
      <c r="Q588" s="15" t="str">
        <f>IF($A588="","",IF(入力!C594="","",入力!C594))</f>
        <v/>
      </c>
      <c r="R588" s="15"/>
      <c r="S588" s="15"/>
      <c r="T588" s="15" t="str">
        <f t="shared" si="38"/>
        <v/>
      </c>
      <c r="U588" s="15"/>
      <c r="V588" s="15"/>
      <c r="W588" s="15"/>
      <c r="X588" s="15"/>
      <c r="Y588" s="15" t="str">
        <f t="shared" si="39"/>
        <v/>
      </c>
    </row>
    <row r="589" spans="1:25" x14ac:dyDescent="0.4">
      <c r="A589" s="15" t="str">
        <f>IF(入力!M595="ok",2000,"")</f>
        <v/>
      </c>
      <c r="B589" s="15"/>
      <c r="C589" s="15"/>
      <c r="D589" s="15" t="str">
        <f>IF($A589="","",入力!$E$4&amp;"/"&amp;入力!$G$4&amp;"/"&amp;入力!B595)</f>
        <v/>
      </c>
      <c r="E589" s="15" t="str">
        <f>IF($A589="","",IF(入力!$N595=1,入力!$E$3,IF(入力!D595="","未確定勘定",入力!D595)))</f>
        <v/>
      </c>
      <c r="F589" s="15" t="str">
        <f>IF($A589="","",IF(入力!$N595=1,IF(入力!$G$3="","",入力!$G$3),IF(入力!E595="","",入力!E595)))</f>
        <v/>
      </c>
      <c r="G589" s="15" t="str">
        <f>IF($A589="","",IF(入力!$N595=1,"",IF(入力!G595="","",入力!G595)))</f>
        <v/>
      </c>
      <c r="H589" s="15" t="str">
        <f>IF($A589="","",IF(入力!$N595=1,"対象外",IF(入力!F595="","対象外",入力!F595)))</f>
        <v/>
      </c>
      <c r="I589" s="15" t="str">
        <f>IF($A589="","",SUM(入力!H595:I595))</f>
        <v/>
      </c>
      <c r="J589" s="15" t="str">
        <f t="shared" si="36"/>
        <v/>
      </c>
      <c r="K589" s="15" t="str">
        <f>IF($A589="","",IF(入力!$N595=-1,入力!$E$3,IF(入力!D595="","未確定勘定",入力!D595)))</f>
        <v/>
      </c>
      <c r="L589" s="15" t="str">
        <f>IF($A589="","",IF(入力!$N595=-1,IF(入力!$G$3="","",入力!$G$3),IF(入力!E595="","",入力!E595)))</f>
        <v/>
      </c>
      <c r="M589" s="15" t="str">
        <f>IF($A589="","",IF(入力!$N595=-1,"",IF(入力!G595="","",入力!G595)))</f>
        <v/>
      </c>
      <c r="N589" s="15" t="str">
        <f>IF($A589="","",IF(入力!$N595=-1,"対象外",IF(入力!F595="","対象外",入力!F595)))</f>
        <v/>
      </c>
      <c r="O589" s="15" t="str">
        <f t="shared" si="37"/>
        <v/>
      </c>
      <c r="P589" s="15" t="str">
        <f t="shared" si="37"/>
        <v/>
      </c>
      <c r="Q589" s="15" t="str">
        <f>IF($A589="","",IF(入力!C595="","",入力!C595))</f>
        <v/>
      </c>
      <c r="R589" s="15"/>
      <c r="S589" s="15"/>
      <c r="T589" s="15" t="str">
        <f t="shared" si="38"/>
        <v/>
      </c>
      <c r="U589" s="15"/>
      <c r="V589" s="15"/>
      <c r="W589" s="15"/>
      <c r="X589" s="15"/>
      <c r="Y589" s="15" t="str">
        <f t="shared" si="39"/>
        <v/>
      </c>
    </row>
    <row r="590" spans="1:25" x14ac:dyDescent="0.4">
      <c r="A590" s="15" t="str">
        <f>IF(入力!M596="ok",2000,"")</f>
        <v/>
      </c>
      <c r="B590" s="15"/>
      <c r="C590" s="15"/>
      <c r="D590" s="15" t="str">
        <f>IF($A590="","",入力!$E$4&amp;"/"&amp;入力!$G$4&amp;"/"&amp;入力!B596)</f>
        <v/>
      </c>
      <c r="E590" s="15" t="str">
        <f>IF($A590="","",IF(入力!$N596=1,入力!$E$3,IF(入力!D596="","未確定勘定",入力!D596)))</f>
        <v/>
      </c>
      <c r="F590" s="15" t="str">
        <f>IF($A590="","",IF(入力!$N596=1,IF(入力!$G$3="","",入力!$G$3),IF(入力!E596="","",入力!E596)))</f>
        <v/>
      </c>
      <c r="G590" s="15" t="str">
        <f>IF($A590="","",IF(入力!$N596=1,"",IF(入力!G596="","",入力!G596)))</f>
        <v/>
      </c>
      <c r="H590" s="15" t="str">
        <f>IF($A590="","",IF(入力!$N596=1,"対象外",IF(入力!F596="","対象外",入力!F596)))</f>
        <v/>
      </c>
      <c r="I590" s="15" t="str">
        <f>IF($A590="","",SUM(入力!H596:I596))</f>
        <v/>
      </c>
      <c r="J590" s="15" t="str">
        <f t="shared" si="36"/>
        <v/>
      </c>
      <c r="K590" s="15" t="str">
        <f>IF($A590="","",IF(入力!$N596=-1,入力!$E$3,IF(入力!D596="","未確定勘定",入力!D596)))</f>
        <v/>
      </c>
      <c r="L590" s="15" t="str">
        <f>IF($A590="","",IF(入力!$N596=-1,IF(入力!$G$3="","",入力!$G$3),IF(入力!E596="","",入力!E596)))</f>
        <v/>
      </c>
      <c r="M590" s="15" t="str">
        <f>IF($A590="","",IF(入力!$N596=-1,"",IF(入力!G596="","",入力!G596)))</f>
        <v/>
      </c>
      <c r="N590" s="15" t="str">
        <f>IF($A590="","",IF(入力!$N596=-1,"対象外",IF(入力!F596="","対象外",入力!F596)))</f>
        <v/>
      </c>
      <c r="O590" s="15" t="str">
        <f t="shared" si="37"/>
        <v/>
      </c>
      <c r="P590" s="15" t="str">
        <f t="shared" si="37"/>
        <v/>
      </c>
      <c r="Q590" s="15" t="str">
        <f>IF($A590="","",IF(入力!C596="","",入力!C596))</f>
        <v/>
      </c>
      <c r="R590" s="15"/>
      <c r="S590" s="15"/>
      <c r="T590" s="15" t="str">
        <f t="shared" si="38"/>
        <v/>
      </c>
      <c r="U590" s="15"/>
      <c r="V590" s="15"/>
      <c r="W590" s="15"/>
      <c r="X590" s="15"/>
      <c r="Y590" s="15" t="str">
        <f t="shared" si="39"/>
        <v/>
      </c>
    </row>
    <row r="591" spans="1:25" x14ac:dyDescent="0.4">
      <c r="A591" s="15" t="str">
        <f>IF(入力!M597="ok",2000,"")</f>
        <v/>
      </c>
      <c r="B591" s="15"/>
      <c r="C591" s="15"/>
      <c r="D591" s="15" t="str">
        <f>IF($A591="","",入力!$E$4&amp;"/"&amp;入力!$G$4&amp;"/"&amp;入力!B597)</f>
        <v/>
      </c>
      <c r="E591" s="15" t="str">
        <f>IF($A591="","",IF(入力!$N597=1,入力!$E$3,IF(入力!D597="","未確定勘定",入力!D597)))</f>
        <v/>
      </c>
      <c r="F591" s="15" t="str">
        <f>IF($A591="","",IF(入力!$N597=1,IF(入力!$G$3="","",入力!$G$3),IF(入力!E597="","",入力!E597)))</f>
        <v/>
      </c>
      <c r="G591" s="15" t="str">
        <f>IF($A591="","",IF(入力!$N597=1,"",IF(入力!G597="","",入力!G597)))</f>
        <v/>
      </c>
      <c r="H591" s="15" t="str">
        <f>IF($A591="","",IF(入力!$N597=1,"対象外",IF(入力!F597="","対象外",入力!F597)))</f>
        <v/>
      </c>
      <c r="I591" s="15" t="str">
        <f>IF($A591="","",SUM(入力!H597:I597))</f>
        <v/>
      </c>
      <c r="J591" s="15" t="str">
        <f t="shared" si="36"/>
        <v/>
      </c>
      <c r="K591" s="15" t="str">
        <f>IF($A591="","",IF(入力!$N597=-1,入力!$E$3,IF(入力!D597="","未確定勘定",入力!D597)))</f>
        <v/>
      </c>
      <c r="L591" s="15" t="str">
        <f>IF($A591="","",IF(入力!$N597=-1,IF(入力!$G$3="","",入力!$G$3),IF(入力!E597="","",入力!E597)))</f>
        <v/>
      </c>
      <c r="M591" s="15" t="str">
        <f>IF($A591="","",IF(入力!$N597=-1,"",IF(入力!G597="","",入力!G597)))</f>
        <v/>
      </c>
      <c r="N591" s="15" t="str">
        <f>IF($A591="","",IF(入力!$N597=-1,"対象外",IF(入力!F597="","対象外",入力!F597)))</f>
        <v/>
      </c>
      <c r="O591" s="15" t="str">
        <f t="shared" si="37"/>
        <v/>
      </c>
      <c r="P591" s="15" t="str">
        <f t="shared" si="37"/>
        <v/>
      </c>
      <c r="Q591" s="15" t="str">
        <f>IF($A591="","",IF(入力!C597="","",入力!C597))</f>
        <v/>
      </c>
      <c r="R591" s="15"/>
      <c r="S591" s="15"/>
      <c r="T591" s="15" t="str">
        <f t="shared" si="38"/>
        <v/>
      </c>
      <c r="U591" s="15"/>
      <c r="V591" s="15"/>
      <c r="W591" s="15"/>
      <c r="X591" s="15"/>
      <c r="Y591" s="15" t="str">
        <f t="shared" si="39"/>
        <v/>
      </c>
    </row>
    <row r="592" spans="1:25" x14ac:dyDescent="0.4">
      <c r="A592" s="15" t="str">
        <f>IF(入力!M598="ok",2000,"")</f>
        <v/>
      </c>
      <c r="B592" s="15"/>
      <c r="C592" s="15"/>
      <c r="D592" s="15" t="str">
        <f>IF($A592="","",入力!$E$4&amp;"/"&amp;入力!$G$4&amp;"/"&amp;入力!B598)</f>
        <v/>
      </c>
      <c r="E592" s="15" t="str">
        <f>IF($A592="","",IF(入力!$N598=1,入力!$E$3,IF(入力!D598="","未確定勘定",入力!D598)))</f>
        <v/>
      </c>
      <c r="F592" s="15" t="str">
        <f>IF($A592="","",IF(入力!$N598=1,IF(入力!$G$3="","",入力!$G$3),IF(入力!E598="","",入力!E598)))</f>
        <v/>
      </c>
      <c r="G592" s="15" t="str">
        <f>IF($A592="","",IF(入力!$N598=1,"",IF(入力!G598="","",入力!G598)))</f>
        <v/>
      </c>
      <c r="H592" s="15" t="str">
        <f>IF($A592="","",IF(入力!$N598=1,"対象外",IF(入力!F598="","対象外",入力!F598)))</f>
        <v/>
      </c>
      <c r="I592" s="15" t="str">
        <f>IF($A592="","",SUM(入力!H598:I598))</f>
        <v/>
      </c>
      <c r="J592" s="15" t="str">
        <f t="shared" si="36"/>
        <v/>
      </c>
      <c r="K592" s="15" t="str">
        <f>IF($A592="","",IF(入力!$N598=-1,入力!$E$3,IF(入力!D598="","未確定勘定",入力!D598)))</f>
        <v/>
      </c>
      <c r="L592" s="15" t="str">
        <f>IF($A592="","",IF(入力!$N598=-1,IF(入力!$G$3="","",入力!$G$3),IF(入力!E598="","",入力!E598)))</f>
        <v/>
      </c>
      <c r="M592" s="15" t="str">
        <f>IF($A592="","",IF(入力!$N598=-1,"",IF(入力!G598="","",入力!G598)))</f>
        <v/>
      </c>
      <c r="N592" s="15" t="str">
        <f>IF($A592="","",IF(入力!$N598=-1,"対象外",IF(入力!F598="","対象外",入力!F598)))</f>
        <v/>
      </c>
      <c r="O592" s="15" t="str">
        <f t="shared" si="37"/>
        <v/>
      </c>
      <c r="P592" s="15" t="str">
        <f t="shared" si="37"/>
        <v/>
      </c>
      <c r="Q592" s="15" t="str">
        <f>IF($A592="","",IF(入力!C598="","",入力!C598))</f>
        <v/>
      </c>
      <c r="R592" s="15"/>
      <c r="S592" s="15"/>
      <c r="T592" s="15" t="str">
        <f t="shared" si="38"/>
        <v/>
      </c>
      <c r="U592" s="15"/>
      <c r="V592" s="15"/>
      <c r="W592" s="15"/>
      <c r="X592" s="15"/>
      <c r="Y592" s="15" t="str">
        <f t="shared" si="39"/>
        <v/>
      </c>
    </row>
    <row r="593" spans="1:25" x14ac:dyDescent="0.4">
      <c r="A593" s="15" t="str">
        <f>IF(入力!M599="ok",2000,"")</f>
        <v/>
      </c>
      <c r="B593" s="15"/>
      <c r="C593" s="15"/>
      <c r="D593" s="15" t="str">
        <f>IF($A593="","",入力!$E$4&amp;"/"&amp;入力!$G$4&amp;"/"&amp;入力!B599)</f>
        <v/>
      </c>
      <c r="E593" s="15" t="str">
        <f>IF($A593="","",IF(入力!$N599=1,入力!$E$3,IF(入力!D599="","未確定勘定",入力!D599)))</f>
        <v/>
      </c>
      <c r="F593" s="15" t="str">
        <f>IF($A593="","",IF(入力!$N599=1,IF(入力!$G$3="","",入力!$G$3),IF(入力!E599="","",入力!E599)))</f>
        <v/>
      </c>
      <c r="G593" s="15" t="str">
        <f>IF($A593="","",IF(入力!$N599=1,"",IF(入力!G599="","",入力!G599)))</f>
        <v/>
      </c>
      <c r="H593" s="15" t="str">
        <f>IF($A593="","",IF(入力!$N599=1,"対象外",IF(入力!F599="","対象外",入力!F599)))</f>
        <v/>
      </c>
      <c r="I593" s="15" t="str">
        <f>IF($A593="","",SUM(入力!H599:I599))</f>
        <v/>
      </c>
      <c r="J593" s="15" t="str">
        <f t="shared" si="36"/>
        <v/>
      </c>
      <c r="K593" s="15" t="str">
        <f>IF($A593="","",IF(入力!$N599=-1,入力!$E$3,IF(入力!D599="","未確定勘定",入力!D599)))</f>
        <v/>
      </c>
      <c r="L593" s="15" t="str">
        <f>IF($A593="","",IF(入力!$N599=-1,IF(入力!$G$3="","",入力!$G$3),IF(入力!E599="","",入力!E599)))</f>
        <v/>
      </c>
      <c r="M593" s="15" t="str">
        <f>IF($A593="","",IF(入力!$N599=-1,"",IF(入力!G599="","",入力!G599)))</f>
        <v/>
      </c>
      <c r="N593" s="15" t="str">
        <f>IF($A593="","",IF(入力!$N599=-1,"対象外",IF(入力!F599="","対象外",入力!F599)))</f>
        <v/>
      </c>
      <c r="O593" s="15" t="str">
        <f t="shared" si="37"/>
        <v/>
      </c>
      <c r="P593" s="15" t="str">
        <f t="shared" si="37"/>
        <v/>
      </c>
      <c r="Q593" s="15" t="str">
        <f>IF($A593="","",IF(入力!C599="","",入力!C599))</f>
        <v/>
      </c>
      <c r="R593" s="15"/>
      <c r="S593" s="15"/>
      <c r="T593" s="15" t="str">
        <f t="shared" si="38"/>
        <v/>
      </c>
      <c r="U593" s="15"/>
      <c r="V593" s="15"/>
      <c r="W593" s="15"/>
      <c r="X593" s="15"/>
      <c r="Y593" s="15" t="str">
        <f t="shared" si="39"/>
        <v/>
      </c>
    </row>
    <row r="594" spans="1:25" x14ac:dyDescent="0.4">
      <c r="A594" s="15" t="str">
        <f>IF(入力!M600="ok",2000,"")</f>
        <v/>
      </c>
      <c r="B594" s="15"/>
      <c r="C594" s="15"/>
      <c r="D594" s="15" t="str">
        <f>IF($A594="","",入力!$E$4&amp;"/"&amp;入力!$G$4&amp;"/"&amp;入力!B600)</f>
        <v/>
      </c>
      <c r="E594" s="15" t="str">
        <f>IF($A594="","",IF(入力!$N600=1,入力!$E$3,IF(入力!D600="","未確定勘定",入力!D600)))</f>
        <v/>
      </c>
      <c r="F594" s="15" t="str">
        <f>IF($A594="","",IF(入力!$N600=1,IF(入力!$G$3="","",入力!$G$3),IF(入力!E600="","",入力!E600)))</f>
        <v/>
      </c>
      <c r="G594" s="15" t="str">
        <f>IF($A594="","",IF(入力!$N600=1,"",IF(入力!G600="","",入力!G600)))</f>
        <v/>
      </c>
      <c r="H594" s="15" t="str">
        <f>IF($A594="","",IF(入力!$N600=1,"対象外",IF(入力!F600="","対象外",入力!F600)))</f>
        <v/>
      </c>
      <c r="I594" s="15" t="str">
        <f>IF($A594="","",SUM(入力!H600:I600))</f>
        <v/>
      </c>
      <c r="J594" s="15" t="str">
        <f t="shared" si="36"/>
        <v/>
      </c>
      <c r="K594" s="15" t="str">
        <f>IF($A594="","",IF(入力!$N600=-1,入力!$E$3,IF(入力!D600="","未確定勘定",入力!D600)))</f>
        <v/>
      </c>
      <c r="L594" s="15" t="str">
        <f>IF($A594="","",IF(入力!$N600=-1,IF(入力!$G$3="","",入力!$G$3),IF(入力!E600="","",入力!E600)))</f>
        <v/>
      </c>
      <c r="M594" s="15" t="str">
        <f>IF($A594="","",IF(入力!$N600=-1,"",IF(入力!G600="","",入力!G600)))</f>
        <v/>
      </c>
      <c r="N594" s="15" t="str">
        <f>IF($A594="","",IF(入力!$N600=-1,"対象外",IF(入力!F600="","対象外",入力!F600)))</f>
        <v/>
      </c>
      <c r="O594" s="15" t="str">
        <f t="shared" si="37"/>
        <v/>
      </c>
      <c r="P594" s="15" t="str">
        <f t="shared" si="37"/>
        <v/>
      </c>
      <c r="Q594" s="15" t="str">
        <f>IF($A594="","",IF(入力!C600="","",入力!C600))</f>
        <v/>
      </c>
      <c r="R594" s="15"/>
      <c r="S594" s="15"/>
      <c r="T594" s="15" t="str">
        <f t="shared" si="38"/>
        <v/>
      </c>
      <c r="U594" s="15"/>
      <c r="V594" s="15"/>
      <c r="W594" s="15"/>
      <c r="X594" s="15"/>
      <c r="Y594" s="15" t="str">
        <f t="shared" si="39"/>
        <v/>
      </c>
    </row>
    <row r="595" spans="1:25" x14ac:dyDescent="0.4">
      <c r="A595" s="15" t="str">
        <f>IF(入力!M601="ok",2000,"")</f>
        <v/>
      </c>
      <c r="B595" s="15"/>
      <c r="C595" s="15"/>
      <c r="D595" s="15" t="str">
        <f>IF($A595="","",入力!$E$4&amp;"/"&amp;入力!$G$4&amp;"/"&amp;入力!B601)</f>
        <v/>
      </c>
      <c r="E595" s="15" t="str">
        <f>IF($A595="","",IF(入力!$N601=1,入力!$E$3,IF(入力!D601="","未確定勘定",入力!D601)))</f>
        <v/>
      </c>
      <c r="F595" s="15" t="str">
        <f>IF($A595="","",IF(入力!$N601=1,IF(入力!$G$3="","",入力!$G$3),IF(入力!E601="","",入力!E601)))</f>
        <v/>
      </c>
      <c r="G595" s="15" t="str">
        <f>IF($A595="","",IF(入力!$N601=1,"",IF(入力!G601="","",入力!G601)))</f>
        <v/>
      </c>
      <c r="H595" s="15" t="str">
        <f>IF($A595="","",IF(入力!$N601=1,"対象外",IF(入力!F601="","対象外",入力!F601)))</f>
        <v/>
      </c>
      <c r="I595" s="15" t="str">
        <f>IF($A595="","",SUM(入力!H601:I601))</f>
        <v/>
      </c>
      <c r="J595" s="15" t="str">
        <f t="shared" si="36"/>
        <v/>
      </c>
      <c r="K595" s="15" t="str">
        <f>IF($A595="","",IF(入力!$N601=-1,入力!$E$3,IF(入力!D601="","未確定勘定",入力!D601)))</f>
        <v/>
      </c>
      <c r="L595" s="15" t="str">
        <f>IF($A595="","",IF(入力!$N601=-1,IF(入力!$G$3="","",入力!$G$3),IF(入力!E601="","",入力!E601)))</f>
        <v/>
      </c>
      <c r="M595" s="15" t="str">
        <f>IF($A595="","",IF(入力!$N601=-1,"",IF(入力!G601="","",入力!G601)))</f>
        <v/>
      </c>
      <c r="N595" s="15" t="str">
        <f>IF($A595="","",IF(入力!$N601=-1,"対象外",IF(入力!F601="","対象外",入力!F601)))</f>
        <v/>
      </c>
      <c r="O595" s="15" t="str">
        <f t="shared" si="37"/>
        <v/>
      </c>
      <c r="P595" s="15" t="str">
        <f t="shared" si="37"/>
        <v/>
      </c>
      <c r="Q595" s="15" t="str">
        <f>IF($A595="","",IF(入力!C601="","",入力!C601))</f>
        <v/>
      </c>
      <c r="R595" s="15"/>
      <c r="S595" s="15"/>
      <c r="T595" s="15" t="str">
        <f t="shared" si="38"/>
        <v/>
      </c>
      <c r="U595" s="15"/>
      <c r="V595" s="15"/>
      <c r="W595" s="15"/>
      <c r="X595" s="15"/>
      <c r="Y595" s="15" t="str">
        <f t="shared" si="39"/>
        <v/>
      </c>
    </row>
    <row r="596" spans="1:25" x14ac:dyDescent="0.4">
      <c r="A596" s="15" t="str">
        <f>IF(入力!M602="ok",2000,"")</f>
        <v/>
      </c>
      <c r="B596" s="15"/>
      <c r="C596" s="15"/>
      <c r="D596" s="15" t="str">
        <f>IF($A596="","",入力!$E$4&amp;"/"&amp;入力!$G$4&amp;"/"&amp;入力!B602)</f>
        <v/>
      </c>
      <c r="E596" s="15" t="str">
        <f>IF($A596="","",IF(入力!$N602=1,入力!$E$3,IF(入力!D602="","未確定勘定",入力!D602)))</f>
        <v/>
      </c>
      <c r="F596" s="15" t="str">
        <f>IF($A596="","",IF(入力!$N602=1,IF(入力!$G$3="","",入力!$G$3),IF(入力!E602="","",入力!E602)))</f>
        <v/>
      </c>
      <c r="G596" s="15" t="str">
        <f>IF($A596="","",IF(入力!$N602=1,"",IF(入力!G602="","",入力!G602)))</f>
        <v/>
      </c>
      <c r="H596" s="15" t="str">
        <f>IF($A596="","",IF(入力!$N602=1,"対象外",IF(入力!F602="","対象外",入力!F602)))</f>
        <v/>
      </c>
      <c r="I596" s="15" t="str">
        <f>IF($A596="","",SUM(入力!H602:I602))</f>
        <v/>
      </c>
      <c r="J596" s="15" t="str">
        <f t="shared" si="36"/>
        <v/>
      </c>
      <c r="K596" s="15" t="str">
        <f>IF($A596="","",IF(入力!$N602=-1,入力!$E$3,IF(入力!D602="","未確定勘定",入力!D602)))</f>
        <v/>
      </c>
      <c r="L596" s="15" t="str">
        <f>IF($A596="","",IF(入力!$N602=-1,IF(入力!$G$3="","",入力!$G$3),IF(入力!E602="","",入力!E602)))</f>
        <v/>
      </c>
      <c r="M596" s="15" t="str">
        <f>IF($A596="","",IF(入力!$N602=-1,"",IF(入力!G602="","",入力!G602)))</f>
        <v/>
      </c>
      <c r="N596" s="15" t="str">
        <f>IF($A596="","",IF(入力!$N602=-1,"対象外",IF(入力!F602="","対象外",入力!F602)))</f>
        <v/>
      </c>
      <c r="O596" s="15" t="str">
        <f t="shared" si="37"/>
        <v/>
      </c>
      <c r="P596" s="15" t="str">
        <f t="shared" si="37"/>
        <v/>
      </c>
      <c r="Q596" s="15" t="str">
        <f>IF($A596="","",IF(入力!C602="","",入力!C602))</f>
        <v/>
      </c>
      <c r="R596" s="15"/>
      <c r="S596" s="15"/>
      <c r="T596" s="15" t="str">
        <f t="shared" si="38"/>
        <v/>
      </c>
      <c r="U596" s="15"/>
      <c r="V596" s="15"/>
      <c r="W596" s="15"/>
      <c r="X596" s="15"/>
      <c r="Y596" s="15" t="str">
        <f t="shared" si="39"/>
        <v/>
      </c>
    </row>
    <row r="597" spans="1:25" x14ac:dyDescent="0.4">
      <c r="A597" s="15" t="str">
        <f>IF(入力!M603="ok",2000,"")</f>
        <v/>
      </c>
      <c r="B597" s="15"/>
      <c r="C597" s="15"/>
      <c r="D597" s="15" t="str">
        <f>IF($A597="","",入力!$E$4&amp;"/"&amp;入力!$G$4&amp;"/"&amp;入力!B603)</f>
        <v/>
      </c>
      <c r="E597" s="15" t="str">
        <f>IF($A597="","",IF(入力!$N603=1,入力!$E$3,IF(入力!D603="","未確定勘定",入力!D603)))</f>
        <v/>
      </c>
      <c r="F597" s="15" t="str">
        <f>IF($A597="","",IF(入力!$N603=1,IF(入力!$G$3="","",入力!$G$3),IF(入力!E603="","",入力!E603)))</f>
        <v/>
      </c>
      <c r="G597" s="15" t="str">
        <f>IF($A597="","",IF(入力!$N603=1,"",IF(入力!G603="","",入力!G603)))</f>
        <v/>
      </c>
      <c r="H597" s="15" t="str">
        <f>IF($A597="","",IF(入力!$N603=1,"対象外",IF(入力!F603="","対象外",入力!F603)))</f>
        <v/>
      </c>
      <c r="I597" s="15" t="str">
        <f>IF($A597="","",SUM(入力!H603:I603))</f>
        <v/>
      </c>
      <c r="J597" s="15" t="str">
        <f t="shared" si="36"/>
        <v/>
      </c>
      <c r="K597" s="15" t="str">
        <f>IF($A597="","",IF(入力!$N603=-1,入力!$E$3,IF(入力!D603="","未確定勘定",入力!D603)))</f>
        <v/>
      </c>
      <c r="L597" s="15" t="str">
        <f>IF($A597="","",IF(入力!$N603=-1,IF(入力!$G$3="","",入力!$G$3),IF(入力!E603="","",入力!E603)))</f>
        <v/>
      </c>
      <c r="M597" s="15" t="str">
        <f>IF($A597="","",IF(入力!$N603=-1,"",IF(入力!G603="","",入力!G603)))</f>
        <v/>
      </c>
      <c r="N597" s="15" t="str">
        <f>IF($A597="","",IF(入力!$N603=-1,"対象外",IF(入力!F603="","対象外",入力!F603)))</f>
        <v/>
      </c>
      <c r="O597" s="15" t="str">
        <f t="shared" si="37"/>
        <v/>
      </c>
      <c r="P597" s="15" t="str">
        <f t="shared" si="37"/>
        <v/>
      </c>
      <c r="Q597" s="15" t="str">
        <f>IF($A597="","",IF(入力!C603="","",入力!C603))</f>
        <v/>
      </c>
      <c r="R597" s="15"/>
      <c r="S597" s="15"/>
      <c r="T597" s="15" t="str">
        <f t="shared" si="38"/>
        <v/>
      </c>
      <c r="U597" s="15"/>
      <c r="V597" s="15"/>
      <c r="W597" s="15"/>
      <c r="X597" s="15"/>
      <c r="Y597" s="15" t="str">
        <f t="shared" si="39"/>
        <v/>
      </c>
    </row>
    <row r="598" spans="1:25" x14ac:dyDescent="0.4">
      <c r="A598" s="15" t="str">
        <f>IF(入力!M604="ok",2000,"")</f>
        <v/>
      </c>
      <c r="B598" s="15"/>
      <c r="C598" s="15"/>
      <c r="D598" s="15" t="str">
        <f>IF($A598="","",入力!$E$4&amp;"/"&amp;入力!$G$4&amp;"/"&amp;入力!B604)</f>
        <v/>
      </c>
      <c r="E598" s="15" t="str">
        <f>IF($A598="","",IF(入力!$N604=1,入力!$E$3,IF(入力!D604="","未確定勘定",入力!D604)))</f>
        <v/>
      </c>
      <c r="F598" s="15" t="str">
        <f>IF($A598="","",IF(入力!$N604=1,IF(入力!$G$3="","",入力!$G$3),IF(入力!E604="","",入力!E604)))</f>
        <v/>
      </c>
      <c r="G598" s="15" t="str">
        <f>IF($A598="","",IF(入力!$N604=1,"",IF(入力!G604="","",入力!G604)))</f>
        <v/>
      </c>
      <c r="H598" s="15" t="str">
        <f>IF($A598="","",IF(入力!$N604=1,"対象外",IF(入力!F604="","対象外",入力!F604)))</f>
        <v/>
      </c>
      <c r="I598" s="15" t="str">
        <f>IF($A598="","",SUM(入力!H604:I604))</f>
        <v/>
      </c>
      <c r="J598" s="15" t="str">
        <f t="shared" si="36"/>
        <v/>
      </c>
      <c r="K598" s="15" t="str">
        <f>IF($A598="","",IF(入力!$N604=-1,入力!$E$3,IF(入力!D604="","未確定勘定",入力!D604)))</f>
        <v/>
      </c>
      <c r="L598" s="15" t="str">
        <f>IF($A598="","",IF(入力!$N604=-1,IF(入力!$G$3="","",入力!$G$3),IF(入力!E604="","",入力!E604)))</f>
        <v/>
      </c>
      <c r="M598" s="15" t="str">
        <f>IF($A598="","",IF(入力!$N604=-1,"",IF(入力!G604="","",入力!G604)))</f>
        <v/>
      </c>
      <c r="N598" s="15" t="str">
        <f>IF($A598="","",IF(入力!$N604=-1,"対象外",IF(入力!F604="","対象外",入力!F604)))</f>
        <v/>
      </c>
      <c r="O598" s="15" t="str">
        <f t="shared" si="37"/>
        <v/>
      </c>
      <c r="P598" s="15" t="str">
        <f t="shared" si="37"/>
        <v/>
      </c>
      <c r="Q598" s="15" t="str">
        <f>IF($A598="","",IF(入力!C604="","",入力!C604))</f>
        <v/>
      </c>
      <c r="R598" s="15"/>
      <c r="S598" s="15"/>
      <c r="T598" s="15" t="str">
        <f t="shared" si="38"/>
        <v/>
      </c>
      <c r="U598" s="15"/>
      <c r="V598" s="15"/>
      <c r="W598" s="15"/>
      <c r="X598" s="15"/>
      <c r="Y598" s="15" t="str">
        <f t="shared" si="39"/>
        <v/>
      </c>
    </row>
    <row r="599" spans="1:25" x14ac:dyDescent="0.4">
      <c r="A599" s="15" t="str">
        <f>IF(入力!M605="ok",2000,"")</f>
        <v/>
      </c>
      <c r="B599" s="15"/>
      <c r="C599" s="15"/>
      <c r="D599" s="15" t="str">
        <f>IF($A599="","",入力!$E$4&amp;"/"&amp;入力!$G$4&amp;"/"&amp;入力!B605)</f>
        <v/>
      </c>
      <c r="E599" s="15" t="str">
        <f>IF($A599="","",IF(入力!$N605=1,入力!$E$3,IF(入力!D605="","未確定勘定",入力!D605)))</f>
        <v/>
      </c>
      <c r="F599" s="15" t="str">
        <f>IF($A599="","",IF(入力!$N605=1,IF(入力!$G$3="","",入力!$G$3),IF(入力!E605="","",入力!E605)))</f>
        <v/>
      </c>
      <c r="G599" s="15" t="str">
        <f>IF($A599="","",IF(入力!$N605=1,"",IF(入力!G605="","",入力!G605)))</f>
        <v/>
      </c>
      <c r="H599" s="15" t="str">
        <f>IF($A599="","",IF(入力!$N605=1,"対象外",IF(入力!F605="","対象外",入力!F605)))</f>
        <v/>
      </c>
      <c r="I599" s="15" t="str">
        <f>IF($A599="","",SUM(入力!H605:I605))</f>
        <v/>
      </c>
      <c r="J599" s="15" t="str">
        <f t="shared" si="36"/>
        <v/>
      </c>
      <c r="K599" s="15" t="str">
        <f>IF($A599="","",IF(入力!$N605=-1,入力!$E$3,IF(入力!D605="","未確定勘定",入力!D605)))</f>
        <v/>
      </c>
      <c r="L599" s="15" t="str">
        <f>IF($A599="","",IF(入力!$N605=-1,IF(入力!$G$3="","",入力!$G$3),IF(入力!E605="","",入力!E605)))</f>
        <v/>
      </c>
      <c r="M599" s="15" t="str">
        <f>IF($A599="","",IF(入力!$N605=-1,"",IF(入力!G605="","",入力!G605)))</f>
        <v/>
      </c>
      <c r="N599" s="15" t="str">
        <f>IF($A599="","",IF(入力!$N605=-1,"対象外",IF(入力!F605="","対象外",入力!F605)))</f>
        <v/>
      </c>
      <c r="O599" s="15" t="str">
        <f t="shared" si="37"/>
        <v/>
      </c>
      <c r="P599" s="15" t="str">
        <f t="shared" si="37"/>
        <v/>
      </c>
      <c r="Q599" s="15" t="str">
        <f>IF($A599="","",IF(入力!C605="","",入力!C605))</f>
        <v/>
      </c>
      <c r="R599" s="15"/>
      <c r="S599" s="15"/>
      <c r="T599" s="15" t="str">
        <f t="shared" si="38"/>
        <v/>
      </c>
      <c r="U599" s="15"/>
      <c r="V599" s="15"/>
      <c r="W599" s="15"/>
      <c r="X599" s="15"/>
      <c r="Y599" s="15" t="str">
        <f t="shared" si="39"/>
        <v/>
      </c>
    </row>
    <row r="600" spans="1:25" x14ac:dyDescent="0.4">
      <c r="A600" s="15" t="str">
        <f>IF(入力!M606="ok",2000,"")</f>
        <v/>
      </c>
      <c r="B600" s="15"/>
      <c r="C600" s="15"/>
      <c r="D600" s="15" t="str">
        <f>IF($A600="","",入力!$E$4&amp;"/"&amp;入力!$G$4&amp;"/"&amp;入力!B606)</f>
        <v/>
      </c>
      <c r="E600" s="15" t="str">
        <f>IF($A600="","",IF(入力!$N606=1,入力!$E$3,IF(入力!D606="","未確定勘定",入力!D606)))</f>
        <v/>
      </c>
      <c r="F600" s="15" t="str">
        <f>IF($A600="","",IF(入力!$N606=1,IF(入力!$G$3="","",入力!$G$3),IF(入力!E606="","",入力!E606)))</f>
        <v/>
      </c>
      <c r="G600" s="15" t="str">
        <f>IF($A600="","",IF(入力!$N606=1,"",IF(入力!G606="","",入力!G606)))</f>
        <v/>
      </c>
      <c r="H600" s="15" t="str">
        <f>IF($A600="","",IF(入力!$N606=1,"対象外",IF(入力!F606="","対象外",入力!F606)))</f>
        <v/>
      </c>
      <c r="I600" s="15" t="str">
        <f>IF($A600="","",SUM(入力!H606:I606))</f>
        <v/>
      </c>
      <c r="J600" s="15" t="str">
        <f t="shared" si="36"/>
        <v/>
      </c>
      <c r="K600" s="15" t="str">
        <f>IF($A600="","",IF(入力!$N606=-1,入力!$E$3,IF(入力!D606="","未確定勘定",入力!D606)))</f>
        <v/>
      </c>
      <c r="L600" s="15" t="str">
        <f>IF($A600="","",IF(入力!$N606=-1,IF(入力!$G$3="","",入力!$G$3),IF(入力!E606="","",入力!E606)))</f>
        <v/>
      </c>
      <c r="M600" s="15" t="str">
        <f>IF($A600="","",IF(入力!$N606=-1,"",IF(入力!G606="","",入力!G606)))</f>
        <v/>
      </c>
      <c r="N600" s="15" t="str">
        <f>IF($A600="","",IF(入力!$N606=-1,"対象外",IF(入力!F606="","対象外",入力!F606)))</f>
        <v/>
      </c>
      <c r="O600" s="15" t="str">
        <f t="shared" si="37"/>
        <v/>
      </c>
      <c r="P600" s="15" t="str">
        <f t="shared" si="37"/>
        <v/>
      </c>
      <c r="Q600" s="15" t="str">
        <f>IF($A600="","",IF(入力!C606="","",入力!C606))</f>
        <v/>
      </c>
      <c r="R600" s="15"/>
      <c r="S600" s="15"/>
      <c r="T600" s="15" t="str">
        <f t="shared" si="38"/>
        <v/>
      </c>
      <c r="U600" s="15"/>
      <c r="V600" s="15"/>
      <c r="W600" s="15"/>
      <c r="X600" s="15"/>
      <c r="Y600" s="15" t="str">
        <f t="shared" si="39"/>
        <v/>
      </c>
    </row>
    <row r="601" spans="1:25" x14ac:dyDescent="0.4">
      <c r="A601" s="15" t="str">
        <f>IF(入力!M607="ok",2000,"")</f>
        <v/>
      </c>
      <c r="B601" s="15"/>
      <c r="C601" s="15"/>
      <c r="D601" s="15" t="str">
        <f>IF($A601="","",入力!$E$4&amp;"/"&amp;入力!$G$4&amp;"/"&amp;入力!B607)</f>
        <v/>
      </c>
      <c r="E601" s="15" t="str">
        <f>IF($A601="","",IF(入力!$N607=1,入力!$E$3,IF(入力!D607="","未確定勘定",入力!D607)))</f>
        <v/>
      </c>
      <c r="F601" s="15" t="str">
        <f>IF($A601="","",IF(入力!$N607=1,IF(入力!$G$3="","",入力!$G$3),IF(入力!E607="","",入力!E607)))</f>
        <v/>
      </c>
      <c r="G601" s="15" t="str">
        <f>IF($A601="","",IF(入力!$N607=1,"",IF(入力!G607="","",入力!G607)))</f>
        <v/>
      </c>
      <c r="H601" s="15" t="str">
        <f>IF($A601="","",IF(入力!$N607=1,"対象外",IF(入力!F607="","対象外",入力!F607)))</f>
        <v/>
      </c>
      <c r="I601" s="15" t="str">
        <f>IF($A601="","",SUM(入力!H607:I607))</f>
        <v/>
      </c>
      <c r="J601" s="15" t="str">
        <f t="shared" si="36"/>
        <v/>
      </c>
      <c r="K601" s="15" t="str">
        <f>IF($A601="","",IF(入力!$N607=-1,入力!$E$3,IF(入力!D607="","未確定勘定",入力!D607)))</f>
        <v/>
      </c>
      <c r="L601" s="15" t="str">
        <f>IF($A601="","",IF(入力!$N607=-1,IF(入力!$G$3="","",入力!$G$3),IF(入力!E607="","",入力!E607)))</f>
        <v/>
      </c>
      <c r="M601" s="15" t="str">
        <f>IF($A601="","",IF(入力!$N607=-1,"",IF(入力!G607="","",入力!G607)))</f>
        <v/>
      </c>
      <c r="N601" s="15" t="str">
        <f>IF($A601="","",IF(入力!$N607=-1,"対象外",IF(入力!F607="","対象外",入力!F607)))</f>
        <v/>
      </c>
      <c r="O601" s="15" t="str">
        <f t="shared" si="37"/>
        <v/>
      </c>
      <c r="P601" s="15" t="str">
        <f t="shared" si="37"/>
        <v/>
      </c>
      <c r="Q601" s="15" t="str">
        <f>IF($A601="","",IF(入力!C607="","",入力!C607))</f>
        <v/>
      </c>
      <c r="R601" s="15"/>
      <c r="S601" s="15"/>
      <c r="T601" s="15" t="str">
        <f t="shared" si="38"/>
        <v/>
      </c>
      <c r="U601" s="15"/>
      <c r="V601" s="15"/>
      <c r="W601" s="15"/>
      <c r="X601" s="15"/>
      <c r="Y601" s="15" t="str">
        <f t="shared" si="39"/>
        <v/>
      </c>
    </row>
    <row r="602" spans="1:25" x14ac:dyDescent="0.4">
      <c r="A602" s="15" t="str">
        <f>IF(入力!M608="ok",2000,"")</f>
        <v/>
      </c>
      <c r="B602" s="15"/>
      <c r="C602" s="15"/>
      <c r="D602" s="15" t="str">
        <f>IF($A602="","",入力!$E$4&amp;"/"&amp;入力!$G$4&amp;"/"&amp;入力!B608)</f>
        <v/>
      </c>
      <c r="E602" s="15" t="str">
        <f>IF($A602="","",IF(入力!$N608=1,入力!$E$3,IF(入力!D608="","未確定勘定",入力!D608)))</f>
        <v/>
      </c>
      <c r="F602" s="15" t="str">
        <f>IF($A602="","",IF(入力!$N608=1,IF(入力!$G$3="","",入力!$G$3),IF(入力!E608="","",入力!E608)))</f>
        <v/>
      </c>
      <c r="G602" s="15" t="str">
        <f>IF($A602="","",IF(入力!$N608=1,"",IF(入力!G608="","",入力!G608)))</f>
        <v/>
      </c>
      <c r="H602" s="15" t="str">
        <f>IF($A602="","",IF(入力!$N608=1,"対象外",IF(入力!F608="","対象外",入力!F608)))</f>
        <v/>
      </c>
      <c r="I602" s="15" t="str">
        <f>IF($A602="","",SUM(入力!H608:I608))</f>
        <v/>
      </c>
      <c r="J602" s="15" t="str">
        <f t="shared" si="36"/>
        <v/>
      </c>
      <c r="K602" s="15" t="str">
        <f>IF($A602="","",IF(入力!$N608=-1,入力!$E$3,IF(入力!D608="","未確定勘定",入力!D608)))</f>
        <v/>
      </c>
      <c r="L602" s="15" t="str">
        <f>IF($A602="","",IF(入力!$N608=-1,IF(入力!$G$3="","",入力!$G$3),IF(入力!E608="","",入力!E608)))</f>
        <v/>
      </c>
      <c r="M602" s="15" t="str">
        <f>IF($A602="","",IF(入力!$N608=-1,"",IF(入力!G608="","",入力!G608)))</f>
        <v/>
      </c>
      <c r="N602" s="15" t="str">
        <f>IF($A602="","",IF(入力!$N608=-1,"対象外",IF(入力!F608="","対象外",入力!F608)))</f>
        <v/>
      </c>
      <c r="O602" s="15" t="str">
        <f t="shared" si="37"/>
        <v/>
      </c>
      <c r="P602" s="15" t="str">
        <f t="shared" si="37"/>
        <v/>
      </c>
      <c r="Q602" s="15" t="str">
        <f>IF($A602="","",IF(入力!C608="","",入力!C608))</f>
        <v/>
      </c>
      <c r="R602" s="15"/>
      <c r="S602" s="15"/>
      <c r="T602" s="15" t="str">
        <f t="shared" si="38"/>
        <v/>
      </c>
      <c r="U602" s="15"/>
      <c r="V602" s="15"/>
      <c r="W602" s="15"/>
      <c r="X602" s="15"/>
      <c r="Y602" s="15" t="str">
        <f t="shared" si="39"/>
        <v/>
      </c>
    </row>
    <row r="603" spans="1:25" x14ac:dyDescent="0.4">
      <c r="A603" s="15" t="str">
        <f>IF(入力!M609="ok",2000,"")</f>
        <v/>
      </c>
      <c r="B603" s="15"/>
      <c r="C603" s="15"/>
      <c r="D603" s="15" t="str">
        <f>IF($A603="","",入力!$E$4&amp;"/"&amp;入力!$G$4&amp;"/"&amp;入力!B609)</f>
        <v/>
      </c>
      <c r="E603" s="15" t="str">
        <f>IF($A603="","",IF(入力!$N609=1,入力!$E$3,IF(入力!D609="","未確定勘定",入力!D609)))</f>
        <v/>
      </c>
      <c r="F603" s="15" t="str">
        <f>IF($A603="","",IF(入力!$N609=1,IF(入力!$G$3="","",入力!$G$3),IF(入力!E609="","",入力!E609)))</f>
        <v/>
      </c>
      <c r="G603" s="15" t="str">
        <f>IF($A603="","",IF(入力!$N609=1,"",IF(入力!G609="","",入力!G609)))</f>
        <v/>
      </c>
      <c r="H603" s="15" t="str">
        <f>IF($A603="","",IF(入力!$N609=1,"対象外",IF(入力!F609="","対象外",入力!F609)))</f>
        <v/>
      </c>
      <c r="I603" s="15" t="str">
        <f>IF($A603="","",SUM(入力!H609:I609))</f>
        <v/>
      </c>
      <c r="J603" s="15" t="str">
        <f t="shared" si="36"/>
        <v/>
      </c>
      <c r="K603" s="15" t="str">
        <f>IF($A603="","",IF(入力!$N609=-1,入力!$E$3,IF(入力!D609="","未確定勘定",入力!D609)))</f>
        <v/>
      </c>
      <c r="L603" s="15" t="str">
        <f>IF($A603="","",IF(入力!$N609=-1,IF(入力!$G$3="","",入力!$G$3),IF(入力!E609="","",入力!E609)))</f>
        <v/>
      </c>
      <c r="M603" s="15" t="str">
        <f>IF($A603="","",IF(入力!$N609=-1,"",IF(入力!G609="","",入力!G609)))</f>
        <v/>
      </c>
      <c r="N603" s="15" t="str">
        <f>IF($A603="","",IF(入力!$N609=-1,"対象外",IF(入力!F609="","対象外",入力!F609)))</f>
        <v/>
      </c>
      <c r="O603" s="15" t="str">
        <f t="shared" si="37"/>
        <v/>
      </c>
      <c r="P603" s="15" t="str">
        <f t="shared" si="37"/>
        <v/>
      </c>
      <c r="Q603" s="15" t="str">
        <f>IF($A603="","",IF(入力!C609="","",入力!C609))</f>
        <v/>
      </c>
      <c r="R603" s="15"/>
      <c r="S603" s="15"/>
      <c r="T603" s="15" t="str">
        <f t="shared" si="38"/>
        <v/>
      </c>
      <c r="U603" s="15"/>
      <c r="V603" s="15"/>
      <c r="W603" s="15"/>
      <c r="X603" s="15"/>
      <c r="Y603" s="15" t="str">
        <f t="shared" si="39"/>
        <v/>
      </c>
    </row>
    <row r="604" spans="1:25" x14ac:dyDescent="0.4">
      <c r="A604" s="15" t="str">
        <f>IF(入力!M610="ok",2000,"")</f>
        <v/>
      </c>
      <c r="B604" s="15"/>
      <c r="C604" s="15"/>
      <c r="D604" s="15" t="str">
        <f>IF($A604="","",入力!$E$4&amp;"/"&amp;入力!$G$4&amp;"/"&amp;入力!B610)</f>
        <v/>
      </c>
      <c r="E604" s="15" t="str">
        <f>IF($A604="","",IF(入力!$N610=1,入力!$E$3,IF(入力!D610="","未確定勘定",入力!D610)))</f>
        <v/>
      </c>
      <c r="F604" s="15" t="str">
        <f>IF($A604="","",IF(入力!$N610=1,IF(入力!$G$3="","",入力!$G$3),IF(入力!E610="","",入力!E610)))</f>
        <v/>
      </c>
      <c r="G604" s="15" t="str">
        <f>IF($A604="","",IF(入力!$N610=1,"",IF(入力!G610="","",入力!G610)))</f>
        <v/>
      </c>
      <c r="H604" s="15" t="str">
        <f>IF($A604="","",IF(入力!$N610=1,"対象外",IF(入力!F610="","対象外",入力!F610)))</f>
        <v/>
      </c>
      <c r="I604" s="15" t="str">
        <f>IF($A604="","",SUM(入力!H610:I610))</f>
        <v/>
      </c>
      <c r="J604" s="15" t="str">
        <f t="shared" si="36"/>
        <v/>
      </c>
      <c r="K604" s="15" t="str">
        <f>IF($A604="","",IF(入力!$N610=-1,入力!$E$3,IF(入力!D610="","未確定勘定",入力!D610)))</f>
        <v/>
      </c>
      <c r="L604" s="15" t="str">
        <f>IF($A604="","",IF(入力!$N610=-1,IF(入力!$G$3="","",入力!$G$3),IF(入力!E610="","",入力!E610)))</f>
        <v/>
      </c>
      <c r="M604" s="15" t="str">
        <f>IF($A604="","",IF(入力!$N610=-1,"",IF(入力!G610="","",入力!G610)))</f>
        <v/>
      </c>
      <c r="N604" s="15" t="str">
        <f>IF($A604="","",IF(入力!$N610=-1,"対象外",IF(入力!F610="","対象外",入力!F610)))</f>
        <v/>
      </c>
      <c r="O604" s="15" t="str">
        <f t="shared" si="37"/>
        <v/>
      </c>
      <c r="P604" s="15" t="str">
        <f t="shared" si="37"/>
        <v/>
      </c>
      <c r="Q604" s="15" t="str">
        <f>IF($A604="","",IF(入力!C610="","",入力!C610))</f>
        <v/>
      </c>
      <c r="R604" s="15"/>
      <c r="S604" s="15"/>
      <c r="T604" s="15" t="str">
        <f t="shared" si="38"/>
        <v/>
      </c>
      <c r="U604" s="15"/>
      <c r="V604" s="15"/>
      <c r="W604" s="15"/>
      <c r="X604" s="15"/>
      <c r="Y604" s="15" t="str">
        <f t="shared" si="39"/>
        <v/>
      </c>
    </row>
    <row r="605" spans="1:25" x14ac:dyDescent="0.4">
      <c r="A605" s="15" t="str">
        <f>IF(入力!M611="ok",2000,"")</f>
        <v/>
      </c>
      <c r="B605" s="15"/>
      <c r="C605" s="15"/>
      <c r="D605" s="15" t="str">
        <f>IF($A605="","",入力!$E$4&amp;"/"&amp;入力!$G$4&amp;"/"&amp;入力!B611)</f>
        <v/>
      </c>
      <c r="E605" s="15" t="str">
        <f>IF($A605="","",IF(入力!$N611=1,入力!$E$3,IF(入力!D611="","未確定勘定",入力!D611)))</f>
        <v/>
      </c>
      <c r="F605" s="15" t="str">
        <f>IF($A605="","",IF(入力!$N611=1,IF(入力!$G$3="","",入力!$G$3),IF(入力!E611="","",入力!E611)))</f>
        <v/>
      </c>
      <c r="G605" s="15" t="str">
        <f>IF($A605="","",IF(入力!$N611=1,"",IF(入力!G611="","",入力!G611)))</f>
        <v/>
      </c>
      <c r="H605" s="15" t="str">
        <f>IF($A605="","",IF(入力!$N611=1,"対象外",IF(入力!F611="","対象外",入力!F611)))</f>
        <v/>
      </c>
      <c r="I605" s="15" t="str">
        <f>IF($A605="","",SUM(入力!H611:I611))</f>
        <v/>
      </c>
      <c r="J605" s="15" t="str">
        <f t="shared" si="36"/>
        <v/>
      </c>
      <c r="K605" s="15" t="str">
        <f>IF($A605="","",IF(入力!$N611=-1,入力!$E$3,IF(入力!D611="","未確定勘定",入力!D611)))</f>
        <v/>
      </c>
      <c r="L605" s="15" t="str">
        <f>IF($A605="","",IF(入力!$N611=-1,IF(入力!$G$3="","",入力!$G$3),IF(入力!E611="","",入力!E611)))</f>
        <v/>
      </c>
      <c r="M605" s="15" t="str">
        <f>IF($A605="","",IF(入力!$N611=-1,"",IF(入力!G611="","",入力!G611)))</f>
        <v/>
      </c>
      <c r="N605" s="15" t="str">
        <f>IF($A605="","",IF(入力!$N611=-1,"対象外",IF(入力!F611="","対象外",入力!F611)))</f>
        <v/>
      </c>
      <c r="O605" s="15" t="str">
        <f t="shared" si="37"/>
        <v/>
      </c>
      <c r="P605" s="15" t="str">
        <f t="shared" si="37"/>
        <v/>
      </c>
      <c r="Q605" s="15" t="str">
        <f>IF($A605="","",IF(入力!C611="","",入力!C611))</f>
        <v/>
      </c>
      <c r="R605" s="15"/>
      <c r="S605" s="15"/>
      <c r="T605" s="15" t="str">
        <f t="shared" si="38"/>
        <v/>
      </c>
      <c r="U605" s="15"/>
      <c r="V605" s="15"/>
      <c r="W605" s="15"/>
      <c r="X605" s="15"/>
      <c r="Y605" s="15" t="str">
        <f t="shared" si="39"/>
        <v/>
      </c>
    </row>
    <row r="606" spans="1:25" x14ac:dyDescent="0.4">
      <c r="A606" s="15" t="str">
        <f>IF(入力!M612="ok",2000,"")</f>
        <v/>
      </c>
      <c r="B606" s="15"/>
      <c r="C606" s="15"/>
      <c r="D606" s="15" t="str">
        <f>IF($A606="","",入力!$E$4&amp;"/"&amp;入力!$G$4&amp;"/"&amp;入力!B612)</f>
        <v/>
      </c>
      <c r="E606" s="15" t="str">
        <f>IF($A606="","",IF(入力!$N612=1,入力!$E$3,IF(入力!D612="","未確定勘定",入力!D612)))</f>
        <v/>
      </c>
      <c r="F606" s="15" t="str">
        <f>IF($A606="","",IF(入力!$N612=1,IF(入力!$G$3="","",入力!$G$3),IF(入力!E612="","",入力!E612)))</f>
        <v/>
      </c>
      <c r="G606" s="15" t="str">
        <f>IF($A606="","",IF(入力!$N612=1,"",IF(入力!G612="","",入力!G612)))</f>
        <v/>
      </c>
      <c r="H606" s="15" t="str">
        <f>IF($A606="","",IF(入力!$N612=1,"対象外",IF(入力!F612="","対象外",入力!F612)))</f>
        <v/>
      </c>
      <c r="I606" s="15" t="str">
        <f>IF($A606="","",SUM(入力!H612:I612))</f>
        <v/>
      </c>
      <c r="J606" s="15" t="str">
        <f t="shared" si="36"/>
        <v/>
      </c>
      <c r="K606" s="15" t="str">
        <f>IF($A606="","",IF(入力!$N612=-1,入力!$E$3,IF(入力!D612="","未確定勘定",入力!D612)))</f>
        <v/>
      </c>
      <c r="L606" s="15" t="str">
        <f>IF($A606="","",IF(入力!$N612=-1,IF(入力!$G$3="","",入力!$G$3),IF(入力!E612="","",入力!E612)))</f>
        <v/>
      </c>
      <c r="M606" s="15" t="str">
        <f>IF($A606="","",IF(入力!$N612=-1,"",IF(入力!G612="","",入力!G612)))</f>
        <v/>
      </c>
      <c r="N606" s="15" t="str">
        <f>IF($A606="","",IF(入力!$N612=-1,"対象外",IF(入力!F612="","対象外",入力!F612)))</f>
        <v/>
      </c>
      <c r="O606" s="15" t="str">
        <f t="shared" si="37"/>
        <v/>
      </c>
      <c r="P606" s="15" t="str">
        <f t="shared" si="37"/>
        <v/>
      </c>
      <c r="Q606" s="15" t="str">
        <f>IF($A606="","",IF(入力!C612="","",入力!C612))</f>
        <v/>
      </c>
      <c r="R606" s="15"/>
      <c r="S606" s="15"/>
      <c r="T606" s="15" t="str">
        <f t="shared" si="38"/>
        <v/>
      </c>
      <c r="U606" s="15"/>
      <c r="V606" s="15"/>
      <c r="W606" s="15"/>
      <c r="X606" s="15"/>
      <c r="Y606" s="15" t="str">
        <f t="shared" si="39"/>
        <v/>
      </c>
    </row>
    <row r="607" spans="1:25" x14ac:dyDescent="0.4">
      <c r="A607" s="15" t="str">
        <f>IF(入力!M613="ok",2000,"")</f>
        <v/>
      </c>
      <c r="B607" s="15"/>
      <c r="C607" s="15"/>
      <c r="D607" s="15" t="str">
        <f>IF($A607="","",入力!$E$4&amp;"/"&amp;入力!$G$4&amp;"/"&amp;入力!B613)</f>
        <v/>
      </c>
      <c r="E607" s="15" t="str">
        <f>IF($A607="","",IF(入力!$N613=1,入力!$E$3,IF(入力!D613="","未確定勘定",入力!D613)))</f>
        <v/>
      </c>
      <c r="F607" s="15" t="str">
        <f>IF($A607="","",IF(入力!$N613=1,IF(入力!$G$3="","",入力!$G$3),IF(入力!E613="","",入力!E613)))</f>
        <v/>
      </c>
      <c r="G607" s="15" t="str">
        <f>IF($A607="","",IF(入力!$N613=1,"",IF(入力!G613="","",入力!G613)))</f>
        <v/>
      </c>
      <c r="H607" s="15" t="str">
        <f>IF($A607="","",IF(入力!$N613=1,"対象外",IF(入力!F613="","対象外",入力!F613)))</f>
        <v/>
      </c>
      <c r="I607" s="15" t="str">
        <f>IF($A607="","",SUM(入力!H613:I613))</f>
        <v/>
      </c>
      <c r="J607" s="15" t="str">
        <f t="shared" si="36"/>
        <v/>
      </c>
      <c r="K607" s="15" t="str">
        <f>IF($A607="","",IF(入力!$N613=-1,入力!$E$3,IF(入力!D613="","未確定勘定",入力!D613)))</f>
        <v/>
      </c>
      <c r="L607" s="15" t="str">
        <f>IF($A607="","",IF(入力!$N613=-1,IF(入力!$G$3="","",入力!$G$3),IF(入力!E613="","",入力!E613)))</f>
        <v/>
      </c>
      <c r="M607" s="15" t="str">
        <f>IF($A607="","",IF(入力!$N613=-1,"",IF(入力!G613="","",入力!G613)))</f>
        <v/>
      </c>
      <c r="N607" s="15" t="str">
        <f>IF($A607="","",IF(入力!$N613=-1,"対象外",IF(入力!F613="","対象外",入力!F613)))</f>
        <v/>
      </c>
      <c r="O607" s="15" t="str">
        <f t="shared" si="37"/>
        <v/>
      </c>
      <c r="P607" s="15" t="str">
        <f t="shared" si="37"/>
        <v/>
      </c>
      <c r="Q607" s="15" t="str">
        <f>IF($A607="","",IF(入力!C613="","",入力!C613))</f>
        <v/>
      </c>
      <c r="R607" s="15"/>
      <c r="S607" s="15"/>
      <c r="T607" s="15" t="str">
        <f t="shared" si="38"/>
        <v/>
      </c>
      <c r="U607" s="15"/>
      <c r="V607" s="15"/>
      <c r="W607" s="15"/>
      <c r="X607" s="15"/>
      <c r="Y607" s="15" t="str">
        <f t="shared" si="39"/>
        <v/>
      </c>
    </row>
    <row r="608" spans="1:25" x14ac:dyDescent="0.4">
      <c r="A608" s="15" t="str">
        <f>IF(入力!M614="ok",2000,"")</f>
        <v/>
      </c>
      <c r="B608" s="15"/>
      <c r="C608" s="15"/>
      <c r="D608" s="15" t="str">
        <f>IF($A608="","",入力!$E$4&amp;"/"&amp;入力!$G$4&amp;"/"&amp;入力!B614)</f>
        <v/>
      </c>
      <c r="E608" s="15" t="str">
        <f>IF($A608="","",IF(入力!$N614=1,入力!$E$3,IF(入力!D614="","未確定勘定",入力!D614)))</f>
        <v/>
      </c>
      <c r="F608" s="15" t="str">
        <f>IF($A608="","",IF(入力!$N614=1,IF(入力!$G$3="","",入力!$G$3),IF(入力!E614="","",入力!E614)))</f>
        <v/>
      </c>
      <c r="G608" s="15" t="str">
        <f>IF($A608="","",IF(入力!$N614=1,"",IF(入力!G614="","",入力!G614)))</f>
        <v/>
      </c>
      <c r="H608" s="15" t="str">
        <f>IF($A608="","",IF(入力!$N614=1,"対象外",IF(入力!F614="","対象外",入力!F614)))</f>
        <v/>
      </c>
      <c r="I608" s="15" t="str">
        <f>IF($A608="","",SUM(入力!H614:I614))</f>
        <v/>
      </c>
      <c r="J608" s="15" t="str">
        <f t="shared" si="36"/>
        <v/>
      </c>
      <c r="K608" s="15" t="str">
        <f>IF($A608="","",IF(入力!$N614=-1,入力!$E$3,IF(入力!D614="","未確定勘定",入力!D614)))</f>
        <v/>
      </c>
      <c r="L608" s="15" t="str">
        <f>IF($A608="","",IF(入力!$N614=-1,IF(入力!$G$3="","",入力!$G$3),IF(入力!E614="","",入力!E614)))</f>
        <v/>
      </c>
      <c r="M608" s="15" t="str">
        <f>IF($A608="","",IF(入力!$N614=-1,"",IF(入力!G614="","",入力!G614)))</f>
        <v/>
      </c>
      <c r="N608" s="15" t="str">
        <f>IF($A608="","",IF(入力!$N614=-1,"対象外",IF(入力!F614="","対象外",入力!F614)))</f>
        <v/>
      </c>
      <c r="O608" s="15" t="str">
        <f t="shared" si="37"/>
        <v/>
      </c>
      <c r="P608" s="15" t="str">
        <f t="shared" si="37"/>
        <v/>
      </c>
      <c r="Q608" s="15" t="str">
        <f>IF($A608="","",IF(入力!C614="","",入力!C614))</f>
        <v/>
      </c>
      <c r="R608" s="15"/>
      <c r="S608" s="15"/>
      <c r="T608" s="15" t="str">
        <f t="shared" si="38"/>
        <v/>
      </c>
      <c r="U608" s="15"/>
      <c r="V608" s="15"/>
      <c r="W608" s="15"/>
      <c r="X608" s="15"/>
      <c r="Y608" s="15" t="str">
        <f t="shared" si="39"/>
        <v/>
      </c>
    </row>
    <row r="609" spans="1:25" x14ac:dyDescent="0.4">
      <c r="A609" s="15" t="str">
        <f>IF(入力!M615="ok",2000,"")</f>
        <v/>
      </c>
      <c r="B609" s="15"/>
      <c r="C609" s="15"/>
      <c r="D609" s="15" t="str">
        <f>IF($A609="","",入力!$E$4&amp;"/"&amp;入力!$G$4&amp;"/"&amp;入力!B615)</f>
        <v/>
      </c>
      <c r="E609" s="15" t="str">
        <f>IF($A609="","",IF(入力!$N615=1,入力!$E$3,IF(入力!D615="","未確定勘定",入力!D615)))</f>
        <v/>
      </c>
      <c r="F609" s="15" t="str">
        <f>IF($A609="","",IF(入力!$N615=1,IF(入力!$G$3="","",入力!$G$3),IF(入力!E615="","",入力!E615)))</f>
        <v/>
      </c>
      <c r="G609" s="15" t="str">
        <f>IF($A609="","",IF(入力!$N615=1,"",IF(入力!G615="","",入力!G615)))</f>
        <v/>
      </c>
      <c r="H609" s="15" t="str">
        <f>IF($A609="","",IF(入力!$N615=1,"対象外",IF(入力!F615="","対象外",入力!F615)))</f>
        <v/>
      </c>
      <c r="I609" s="15" t="str">
        <f>IF($A609="","",SUM(入力!H615:I615))</f>
        <v/>
      </c>
      <c r="J609" s="15" t="str">
        <f t="shared" si="36"/>
        <v/>
      </c>
      <c r="K609" s="15" t="str">
        <f>IF($A609="","",IF(入力!$N615=-1,入力!$E$3,IF(入力!D615="","未確定勘定",入力!D615)))</f>
        <v/>
      </c>
      <c r="L609" s="15" t="str">
        <f>IF($A609="","",IF(入力!$N615=-1,IF(入力!$G$3="","",入力!$G$3),IF(入力!E615="","",入力!E615)))</f>
        <v/>
      </c>
      <c r="M609" s="15" t="str">
        <f>IF($A609="","",IF(入力!$N615=-1,"",IF(入力!G615="","",入力!G615)))</f>
        <v/>
      </c>
      <c r="N609" s="15" t="str">
        <f>IF($A609="","",IF(入力!$N615=-1,"対象外",IF(入力!F615="","対象外",入力!F615)))</f>
        <v/>
      </c>
      <c r="O609" s="15" t="str">
        <f t="shared" si="37"/>
        <v/>
      </c>
      <c r="P609" s="15" t="str">
        <f t="shared" si="37"/>
        <v/>
      </c>
      <c r="Q609" s="15" t="str">
        <f>IF($A609="","",IF(入力!C615="","",入力!C615))</f>
        <v/>
      </c>
      <c r="R609" s="15"/>
      <c r="S609" s="15"/>
      <c r="T609" s="15" t="str">
        <f t="shared" si="38"/>
        <v/>
      </c>
      <c r="U609" s="15"/>
      <c r="V609" s="15"/>
      <c r="W609" s="15"/>
      <c r="X609" s="15"/>
      <c r="Y609" s="15" t="str">
        <f t="shared" si="39"/>
        <v/>
      </c>
    </row>
    <row r="610" spans="1:25" x14ac:dyDescent="0.4">
      <c r="A610" s="15" t="str">
        <f>IF(入力!M616="ok",2000,"")</f>
        <v/>
      </c>
      <c r="B610" s="15"/>
      <c r="C610" s="15"/>
      <c r="D610" s="15" t="str">
        <f>IF($A610="","",入力!$E$4&amp;"/"&amp;入力!$G$4&amp;"/"&amp;入力!B616)</f>
        <v/>
      </c>
      <c r="E610" s="15" t="str">
        <f>IF($A610="","",IF(入力!$N616=1,入力!$E$3,IF(入力!D616="","未確定勘定",入力!D616)))</f>
        <v/>
      </c>
      <c r="F610" s="15" t="str">
        <f>IF($A610="","",IF(入力!$N616=1,IF(入力!$G$3="","",入力!$G$3),IF(入力!E616="","",入力!E616)))</f>
        <v/>
      </c>
      <c r="G610" s="15" t="str">
        <f>IF($A610="","",IF(入力!$N616=1,"",IF(入力!G616="","",入力!G616)))</f>
        <v/>
      </c>
      <c r="H610" s="15" t="str">
        <f>IF($A610="","",IF(入力!$N616=1,"対象外",IF(入力!F616="","対象外",入力!F616)))</f>
        <v/>
      </c>
      <c r="I610" s="15" t="str">
        <f>IF($A610="","",SUM(入力!H616:I616))</f>
        <v/>
      </c>
      <c r="J610" s="15" t="str">
        <f t="shared" si="36"/>
        <v/>
      </c>
      <c r="K610" s="15" t="str">
        <f>IF($A610="","",IF(入力!$N616=-1,入力!$E$3,IF(入力!D616="","未確定勘定",入力!D616)))</f>
        <v/>
      </c>
      <c r="L610" s="15" t="str">
        <f>IF($A610="","",IF(入力!$N616=-1,IF(入力!$G$3="","",入力!$G$3),IF(入力!E616="","",入力!E616)))</f>
        <v/>
      </c>
      <c r="M610" s="15" t="str">
        <f>IF($A610="","",IF(入力!$N616=-1,"",IF(入力!G616="","",入力!G616)))</f>
        <v/>
      </c>
      <c r="N610" s="15" t="str">
        <f>IF($A610="","",IF(入力!$N616=-1,"対象外",IF(入力!F616="","対象外",入力!F616)))</f>
        <v/>
      </c>
      <c r="O610" s="15" t="str">
        <f t="shared" si="37"/>
        <v/>
      </c>
      <c r="P610" s="15" t="str">
        <f t="shared" si="37"/>
        <v/>
      </c>
      <c r="Q610" s="15" t="str">
        <f>IF($A610="","",IF(入力!C616="","",入力!C616))</f>
        <v/>
      </c>
      <c r="R610" s="15"/>
      <c r="S610" s="15"/>
      <c r="T610" s="15" t="str">
        <f t="shared" si="38"/>
        <v/>
      </c>
      <c r="U610" s="15"/>
      <c r="V610" s="15"/>
      <c r="W610" s="15"/>
      <c r="X610" s="15"/>
      <c r="Y610" s="15" t="str">
        <f t="shared" si="39"/>
        <v/>
      </c>
    </row>
    <row r="611" spans="1:25" x14ac:dyDescent="0.4">
      <c r="A611" s="15" t="str">
        <f>IF(入力!M617="ok",2000,"")</f>
        <v/>
      </c>
      <c r="B611" s="15"/>
      <c r="C611" s="15"/>
      <c r="D611" s="15" t="str">
        <f>IF($A611="","",入力!$E$4&amp;"/"&amp;入力!$G$4&amp;"/"&amp;入力!B617)</f>
        <v/>
      </c>
      <c r="E611" s="15" t="str">
        <f>IF($A611="","",IF(入力!$N617=1,入力!$E$3,IF(入力!D617="","未確定勘定",入力!D617)))</f>
        <v/>
      </c>
      <c r="F611" s="15" t="str">
        <f>IF($A611="","",IF(入力!$N617=1,IF(入力!$G$3="","",入力!$G$3),IF(入力!E617="","",入力!E617)))</f>
        <v/>
      </c>
      <c r="G611" s="15" t="str">
        <f>IF($A611="","",IF(入力!$N617=1,"",IF(入力!G617="","",入力!G617)))</f>
        <v/>
      </c>
      <c r="H611" s="15" t="str">
        <f>IF($A611="","",IF(入力!$N617=1,"対象外",IF(入力!F617="","対象外",入力!F617)))</f>
        <v/>
      </c>
      <c r="I611" s="15" t="str">
        <f>IF($A611="","",SUM(入力!H617:I617))</f>
        <v/>
      </c>
      <c r="J611" s="15" t="str">
        <f t="shared" si="36"/>
        <v/>
      </c>
      <c r="K611" s="15" t="str">
        <f>IF($A611="","",IF(入力!$N617=-1,入力!$E$3,IF(入力!D617="","未確定勘定",入力!D617)))</f>
        <v/>
      </c>
      <c r="L611" s="15" t="str">
        <f>IF($A611="","",IF(入力!$N617=-1,IF(入力!$G$3="","",入力!$G$3),IF(入力!E617="","",入力!E617)))</f>
        <v/>
      </c>
      <c r="M611" s="15" t="str">
        <f>IF($A611="","",IF(入力!$N617=-1,"",IF(入力!G617="","",入力!G617)))</f>
        <v/>
      </c>
      <c r="N611" s="15" t="str">
        <f>IF($A611="","",IF(入力!$N617=-1,"対象外",IF(入力!F617="","対象外",入力!F617)))</f>
        <v/>
      </c>
      <c r="O611" s="15" t="str">
        <f t="shared" si="37"/>
        <v/>
      </c>
      <c r="P611" s="15" t="str">
        <f t="shared" si="37"/>
        <v/>
      </c>
      <c r="Q611" s="15" t="str">
        <f>IF($A611="","",IF(入力!C617="","",入力!C617))</f>
        <v/>
      </c>
      <c r="R611" s="15"/>
      <c r="S611" s="15"/>
      <c r="T611" s="15" t="str">
        <f t="shared" si="38"/>
        <v/>
      </c>
      <c r="U611" s="15"/>
      <c r="V611" s="15"/>
      <c r="W611" s="15"/>
      <c r="X611" s="15"/>
      <c r="Y611" s="15" t="str">
        <f t="shared" si="39"/>
        <v/>
      </c>
    </row>
    <row r="612" spans="1:25" x14ac:dyDescent="0.4">
      <c r="A612" s="15" t="str">
        <f>IF(入力!M618="ok",2000,"")</f>
        <v/>
      </c>
      <c r="B612" s="15"/>
      <c r="C612" s="15"/>
      <c r="D612" s="15" t="str">
        <f>IF($A612="","",入力!$E$4&amp;"/"&amp;入力!$G$4&amp;"/"&amp;入力!B618)</f>
        <v/>
      </c>
      <c r="E612" s="15" t="str">
        <f>IF($A612="","",IF(入力!$N618=1,入力!$E$3,IF(入力!D618="","未確定勘定",入力!D618)))</f>
        <v/>
      </c>
      <c r="F612" s="15" t="str">
        <f>IF($A612="","",IF(入力!$N618=1,IF(入力!$G$3="","",入力!$G$3),IF(入力!E618="","",入力!E618)))</f>
        <v/>
      </c>
      <c r="G612" s="15" t="str">
        <f>IF($A612="","",IF(入力!$N618=1,"",IF(入力!G618="","",入力!G618)))</f>
        <v/>
      </c>
      <c r="H612" s="15" t="str">
        <f>IF($A612="","",IF(入力!$N618=1,"対象外",IF(入力!F618="","対象外",入力!F618)))</f>
        <v/>
      </c>
      <c r="I612" s="15" t="str">
        <f>IF($A612="","",SUM(入力!H618:I618))</f>
        <v/>
      </c>
      <c r="J612" s="15" t="str">
        <f t="shared" si="36"/>
        <v/>
      </c>
      <c r="K612" s="15" t="str">
        <f>IF($A612="","",IF(入力!$N618=-1,入力!$E$3,IF(入力!D618="","未確定勘定",入力!D618)))</f>
        <v/>
      </c>
      <c r="L612" s="15" t="str">
        <f>IF($A612="","",IF(入力!$N618=-1,IF(入力!$G$3="","",入力!$G$3),IF(入力!E618="","",入力!E618)))</f>
        <v/>
      </c>
      <c r="M612" s="15" t="str">
        <f>IF($A612="","",IF(入力!$N618=-1,"",IF(入力!G618="","",入力!G618)))</f>
        <v/>
      </c>
      <c r="N612" s="15" t="str">
        <f>IF($A612="","",IF(入力!$N618=-1,"対象外",IF(入力!F618="","対象外",入力!F618)))</f>
        <v/>
      </c>
      <c r="O612" s="15" t="str">
        <f t="shared" si="37"/>
        <v/>
      </c>
      <c r="P612" s="15" t="str">
        <f t="shared" si="37"/>
        <v/>
      </c>
      <c r="Q612" s="15" t="str">
        <f>IF($A612="","",IF(入力!C618="","",入力!C618))</f>
        <v/>
      </c>
      <c r="R612" s="15"/>
      <c r="S612" s="15"/>
      <c r="T612" s="15" t="str">
        <f t="shared" si="38"/>
        <v/>
      </c>
      <c r="U612" s="15"/>
      <c r="V612" s="15"/>
      <c r="W612" s="15"/>
      <c r="X612" s="15"/>
      <c r="Y612" s="15" t="str">
        <f t="shared" si="39"/>
        <v/>
      </c>
    </row>
    <row r="613" spans="1:25" x14ac:dyDescent="0.4">
      <c r="A613" s="15" t="str">
        <f>IF(入力!M619="ok",2000,"")</f>
        <v/>
      </c>
      <c r="B613" s="15"/>
      <c r="C613" s="15"/>
      <c r="D613" s="15" t="str">
        <f>IF($A613="","",入力!$E$4&amp;"/"&amp;入力!$G$4&amp;"/"&amp;入力!B619)</f>
        <v/>
      </c>
      <c r="E613" s="15" t="str">
        <f>IF($A613="","",IF(入力!$N619=1,入力!$E$3,IF(入力!D619="","未確定勘定",入力!D619)))</f>
        <v/>
      </c>
      <c r="F613" s="15" t="str">
        <f>IF($A613="","",IF(入力!$N619=1,IF(入力!$G$3="","",入力!$G$3),IF(入力!E619="","",入力!E619)))</f>
        <v/>
      </c>
      <c r="G613" s="15" t="str">
        <f>IF($A613="","",IF(入力!$N619=1,"",IF(入力!G619="","",入力!G619)))</f>
        <v/>
      </c>
      <c r="H613" s="15" t="str">
        <f>IF($A613="","",IF(入力!$N619=1,"対象外",IF(入力!F619="","対象外",入力!F619)))</f>
        <v/>
      </c>
      <c r="I613" s="15" t="str">
        <f>IF($A613="","",SUM(入力!H619:I619))</f>
        <v/>
      </c>
      <c r="J613" s="15" t="str">
        <f t="shared" si="36"/>
        <v/>
      </c>
      <c r="K613" s="15" t="str">
        <f>IF($A613="","",IF(入力!$N619=-1,入力!$E$3,IF(入力!D619="","未確定勘定",入力!D619)))</f>
        <v/>
      </c>
      <c r="L613" s="15" t="str">
        <f>IF($A613="","",IF(入力!$N619=-1,IF(入力!$G$3="","",入力!$G$3),IF(入力!E619="","",入力!E619)))</f>
        <v/>
      </c>
      <c r="M613" s="15" t="str">
        <f>IF($A613="","",IF(入力!$N619=-1,"",IF(入力!G619="","",入力!G619)))</f>
        <v/>
      </c>
      <c r="N613" s="15" t="str">
        <f>IF($A613="","",IF(入力!$N619=-1,"対象外",IF(入力!F619="","対象外",入力!F619)))</f>
        <v/>
      </c>
      <c r="O613" s="15" t="str">
        <f t="shared" si="37"/>
        <v/>
      </c>
      <c r="P613" s="15" t="str">
        <f t="shared" si="37"/>
        <v/>
      </c>
      <c r="Q613" s="15" t="str">
        <f>IF($A613="","",IF(入力!C619="","",入力!C619))</f>
        <v/>
      </c>
      <c r="R613" s="15"/>
      <c r="S613" s="15"/>
      <c r="T613" s="15" t="str">
        <f t="shared" si="38"/>
        <v/>
      </c>
      <c r="U613" s="15"/>
      <c r="V613" s="15"/>
      <c r="W613" s="15"/>
      <c r="X613" s="15"/>
      <c r="Y613" s="15" t="str">
        <f t="shared" si="39"/>
        <v/>
      </c>
    </row>
    <row r="614" spans="1:25" x14ac:dyDescent="0.4">
      <c r="A614" s="15" t="str">
        <f>IF(入力!M620="ok",2000,"")</f>
        <v/>
      </c>
      <c r="B614" s="15"/>
      <c r="C614" s="15"/>
      <c r="D614" s="15" t="str">
        <f>IF($A614="","",入力!$E$4&amp;"/"&amp;入力!$G$4&amp;"/"&amp;入力!B620)</f>
        <v/>
      </c>
      <c r="E614" s="15" t="str">
        <f>IF($A614="","",IF(入力!$N620=1,入力!$E$3,IF(入力!D620="","未確定勘定",入力!D620)))</f>
        <v/>
      </c>
      <c r="F614" s="15" t="str">
        <f>IF($A614="","",IF(入力!$N620=1,IF(入力!$G$3="","",入力!$G$3),IF(入力!E620="","",入力!E620)))</f>
        <v/>
      </c>
      <c r="G614" s="15" t="str">
        <f>IF($A614="","",IF(入力!$N620=1,"",IF(入力!G620="","",入力!G620)))</f>
        <v/>
      </c>
      <c r="H614" s="15" t="str">
        <f>IF($A614="","",IF(入力!$N620=1,"対象外",IF(入力!F620="","対象外",入力!F620)))</f>
        <v/>
      </c>
      <c r="I614" s="15" t="str">
        <f>IF($A614="","",SUM(入力!H620:I620))</f>
        <v/>
      </c>
      <c r="J614" s="15" t="str">
        <f t="shared" si="36"/>
        <v/>
      </c>
      <c r="K614" s="15" t="str">
        <f>IF($A614="","",IF(入力!$N620=-1,入力!$E$3,IF(入力!D620="","未確定勘定",入力!D620)))</f>
        <v/>
      </c>
      <c r="L614" s="15" t="str">
        <f>IF($A614="","",IF(入力!$N620=-1,IF(入力!$G$3="","",入力!$G$3),IF(入力!E620="","",入力!E620)))</f>
        <v/>
      </c>
      <c r="M614" s="15" t="str">
        <f>IF($A614="","",IF(入力!$N620=-1,"",IF(入力!G620="","",入力!G620)))</f>
        <v/>
      </c>
      <c r="N614" s="15" t="str">
        <f>IF($A614="","",IF(入力!$N620=-1,"対象外",IF(入力!F620="","対象外",入力!F620)))</f>
        <v/>
      </c>
      <c r="O614" s="15" t="str">
        <f t="shared" si="37"/>
        <v/>
      </c>
      <c r="P614" s="15" t="str">
        <f t="shared" si="37"/>
        <v/>
      </c>
      <c r="Q614" s="15" t="str">
        <f>IF($A614="","",IF(入力!C620="","",入力!C620))</f>
        <v/>
      </c>
      <c r="R614" s="15"/>
      <c r="S614" s="15"/>
      <c r="T614" s="15" t="str">
        <f t="shared" si="38"/>
        <v/>
      </c>
      <c r="U614" s="15"/>
      <c r="V614" s="15"/>
      <c r="W614" s="15"/>
      <c r="X614" s="15"/>
      <c r="Y614" s="15" t="str">
        <f t="shared" si="39"/>
        <v/>
      </c>
    </row>
    <row r="615" spans="1:25" x14ac:dyDescent="0.4">
      <c r="A615" s="15" t="str">
        <f>IF(入力!M621="ok",2000,"")</f>
        <v/>
      </c>
      <c r="B615" s="15"/>
      <c r="C615" s="15"/>
      <c r="D615" s="15" t="str">
        <f>IF($A615="","",入力!$E$4&amp;"/"&amp;入力!$G$4&amp;"/"&amp;入力!B621)</f>
        <v/>
      </c>
      <c r="E615" s="15" t="str">
        <f>IF($A615="","",IF(入力!$N621=1,入力!$E$3,IF(入力!D621="","未確定勘定",入力!D621)))</f>
        <v/>
      </c>
      <c r="F615" s="15" t="str">
        <f>IF($A615="","",IF(入力!$N621=1,IF(入力!$G$3="","",入力!$G$3),IF(入力!E621="","",入力!E621)))</f>
        <v/>
      </c>
      <c r="G615" s="15" t="str">
        <f>IF($A615="","",IF(入力!$N621=1,"",IF(入力!G621="","",入力!G621)))</f>
        <v/>
      </c>
      <c r="H615" s="15" t="str">
        <f>IF($A615="","",IF(入力!$N621=1,"対象外",IF(入力!F621="","対象外",入力!F621)))</f>
        <v/>
      </c>
      <c r="I615" s="15" t="str">
        <f>IF($A615="","",SUM(入力!H621:I621))</f>
        <v/>
      </c>
      <c r="J615" s="15" t="str">
        <f t="shared" si="36"/>
        <v/>
      </c>
      <c r="K615" s="15" t="str">
        <f>IF($A615="","",IF(入力!$N621=-1,入力!$E$3,IF(入力!D621="","未確定勘定",入力!D621)))</f>
        <v/>
      </c>
      <c r="L615" s="15" t="str">
        <f>IF($A615="","",IF(入力!$N621=-1,IF(入力!$G$3="","",入力!$G$3),IF(入力!E621="","",入力!E621)))</f>
        <v/>
      </c>
      <c r="M615" s="15" t="str">
        <f>IF($A615="","",IF(入力!$N621=-1,"",IF(入力!G621="","",入力!G621)))</f>
        <v/>
      </c>
      <c r="N615" s="15" t="str">
        <f>IF($A615="","",IF(入力!$N621=-1,"対象外",IF(入力!F621="","対象外",入力!F621)))</f>
        <v/>
      </c>
      <c r="O615" s="15" t="str">
        <f t="shared" si="37"/>
        <v/>
      </c>
      <c r="P615" s="15" t="str">
        <f t="shared" si="37"/>
        <v/>
      </c>
      <c r="Q615" s="15" t="str">
        <f>IF($A615="","",IF(入力!C621="","",入力!C621))</f>
        <v/>
      </c>
      <c r="R615" s="15"/>
      <c r="S615" s="15"/>
      <c r="T615" s="15" t="str">
        <f t="shared" si="38"/>
        <v/>
      </c>
      <c r="U615" s="15"/>
      <c r="V615" s="15"/>
      <c r="W615" s="15"/>
      <c r="X615" s="15"/>
      <c r="Y615" s="15" t="str">
        <f t="shared" si="39"/>
        <v/>
      </c>
    </row>
    <row r="616" spans="1:25" x14ac:dyDescent="0.4">
      <c r="A616" s="15" t="str">
        <f>IF(入力!M622="ok",2000,"")</f>
        <v/>
      </c>
      <c r="B616" s="15"/>
      <c r="C616" s="15"/>
      <c r="D616" s="15" t="str">
        <f>IF($A616="","",入力!$E$4&amp;"/"&amp;入力!$G$4&amp;"/"&amp;入力!B622)</f>
        <v/>
      </c>
      <c r="E616" s="15" t="str">
        <f>IF($A616="","",IF(入力!$N622=1,入力!$E$3,IF(入力!D622="","未確定勘定",入力!D622)))</f>
        <v/>
      </c>
      <c r="F616" s="15" t="str">
        <f>IF($A616="","",IF(入力!$N622=1,IF(入力!$G$3="","",入力!$G$3),IF(入力!E622="","",入力!E622)))</f>
        <v/>
      </c>
      <c r="G616" s="15" t="str">
        <f>IF($A616="","",IF(入力!$N622=1,"",IF(入力!G622="","",入力!G622)))</f>
        <v/>
      </c>
      <c r="H616" s="15" t="str">
        <f>IF($A616="","",IF(入力!$N622=1,"対象外",IF(入力!F622="","対象外",入力!F622)))</f>
        <v/>
      </c>
      <c r="I616" s="15" t="str">
        <f>IF($A616="","",SUM(入力!H622:I622))</f>
        <v/>
      </c>
      <c r="J616" s="15" t="str">
        <f t="shared" si="36"/>
        <v/>
      </c>
      <c r="K616" s="15" t="str">
        <f>IF($A616="","",IF(入力!$N622=-1,入力!$E$3,IF(入力!D622="","未確定勘定",入力!D622)))</f>
        <v/>
      </c>
      <c r="L616" s="15" t="str">
        <f>IF($A616="","",IF(入力!$N622=-1,IF(入力!$G$3="","",入力!$G$3),IF(入力!E622="","",入力!E622)))</f>
        <v/>
      </c>
      <c r="M616" s="15" t="str">
        <f>IF($A616="","",IF(入力!$N622=-1,"",IF(入力!G622="","",入力!G622)))</f>
        <v/>
      </c>
      <c r="N616" s="15" t="str">
        <f>IF($A616="","",IF(入力!$N622=-1,"対象外",IF(入力!F622="","対象外",入力!F622)))</f>
        <v/>
      </c>
      <c r="O616" s="15" t="str">
        <f t="shared" si="37"/>
        <v/>
      </c>
      <c r="P616" s="15" t="str">
        <f t="shared" si="37"/>
        <v/>
      </c>
      <c r="Q616" s="15" t="str">
        <f>IF($A616="","",IF(入力!C622="","",入力!C622))</f>
        <v/>
      </c>
      <c r="R616" s="15"/>
      <c r="S616" s="15"/>
      <c r="T616" s="15" t="str">
        <f t="shared" si="38"/>
        <v/>
      </c>
      <c r="U616" s="15"/>
      <c r="V616" s="15"/>
      <c r="W616" s="15"/>
      <c r="X616" s="15"/>
      <c r="Y616" s="15" t="str">
        <f t="shared" si="39"/>
        <v/>
      </c>
    </row>
    <row r="617" spans="1:25" x14ac:dyDescent="0.4">
      <c r="A617" s="15" t="str">
        <f>IF(入力!M623="ok",2000,"")</f>
        <v/>
      </c>
      <c r="B617" s="15"/>
      <c r="C617" s="15"/>
      <c r="D617" s="15" t="str">
        <f>IF($A617="","",入力!$E$4&amp;"/"&amp;入力!$G$4&amp;"/"&amp;入力!B623)</f>
        <v/>
      </c>
      <c r="E617" s="15" t="str">
        <f>IF($A617="","",IF(入力!$N623=1,入力!$E$3,IF(入力!D623="","未確定勘定",入力!D623)))</f>
        <v/>
      </c>
      <c r="F617" s="15" t="str">
        <f>IF($A617="","",IF(入力!$N623=1,IF(入力!$G$3="","",入力!$G$3),IF(入力!E623="","",入力!E623)))</f>
        <v/>
      </c>
      <c r="G617" s="15" t="str">
        <f>IF($A617="","",IF(入力!$N623=1,"",IF(入力!G623="","",入力!G623)))</f>
        <v/>
      </c>
      <c r="H617" s="15" t="str">
        <f>IF($A617="","",IF(入力!$N623=1,"対象外",IF(入力!F623="","対象外",入力!F623)))</f>
        <v/>
      </c>
      <c r="I617" s="15" t="str">
        <f>IF($A617="","",SUM(入力!H623:I623))</f>
        <v/>
      </c>
      <c r="J617" s="15" t="str">
        <f t="shared" si="36"/>
        <v/>
      </c>
      <c r="K617" s="15" t="str">
        <f>IF($A617="","",IF(入力!$N623=-1,入力!$E$3,IF(入力!D623="","未確定勘定",入力!D623)))</f>
        <v/>
      </c>
      <c r="L617" s="15" t="str">
        <f>IF($A617="","",IF(入力!$N623=-1,IF(入力!$G$3="","",入力!$G$3),IF(入力!E623="","",入力!E623)))</f>
        <v/>
      </c>
      <c r="M617" s="15" t="str">
        <f>IF($A617="","",IF(入力!$N623=-1,"",IF(入力!G623="","",入力!G623)))</f>
        <v/>
      </c>
      <c r="N617" s="15" t="str">
        <f>IF($A617="","",IF(入力!$N623=-1,"対象外",IF(入力!F623="","対象外",入力!F623)))</f>
        <v/>
      </c>
      <c r="O617" s="15" t="str">
        <f t="shared" si="37"/>
        <v/>
      </c>
      <c r="P617" s="15" t="str">
        <f t="shared" si="37"/>
        <v/>
      </c>
      <c r="Q617" s="15" t="str">
        <f>IF($A617="","",IF(入力!C623="","",入力!C623))</f>
        <v/>
      </c>
      <c r="R617" s="15"/>
      <c r="S617" s="15"/>
      <c r="T617" s="15" t="str">
        <f t="shared" si="38"/>
        <v/>
      </c>
      <c r="U617" s="15"/>
      <c r="V617" s="15"/>
      <c r="W617" s="15"/>
      <c r="X617" s="15"/>
      <c r="Y617" s="15" t="str">
        <f t="shared" si="39"/>
        <v/>
      </c>
    </row>
    <row r="618" spans="1:25" x14ac:dyDescent="0.4">
      <c r="A618" s="15" t="str">
        <f>IF(入力!M624="ok",2000,"")</f>
        <v/>
      </c>
      <c r="B618" s="15"/>
      <c r="C618" s="15"/>
      <c r="D618" s="15" t="str">
        <f>IF($A618="","",入力!$E$4&amp;"/"&amp;入力!$G$4&amp;"/"&amp;入力!B624)</f>
        <v/>
      </c>
      <c r="E618" s="15" t="str">
        <f>IF($A618="","",IF(入力!$N624=1,入力!$E$3,IF(入力!D624="","未確定勘定",入力!D624)))</f>
        <v/>
      </c>
      <c r="F618" s="15" t="str">
        <f>IF($A618="","",IF(入力!$N624=1,IF(入力!$G$3="","",入力!$G$3),IF(入力!E624="","",入力!E624)))</f>
        <v/>
      </c>
      <c r="G618" s="15" t="str">
        <f>IF($A618="","",IF(入力!$N624=1,"",IF(入力!G624="","",入力!G624)))</f>
        <v/>
      </c>
      <c r="H618" s="15" t="str">
        <f>IF($A618="","",IF(入力!$N624=1,"対象外",IF(入力!F624="","対象外",入力!F624)))</f>
        <v/>
      </c>
      <c r="I618" s="15" t="str">
        <f>IF($A618="","",SUM(入力!H624:I624))</f>
        <v/>
      </c>
      <c r="J618" s="15" t="str">
        <f t="shared" si="36"/>
        <v/>
      </c>
      <c r="K618" s="15" t="str">
        <f>IF($A618="","",IF(入力!$N624=-1,入力!$E$3,IF(入力!D624="","未確定勘定",入力!D624)))</f>
        <v/>
      </c>
      <c r="L618" s="15" t="str">
        <f>IF($A618="","",IF(入力!$N624=-1,IF(入力!$G$3="","",入力!$G$3),IF(入力!E624="","",入力!E624)))</f>
        <v/>
      </c>
      <c r="M618" s="15" t="str">
        <f>IF($A618="","",IF(入力!$N624=-1,"",IF(入力!G624="","",入力!G624)))</f>
        <v/>
      </c>
      <c r="N618" s="15" t="str">
        <f>IF($A618="","",IF(入力!$N624=-1,"対象外",IF(入力!F624="","対象外",入力!F624)))</f>
        <v/>
      </c>
      <c r="O618" s="15" t="str">
        <f t="shared" si="37"/>
        <v/>
      </c>
      <c r="P618" s="15" t="str">
        <f t="shared" si="37"/>
        <v/>
      </c>
      <c r="Q618" s="15" t="str">
        <f>IF($A618="","",IF(入力!C624="","",入力!C624))</f>
        <v/>
      </c>
      <c r="R618" s="15"/>
      <c r="S618" s="15"/>
      <c r="T618" s="15" t="str">
        <f t="shared" si="38"/>
        <v/>
      </c>
      <c r="U618" s="15"/>
      <c r="V618" s="15"/>
      <c r="W618" s="15"/>
      <c r="X618" s="15"/>
      <c r="Y618" s="15" t="str">
        <f t="shared" si="39"/>
        <v/>
      </c>
    </row>
    <row r="619" spans="1:25" x14ac:dyDescent="0.4">
      <c r="A619" s="15" t="str">
        <f>IF(入力!M625="ok",2000,"")</f>
        <v/>
      </c>
      <c r="B619" s="15"/>
      <c r="C619" s="15"/>
      <c r="D619" s="15" t="str">
        <f>IF($A619="","",入力!$E$4&amp;"/"&amp;入力!$G$4&amp;"/"&amp;入力!B625)</f>
        <v/>
      </c>
      <c r="E619" s="15" t="str">
        <f>IF($A619="","",IF(入力!$N625=1,入力!$E$3,IF(入力!D625="","未確定勘定",入力!D625)))</f>
        <v/>
      </c>
      <c r="F619" s="15" t="str">
        <f>IF($A619="","",IF(入力!$N625=1,IF(入力!$G$3="","",入力!$G$3),IF(入力!E625="","",入力!E625)))</f>
        <v/>
      </c>
      <c r="G619" s="15" t="str">
        <f>IF($A619="","",IF(入力!$N625=1,"",IF(入力!G625="","",入力!G625)))</f>
        <v/>
      </c>
      <c r="H619" s="15" t="str">
        <f>IF($A619="","",IF(入力!$N625=1,"対象外",IF(入力!F625="","対象外",入力!F625)))</f>
        <v/>
      </c>
      <c r="I619" s="15" t="str">
        <f>IF($A619="","",SUM(入力!H625:I625))</f>
        <v/>
      </c>
      <c r="J619" s="15" t="str">
        <f t="shared" si="36"/>
        <v/>
      </c>
      <c r="K619" s="15" t="str">
        <f>IF($A619="","",IF(入力!$N625=-1,入力!$E$3,IF(入力!D625="","未確定勘定",入力!D625)))</f>
        <v/>
      </c>
      <c r="L619" s="15" t="str">
        <f>IF($A619="","",IF(入力!$N625=-1,IF(入力!$G$3="","",入力!$G$3),IF(入力!E625="","",入力!E625)))</f>
        <v/>
      </c>
      <c r="M619" s="15" t="str">
        <f>IF($A619="","",IF(入力!$N625=-1,"",IF(入力!G625="","",入力!G625)))</f>
        <v/>
      </c>
      <c r="N619" s="15" t="str">
        <f>IF($A619="","",IF(入力!$N625=-1,"対象外",IF(入力!F625="","対象外",入力!F625)))</f>
        <v/>
      </c>
      <c r="O619" s="15" t="str">
        <f t="shared" si="37"/>
        <v/>
      </c>
      <c r="P619" s="15" t="str">
        <f t="shared" si="37"/>
        <v/>
      </c>
      <c r="Q619" s="15" t="str">
        <f>IF($A619="","",IF(入力!C625="","",入力!C625))</f>
        <v/>
      </c>
      <c r="R619" s="15"/>
      <c r="S619" s="15"/>
      <c r="T619" s="15" t="str">
        <f t="shared" si="38"/>
        <v/>
      </c>
      <c r="U619" s="15"/>
      <c r="V619" s="15"/>
      <c r="W619" s="15"/>
      <c r="X619" s="15"/>
      <c r="Y619" s="15" t="str">
        <f t="shared" si="39"/>
        <v/>
      </c>
    </row>
    <row r="620" spans="1:25" x14ac:dyDescent="0.4">
      <c r="A620" s="15" t="str">
        <f>IF(入力!M626="ok",2000,"")</f>
        <v/>
      </c>
      <c r="B620" s="15"/>
      <c r="C620" s="15"/>
      <c r="D620" s="15" t="str">
        <f>IF($A620="","",入力!$E$4&amp;"/"&amp;入力!$G$4&amp;"/"&amp;入力!B626)</f>
        <v/>
      </c>
      <c r="E620" s="15" t="str">
        <f>IF($A620="","",IF(入力!$N626=1,入力!$E$3,IF(入力!D626="","未確定勘定",入力!D626)))</f>
        <v/>
      </c>
      <c r="F620" s="15" t="str">
        <f>IF($A620="","",IF(入力!$N626=1,IF(入力!$G$3="","",入力!$G$3),IF(入力!E626="","",入力!E626)))</f>
        <v/>
      </c>
      <c r="G620" s="15" t="str">
        <f>IF($A620="","",IF(入力!$N626=1,"",IF(入力!G626="","",入力!G626)))</f>
        <v/>
      </c>
      <c r="H620" s="15" t="str">
        <f>IF($A620="","",IF(入力!$N626=1,"対象外",IF(入力!F626="","対象外",入力!F626)))</f>
        <v/>
      </c>
      <c r="I620" s="15" t="str">
        <f>IF($A620="","",SUM(入力!H626:I626))</f>
        <v/>
      </c>
      <c r="J620" s="15" t="str">
        <f t="shared" si="36"/>
        <v/>
      </c>
      <c r="K620" s="15" t="str">
        <f>IF($A620="","",IF(入力!$N626=-1,入力!$E$3,IF(入力!D626="","未確定勘定",入力!D626)))</f>
        <v/>
      </c>
      <c r="L620" s="15" t="str">
        <f>IF($A620="","",IF(入力!$N626=-1,IF(入力!$G$3="","",入力!$G$3),IF(入力!E626="","",入力!E626)))</f>
        <v/>
      </c>
      <c r="M620" s="15" t="str">
        <f>IF($A620="","",IF(入力!$N626=-1,"",IF(入力!G626="","",入力!G626)))</f>
        <v/>
      </c>
      <c r="N620" s="15" t="str">
        <f>IF($A620="","",IF(入力!$N626=-1,"対象外",IF(入力!F626="","対象外",入力!F626)))</f>
        <v/>
      </c>
      <c r="O620" s="15" t="str">
        <f t="shared" si="37"/>
        <v/>
      </c>
      <c r="P620" s="15" t="str">
        <f t="shared" si="37"/>
        <v/>
      </c>
      <c r="Q620" s="15" t="str">
        <f>IF($A620="","",IF(入力!C626="","",入力!C626))</f>
        <v/>
      </c>
      <c r="R620" s="15"/>
      <c r="S620" s="15"/>
      <c r="T620" s="15" t="str">
        <f t="shared" si="38"/>
        <v/>
      </c>
      <c r="U620" s="15"/>
      <c r="V620" s="15"/>
      <c r="W620" s="15"/>
      <c r="X620" s="15"/>
      <c r="Y620" s="15" t="str">
        <f t="shared" si="39"/>
        <v/>
      </c>
    </row>
    <row r="621" spans="1:25" x14ac:dyDescent="0.4">
      <c r="A621" s="15" t="str">
        <f>IF(入力!M627="ok",2000,"")</f>
        <v/>
      </c>
      <c r="B621" s="15"/>
      <c r="C621" s="15"/>
      <c r="D621" s="15" t="str">
        <f>IF($A621="","",入力!$E$4&amp;"/"&amp;入力!$G$4&amp;"/"&amp;入力!B627)</f>
        <v/>
      </c>
      <c r="E621" s="15" t="str">
        <f>IF($A621="","",IF(入力!$N627=1,入力!$E$3,IF(入力!D627="","未確定勘定",入力!D627)))</f>
        <v/>
      </c>
      <c r="F621" s="15" t="str">
        <f>IF($A621="","",IF(入力!$N627=1,IF(入力!$G$3="","",入力!$G$3),IF(入力!E627="","",入力!E627)))</f>
        <v/>
      </c>
      <c r="G621" s="15" t="str">
        <f>IF($A621="","",IF(入力!$N627=1,"",IF(入力!G627="","",入力!G627)))</f>
        <v/>
      </c>
      <c r="H621" s="15" t="str">
        <f>IF($A621="","",IF(入力!$N627=1,"対象外",IF(入力!F627="","対象外",入力!F627)))</f>
        <v/>
      </c>
      <c r="I621" s="15" t="str">
        <f>IF($A621="","",SUM(入力!H627:I627))</f>
        <v/>
      </c>
      <c r="J621" s="15" t="str">
        <f t="shared" si="36"/>
        <v/>
      </c>
      <c r="K621" s="15" t="str">
        <f>IF($A621="","",IF(入力!$N627=-1,入力!$E$3,IF(入力!D627="","未確定勘定",入力!D627)))</f>
        <v/>
      </c>
      <c r="L621" s="15" t="str">
        <f>IF($A621="","",IF(入力!$N627=-1,IF(入力!$G$3="","",入力!$G$3),IF(入力!E627="","",入力!E627)))</f>
        <v/>
      </c>
      <c r="M621" s="15" t="str">
        <f>IF($A621="","",IF(入力!$N627=-1,"",IF(入力!G627="","",入力!G627)))</f>
        <v/>
      </c>
      <c r="N621" s="15" t="str">
        <f>IF($A621="","",IF(入力!$N627=-1,"対象外",IF(入力!F627="","対象外",入力!F627)))</f>
        <v/>
      </c>
      <c r="O621" s="15" t="str">
        <f t="shared" si="37"/>
        <v/>
      </c>
      <c r="P621" s="15" t="str">
        <f t="shared" si="37"/>
        <v/>
      </c>
      <c r="Q621" s="15" t="str">
        <f>IF($A621="","",IF(入力!C627="","",入力!C627))</f>
        <v/>
      </c>
      <c r="R621" s="15"/>
      <c r="S621" s="15"/>
      <c r="T621" s="15" t="str">
        <f t="shared" si="38"/>
        <v/>
      </c>
      <c r="U621" s="15"/>
      <c r="V621" s="15"/>
      <c r="W621" s="15"/>
      <c r="X621" s="15"/>
      <c r="Y621" s="15" t="str">
        <f t="shared" si="39"/>
        <v/>
      </c>
    </row>
    <row r="622" spans="1:25" x14ac:dyDescent="0.4">
      <c r="A622" s="15" t="str">
        <f>IF(入力!M628="ok",2000,"")</f>
        <v/>
      </c>
      <c r="B622" s="15"/>
      <c r="C622" s="15"/>
      <c r="D622" s="15" t="str">
        <f>IF($A622="","",入力!$E$4&amp;"/"&amp;入力!$G$4&amp;"/"&amp;入力!B628)</f>
        <v/>
      </c>
      <c r="E622" s="15" t="str">
        <f>IF($A622="","",IF(入力!$N628=1,入力!$E$3,IF(入力!D628="","未確定勘定",入力!D628)))</f>
        <v/>
      </c>
      <c r="F622" s="15" t="str">
        <f>IF($A622="","",IF(入力!$N628=1,IF(入力!$G$3="","",入力!$G$3),IF(入力!E628="","",入力!E628)))</f>
        <v/>
      </c>
      <c r="G622" s="15" t="str">
        <f>IF($A622="","",IF(入力!$N628=1,"",IF(入力!G628="","",入力!G628)))</f>
        <v/>
      </c>
      <c r="H622" s="15" t="str">
        <f>IF($A622="","",IF(入力!$N628=1,"対象外",IF(入力!F628="","対象外",入力!F628)))</f>
        <v/>
      </c>
      <c r="I622" s="15" t="str">
        <f>IF($A622="","",SUM(入力!H628:I628))</f>
        <v/>
      </c>
      <c r="J622" s="15" t="str">
        <f t="shared" si="36"/>
        <v/>
      </c>
      <c r="K622" s="15" t="str">
        <f>IF($A622="","",IF(入力!$N628=-1,入力!$E$3,IF(入力!D628="","未確定勘定",入力!D628)))</f>
        <v/>
      </c>
      <c r="L622" s="15" t="str">
        <f>IF($A622="","",IF(入力!$N628=-1,IF(入力!$G$3="","",入力!$G$3),IF(入力!E628="","",入力!E628)))</f>
        <v/>
      </c>
      <c r="M622" s="15" t="str">
        <f>IF($A622="","",IF(入力!$N628=-1,"",IF(入力!G628="","",入力!G628)))</f>
        <v/>
      </c>
      <c r="N622" s="15" t="str">
        <f>IF($A622="","",IF(入力!$N628=-1,"対象外",IF(入力!F628="","対象外",入力!F628)))</f>
        <v/>
      </c>
      <c r="O622" s="15" t="str">
        <f t="shared" si="37"/>
        <v/>
      </c>
      <c r="P622" s="15" t="str">
        <f t="shared" si="37"/>
        <v/>
      </c>
      <c r="Q622" s="15" t="str">
        <f>IF($A622="","",IF(入力!C628="","",入力!C628))</f>
        <v/>
      </c>
      <c r="R622" s="15"/>
      <c r="S622" s="15"/>
      <c r="T622" s="15" t="str">
        <f t="shared" si="38"/>
        <v/>
      </c>
      <c r="U622" s="15"/>
      <c r="V622" s="15"/>
      <c r="W622" s="15"/>
      <c r="X622" s="15"/>
      <c r="Y622" s="15" t="str">
        <f t="shared" si="39"/>
        <v/>
      </c>
    </row>
    <row r="623" spans="1:25" x14ac:dyDescent="0.4">
      <c r="A623" s="15" t="str">
        <f>IF(入力!M629="ok",2000,"")</f>
        <v/>
      </c>
      <c r="B623" s="15"/>
      <c r="C623" s="15"/>
      <c r="D623" s="15" t="str">
        <f>IF($A623="","",入力!$E$4&amp;"/"&amp;入力!$G$4&amp;"/"&amp;入力!B629)</f>
        <v/>
      </c>
      <c r="E623" s="15" t="str">
        <f>IF($A623="","",IF(入力!$N629=1,入力!$E$3,IF(入力!D629="","未確定勘定",入力!D629)))</f>
        <v/>
      </c>
      <c r="F623" s="15" t="str">
        <f>IF($A623="","",IF(入力!$N629=1,IF(入力!$G$3="","",入力!$G$3),IF(入力!E629="","",入力!E629)))</f>
        <v/>
      </c>
      <c r="G623" s="15" t="str">
        <f>IF($A623="","",IF(入力!$N629=1,"",IF(入力!G629="","",入力!G629)))</f>
        <v/>
      </c>
      <c r="H623" s="15" t="str">
        <f>IF($A623="","",IF(入力!$N629=1,"対象外",IF(入力!F629="","対象外",入力!F629)))</f>
        <v/>
      </c>
      <c r="I623" s="15" t="str">
        <f>IF($A623="","",SUM(入力!H629:I629))</f>
        <v/>
      </c>
      <c r="J623" s="15" t="str">
        <f t="shared" si="36"/>
        <v/>
      </c>
      <c r="K623" s="15" t="str">
        <f>IF($A623="","",IF(入力!$N629=-1,入力!$E$3,IF(入力!D629="","未確定勘定",入力!D629)))</f>
        <v/>
      </c>
      <c r="L623" s="15" t="str">
        <f>IF($A623="","",IF(入力!$N629=-1,IF(入力!$G$3="","",入力!$G$3),IF(入力!E629="","",入力!E629)))</f>
        <v/>
      </c>
      <c r="M623" s="15" t="str">
        <f>IF($A623="","",IF(入力!$N629=-1,"",IF(入力!G629="","",入力!G629)))</f>
        <v/>
      </c>
      <c r="N623" s="15" t="str">
        <f>IF($A623="","",IF(入力!$N629=-1,"対象外",IF(入力!F629="","対象外",入力!F629)))</f>
        <v/>
      </c>
      <c r="O623" s="15" t="str">
        <f t="shared" si="37"/>
        <v/>
      </c>
      <c r="P623" s="15" t="str">
        <f t="shared" si="37"/>
        <v/>
      </c>
      <c r="Q623" s="15" t="str">
        <f>IF($A623="","",IF(入力!C629="","",入力!C629))</f>
        <v/>
      </c>
      <c r="R623" s="15"/>
      <c r="S623" s="15"/>
      <c r="T623" s="15" t="str">
        <f t="shared" si="38"/>
        <v/>
      </c>
      <c r="U623" s="15"/>
      <c r="V623" s="15"/>
      <c r="W623" s="15"/>
      <c r="X623" s="15"/>
      <c r="Y623" s="15" t="str">
        <f t="shared" si="39"/>
        <v/>
      </c>
    </row>
    <row r="624" spans="1:25" x14ac:dyDescent="0.4">
      <c r="A624" s="15" t="str">
        <f>IF(入力!M630="ok",2000,"")</f>
        <v/>
      </c>
      <c r="B624" s="15"/>
      <c r="C624" s="15"/>
      <c r="D624" s="15" t="str">
        <f>IF($A624="","",入力!$E$4&amp;"/"&amp;入力!$G$4&amp;"/"&amp;入力!B630)</f>
        <v/>
      </c>
      <c r="E624" s="15" t="str">
        <f>IF($A624="","",IF(入力!$N630=1,入力!$E$3,IF(入力!D630="","未確定勘定",入力!D630)))</f>
        <v/>
      </c>
      <c r="F624" s="15" t="str">
        <f>IF($A624="","",IF(入力!$N630=1,IF(入力!$G$3="","",入力!$G$3),IF(入力!E630="","",入力!E630)))</f>
        <v/>
      </c>
      <c r="G624" s="15" t="str">
        <f>IF($A624="","",IF(入力!$N630=1,"",IF(入力!G630="","",入力!G630)))</f>
        <v/>
      </c>
      <c r="H624" s="15" t="str">
        <f>IF($A624="","",IF(入力!$N630=1,"対象外",IF(入力!F630="","対象外",入力!F630)))</f>
        <v/>
      </c>
      <c r="I624" s="15" t="str">
        <f>IF($A624="","",SUM(入力!H630:I630))</f>
        <v/>
      </c>
      <c r="J624" s="15" t="str">
        <f t="shared" si="36"/>
        <v/>
      </c>
      <c r="K624" s="15" t="str">
        <f>IF($A624="","",IF(入力!$N630=-1,入力!$E$3,IF(入力!D630="","未確定勘定",入力!D630)))</f>
        <v/>
      </c>
      <c r="L624" s="15" t="str">
        <f>IF($A624="","",IF(入力!$N630=-1,IF(入力!$G$3="","",入力!$G$3),IF(入力!E630="","",入力!E630)))</f>
        <v/>
      </c>
      <c r="M624" s="15" t="str">
        <f>IF($A624="","",IF(入力!$N630=-1,"",IF(入力!G630="","",入力!G630)))</f>
        <v/>
      </c>
      <c r="N624" s="15" t="str">
        <f>IF($A624="","",IF(入力!$N630=-1,"対象外",IF(入力!F630="","対象外",入力!F630)))</f>
        <v/>
      </c>
      <c r="O624" s="15" t="str">
        <f t="shared" si="37"/>
        <v/>
      </c>
      <c r="P624" s="15" t="str">
        <f t="shared" si="37"/>
        <v/>
      </c>
      <c r="Q624" s="15" t="str">
        <f>IF($A624="","",IF(入力!C630="","",入力!C630))</f>
        <v/>
      </c>
      <c r="R624" s="15"/>
      <c r="S624" s="15"/>
      <c r="T624" s="15" t="str">
        <f t="shared" si="38"/>
        <v/>
      </c>
      <c r="U624" s="15"/>
      <c r="V624" s="15"/>
      <c r="W624" s="15"/>
      <c r="X624" s="15"/>
      <c r="Y624" s="15" t="str">
        <f t="shared" si="39"/>
        <v/>
      </c>
    </row>
    <row r="625" spans="1:25" x14ac:dyDescent="0.4">
      <c r="A625" s="15" t="str">
        <f>IF(入力!M631="ok",2000,"")</f>
        <v/>
      </c>
      <c r="B625" s="15"/>
      <c r="C625" s="15"/>
      <c r="D625" s="15" t="str">
        <f>IF($A625="","",入力!$E$4&amp;"/"&amp;入力!$G$4&amp;"/"&amp;入力!B631)</f>
        <v/>
      </c>
      <c r="E625" s="15" t="str">
        <f>IF($A625="","",IF(入力!$N631=1,入力!$E$3,IF(入力!D631="","未確定勘定",入力!D631)))</f>
        <v/>
      </c>
      <c r="F625" s="15" t="str">
        <f>IF($A625="","",IF(入力!$N631=1,IF(入力!$G$3="","",入力!$G$3),IF(入力!E631="","",入力!E631)))</f>
        <v/>
      </c>
      <c r="G625" s="15" t="str">
        <f>IF($A625="","",IF(入力!$N631=1,"",IF(入力!G631="","",入力!G631)))</f>
        <v/>
      </c>
      <c r="H625" s="15" t="str">
        <f>IF($A625="","",IF(入力!$N631=1,"対象外",IF(入力!F631="","対象外",入力!F631)))</f>
        <v/>
      </c>
      <c r="I625" s="15" t="str">
        <f>IF($A625="","",SUM(入力!H631:I631))</f>
        <v/>
      </c>
      <c r="J625" s="15" t="str">
        <f t="shared" si="36"/>
        <v/>
      </c>
      <c r="K625" s="15" t="str">
        <f>IF($A625="","",IF(入力!$N631=-1,入力!$E$3,IF(入力!D631="","未確定勘定",入力!D631)))</f>
        <v/>
      </c>
      <c r="L625" s="15" t="str">
        <f>IF($A625="","",IF(入力!$N631=-1,IF(入力!$G$3="","",入力!$G$3),IF(入力!E631="","",入力!E631)))</f>
        <v/>
      </c>
      <c r="M625" s="15" t="str">
        <f>IF($A625="","",IF(入力!$N631=-1,"",IF(入力!G631="","",入力!G631)))</f>
        <v/>
      </c>
      <c r="N625" s="15" t="str">
        <f>IF($A625="","",IF(入力!$N631=-1,"対象外",IF(入力!F631="","対象外",入力!F631)))</f>
        <v/>
      </c>
      <c r="O625" s="15" t="str">
        <f t="shared" si="37"/>
        <v/>
      </c>
      <c r="P625" s="15" t="str">
        <f t="shared" si="37"/>
        <v/>
      </c>
      <c r="Q625" s="15" t="str">
        <f>IF($A625="","",IF(入力!C631="","",入力!C631))</f>
        <v/>
      </c>
      <c r="R625" s="15"/>
      <c r="S625" s="15"/>
      <c r="T625" s="15" t="str">
        <f t="shared" si="38"/>
        <v/>
      </c>
      <c r="U625" s="15"/>
      <c r="V625" s="15"/>
      <c r="W625" s="15"/>
      <c r="X625" s="15"/>
      <c r="Y625" s="15" t="str">
        <f t="shared" si="39"/>
        <v/>
      </c>
    </row>
    <row r="626" spans="1:25" x14ac:dyDescent="0.4">
      <c r="A626" s="15" t="str">
        <f>IF(入力!M632="ok",2000,"")</f>
        <v/>
      </c>
      <c r="B626" s="15"/>
      <c r="C626" s="15"/>
      <c r="D626" s="15" t="str">
        <f>IF($A626="","",入力!$E$4&amp;"/"&amp;入力!$G$4&amp;"/"&amp;入力!B632)</f>
        <v/>
      </c>
      <c r="E626" s="15" t="str">
        <f>IF($A626="","",IF(入力!$N632=1,入力!$E$3,IF(入力!D632="","未確定勘定",入力!D632)))</f>
        <v/>
      </c>
      <c r="F626" s="15" t="str">
        <f>IF($A626="","",IF(入力!$N632=1,IF(入力!$G$3="","",入力!$G$3),IF(入力!E632="","",入力!E632)))</f>
        <v/>
      </c>
      <c r="G626" s="15" t="str">
        <f>IF($A626="","",IF(入力!$N632=1,"",IF(入力!G632="","",入力!G632)))</f>
        <v/>
      </c>
      <c r="H626" s="15" t="str">
        <f>IF($A626="","",IF(入力!$N632=1,"対象外",IF(入力!F632="","対象外",入力!F632)))</f>
        <v/>
      </c>
      <c r="I626" s="15" t="str">
        <f>IF($A626="","",SUM(入力!H632:I632))</f>
        <v/>
      </c>
      <c r="J626" s="15" t="str">
        <f t="shared" si="36"/>
        <v/>
      </c>
      <c r="K626" s="15" t="str">
        <f>IF($A626="","",IF(入力!$N632=-1,入力!$E$3,IF(入力!D632="","未確定勘定",入力!D632)))</f>
        <v/>
      </c>
      <c r="L626" s="15" t="str">
        <f>IF($A626="","",IF(入力!$N632=-1,IF(入力!$G$3="","",入力!$G$3),IF(入力!E632="","",入力!E632)))</f>
        <v/>
      </c>
      <c r="M626" s="15" t="str">
        <f>IF($A626="","",IF(入力!$N632=-1,"",IF(入力!G632="","",入力!G632)))</f>
        <v/>
      </c>
      <c r="N626" s="15" t="str">
        <f>IF($A626="","",IF(入力!$N632=-1,"対象外",IF(入力!F632="","対象外",入力!F632)))</f>
        <v/>
      </c>
      <c r="O626" s="15" t="str">
        <f t="shared" si="37"/>
        <v/>
      </c>
      <c r="P626" s="15" t="str">
        <f t="shared" si="37"/>
        <v/>
      </c>
      <c r="Q626" s="15" t="str">
        <f>IF($A626="","",IF(入力!C632="","",入力!C632))</f>
        <v/>
      </c>
      <c r="R626" s="15"/>
      <c r="S626" s="15"/>
      <c r="T626" s="15" t="str">
        <f t="shared" si="38"/>
        <v/>
      </c>
      <c r="U626" s="15"/>
      <c r="V626" s="15"/>
      <c r="W626" s="15"/>
      <c r="X626" s="15"/>
      <c r="Y626" s="15" t="str">
        <f t="shared" si="39"/>
        <v/>
      </c>
    </row>
    <row r="627" spans="1:25" x14ac:dyDescent="0.4">
      <c r="A627" s="15" t="str">
        <f>IF(入力!M633="ok",2000,"")</f>
        <v/>
      </c>
      <c r="B627" s="15"/>
      <c r="C627" s="15"/>
      <c r="D627" s="15" t="str">
        <f>IF($A627="","",入力!$E$4&amp;"/"&amp;入力!$G$4&amp;"/"&amp;入力!B633)</f>
        <v/>
      </c>
      <c r="E627" s="15" t="str">
        <f>IF($A627="","",IF(入力!$N633=1,入力!$E$3,IF(入力!D633="","未確定勘定",入力!D633)))</f>
        <v/>
      </c>
      <c r="F627" s="15" t="str">
        <f>IF($A627="","",IF(入力!$N633=1,IF(入力!$G$3="","",入力!$G$3),IF(入力!E633="","",入力!E633)))</f>
        <v/>
      </c>
      <c r="G627" s="15" t="str">
        <f>IF($A627="","",IF(入力!$N633=1,"",IF(入力!G633="","",入力!G633)))</f>
        <v/>
      </c>
      <c r="H627" s="15" t="str">
        <f>IF($A627="","",IF(入力!$N633=1,"対象外",IF(入力!F633="","対象外",入力!F633)))</f>
        <v/>
      </c>
      <c r="I627" s="15" t="str">
        <f>IF($A627="","",SUM(入力!H633:I633))</f>
        <v/>
      </c>
      <c r="J627" s="15" t="str">
        <f t="shared" si="36"/>
        <v/>
      </c>
      <c r="K627" s="15" t="str">
        <f>IF($A627="","",IF(入力!$N633=-1,入力!$E$3,IF(入力!D633="","未確定勘定",入力!D633)))</f>
        <v/>
      </c>
      <c r="L627" s="15" t="str">
        <f>IF($A627="","",IF(入力!$N633=-1,IF(入力!$G$3="","",入力!$G$3),IF(入力!E633="","",入力!E633)))</f>
        <v/>
      </c>
      <c r="M627" s="15" t="str">
        <f>IF($A627="","",IF(入力!$N633=-1,"",IF(入力!G633="","",入力!G633)))</f>
        <v/>
      </c>
      <c r="N627" s="15" t="str">
        <f>IF($A627="","",IF(入力!$N633=-1,"対象外",IF(入力!F633="","対象外",入力!F633)))</f>
        <v/>
      </c>
      <c r="O627" s="15" t="str">
        <f t="shared" si="37"/>
        <v/>
      </c>
      <c r="P627" s="15" t="str">
        <f t="shared" si="37"/>
        <v/>
      </c>
      <c r="Q627" s="15" t="str">
        <f>IF($A627="","",IF(入力!C633="","",入力!C633))</f>
        <v/>
      </c>
      <c r="R627" s="15"/>
      <c r="S627" s="15"/>
      <c r="T627" s="15" t="str">
        <f t="shared" si="38"/>
        <v/>
      </c>
      <c r="U627" s="15"/>
      <c r="V627" s="15"/>
      <c r="W627" s="15"/>
      <c r="X627" s="15"/>
      <c r="Y627" s="15" t="str">
        <f t="shared" si="39"/>
        <v/>
      </c>
    </row>
    <row r="628" spans="1:25" x14ac:dyDescent="0.4">
      <c r="A628" s="15" t="str">
        <f>IF(入力!M634="ok",2000,"")</f>
        <v/>
      </c>
      <c r="B628" s="15"/>
      <c r="C628" s="15"/>
      <c r="D628" s="15" t="str">
        <f>IF($A628="","",入力!$E$4&amp;"/"&amp;入力!$G$4&amp;"/"&amp;入力!B634)</f>
        <v/>
      </c>
      <c r="E628" s="15" t="str">
        <f>IF($A628="","",IF(入力!$N634=1,入力!$E$3,IF(入力!D634="","未確定勘定",入力!D634)))</f>
        <v/>
      </c>
      <c r="F628" s="15" t="str">
        <f>IF($A628="","",IF(入力!$N634=1,IF(入力!$G$3="","",入力!$G$3),IF(入力!E634="","",入力!E634)))</f>
        <v/>
      </c>
      <c r="G628" s="15" t="str">
        <f>IF($A628="","",IF(入力!$N634=1,"",IF(入力!G634="","",入力!G634)))</f>
        <v/>
      </c>
      <c r="H628" s="15" t="str">
        <f>IF($A628="","",IF(入力!$N634=1,"対象外",IF(入力!F634="","対象外",入力!F634)))</f>
        <v/>
      </c>
      <c r="I628" s="15" t="str">
        <f>IF($A628="","",SUM(入力!H634:I634))</f>
        <v/>
      </c>
      <c r="J628" s="15" t="str">
        <f t="shared" si="36"/>
        <v/>
      </c>
      <c r="K628" s="15" t="str">
        <f>IF($A628="","",IF(入力!$N634=-1,入力!$E$3,IF(入力!D634="","未確定勘定",入力!D634)))</f>
        <v/>
      </c>
      <c r="L628" s="15" t="str">
        <f>IF($A628="","",IF(入力!$N634=-1,IF(入力!$G$3="","",入力!$G$3),IF(入力!E634="","",入力!E634)))</f>
        <v/>
      </c>
      <c r="M628" s="15" t="str">
        <f>IF($A628="","",IF(入力!$N634=-1,"",IF(入力!G634="","",入力!G634)))</f>
        <v/>
      </c>
      <c r="N628" s="15" t="str">
        <f>IF($A628="","",IF(入力!$N634=-1,"対象外",IF(入力!F634="","対象外",入力!F634)))</f>
        <v/>
      </c>
      <c r="O628" s="15" t="str">
        <f t="shared" si="37"/>
        <v/>
      </c>
      <c r="P628" s="15" t="str">
        <f t="shared" si="37"/>
        <v/>
      </c>
      <c r="Q628" s="15" t="str">
        <f>IF($A628="","",IF(入力!C634="","",入力!C634))</f>
        <v/>
      </c>
      <c r="R628" s="15"/>
      <c r="S628" s="15"/>
      <c r="T628" s="15" t="str">
        <f t="shared" si="38"/>
        <v/>
      </c>
      <c r="U628" s="15"/>
      <c r="V628" s="15"/>
      <c r="W628" s="15"/>
      <c r="X628" s="15"/>
      <c r="Y628" s="15" t="str">
        <f t="shared" si="39"/>
        <v/>
      </c>
    </row>
    <row r="629" spans="1:25" x14ac:dyDescent="0.4">
      <c r="A629" s="15" t="str">
        <f>IF(入力!M635="ok",2000,"")</f>
        <v/>
      </c>
      <c r="B629" s="15"/>
      <c r="C629" s="15"/>
      <c r="D629" s="15" t="str">
        <f>IF($A629="","",入力!$E$4&amp;"/"&amp;入力!$G$4&amp;"/"&amp;入力!B635)</f>
        <v/>
      </c>
      <c r="E629" s="15" t="str">
        <f>IF($A629="","",IF(入力!$N635=1,入力!$E$3,IF(入力!D635="","未確定勘定",入力!D635)))</f>
        <v/>
      </c>
      <c r="F629" s="15" t="str">
        <f>IF($A629="","",IF(入力!$N635=1,IF(入力!$G$3="","",入力!$G$3),IF(入力!E635="","",入力!E635)))</f>
        <v/>
      </c>
      <c r="G629" s="15" t="str">
        <f>IF($A629="","",IF(入力!$N635=1,"",IF(入力!G635="","",入力!G635)))</f>
        <v/>
      </c>
      <c r="H629" s="15" t="str">
        <f>IF($A629="","",IF(入力!$N635=1,"対象外",IF(入力!F635="","対象外",入力!F635)))</f>
        <v/>
      </c>
      <c r="I629" s="15" t="str">
        <f>IF($A629="","",SUM(入力!H635:I635))</f>
        <v/>
      </c>
      <c r="J629" s="15" t="str">
        <f t="shared" si="36"/>
        <v/>
      </c>
      <c r="K629" s="15" t="str">
        <f>IF($A629="","",IF(入力!$N635=-1,入力!$E$3,IF(入力!D635="","未確定勘定",入力!D635)))</f>
        <v/>
      </c>
      <c r="L629" s="15" t="str">
        <f>IF($A629="","",IF(入力!$N635=-1,IF(入力!$G$3="","",入力!$G$3),IF(入力!E635="","",入力!E635)))</f>
        <v/>
      </c>
      <c r="M629" s="15" t="str">
        <f>IF($A629="","",IF(入力!$N635=-1,"",IF(入力!G635="","",入力!G635)))</f>
        <v/>
      </c>
      <c r="N629" s="15" t="str">
        <f>IF($A629="","",IF(入力!$N635=-1,"対象外",IF(入力!F635="","対象外",入力!F635)))</f>
        <v/>
      </c>
      <c r="O629" s="15" t="str">
        <f t="shared" si="37"/>
        <v/>
      </c>
      <c r="P629" s="15" t="str">
        <f t="shared" si="37"/>
        <v/>
      </c>
      <c r="Q629" s="15" t="str">
        <f>IF($A629="","",IF(入力!C635="","",入力!C635))</f>
        <v/>
      </c>
      <c r="R629" s="15"/>
      <c r="S629" s="15"/>
      <c r="T629" s="15" t="str">
        <f t="shared" si="38"/>
        <v/>
      </c>
      <c r="U629" s="15"/>
      <c r="V629" s="15"/>
      <c r="W629" s="15"/>
      <c r="X629" s="15"/>
      <c r="Y629" s="15" t="str">
        <f t="shared" si="39"/>
        <v/>
      </c>
    </row>
    <row r="630" spans="1:25" x14ac:dyDescent="0.4">
      <c r="A630" s="15" t="str">
        <f>IF(入力!M636="ok",2000,"")</f>
        <v/>
      </c>
      <c r="B630" s="15"/>
      <c r="C630" s="15"/>
      <c r="D630" s="15" t="str">
        <f>IF($A630="","",入力!$E$4&amp;"/"&amp;入力!$G$4&amp;"/"&amp;入力!B636)</f>
        <v/>
      </c>
      <c r="E630" s="15" t="str">
        <f>IF($A630="","",IF(入力!$N636=1,入力!$E$3,IF(入力!D636="","未確定勘定",入力!D636)))</f>
        <v/>
      </c>
      <c r="F630" s="15" t="str">
        <f>IF($A630="","",IF(入力!$N636=1,IF(入力!$G$3="","",入力!$G$3),IF(入力!E636="","",入力!E636)))</f>
        <v/>
      </c>
      <c r="G630" s="15" t="str">
        <f>IF($A630="","",IF(入力!$N636=1,"",IF(入力!G636="","",入力!G636)))</f>
        <v/>
      </c>
      <c r="H630" s="15" t="str">
        <f>IF($A630="","",IF(入力!$N636=1,"対象外",IF(入力!F636="","対象外",入力!F636)))</f>
        <v/>
      </c>
      <c r="I630" s="15" t="str">
        <f>IF($A630="","",SUM(入力!H636:I636))</f>
        <v/>
      </c>
      <c r="J630" s="15" t="str">
        <f t="shared" si="36"/>
        <v/>
      </c>
      <c r="K630" s="15" t="str">
        <f>IF($A630="","",IF(入力!$N636=-1,入力!$E$3,IF(入力!D636="","未確定勘定",入力!D636)))</f>
        <v/>
      </c>
      <c r="L630" s="15" t="str">
        <f>IF($A630="","",IF(入力!$N636=-1,IF(入力!$G$3="","",入力!$G$3),IF(入力!E636="","",入力!E636)))</f>
        <v/>
      </c>
      <c r="M630" s="15" t="str">
        <f>IF($A630="","",IF(入力!$N636=-1,"",IF(入力!G636="","",入力!G636)))</f>
        <v/>
      </c>
      <c r="N630" s="15" t="str">
        <f>IF($A630="","",IF(入力!$N636=-1,"対象外",IF(入力!F636="","対象外",入力!F636)))</f>
        <v/>
      </c>
      <c r="O630" s="15" t="str">
        <f t="shared" si="37"/>
        <v/>
      </c>
      <c r="P630" s="15" t="str">
        <f t="shared" si="37"/>
        <v/>
      </c>
      <c r="Q630" s="15" t="str">
        <f>IF($A630="","",IF(入力!C636="","",入力!C636))</f>
        <v/>
      </c>
      <c r="R630" s="15"/>
      <c r="S630" s="15"/>
      <c r="T630" s="15" t="str">
        <f t="shared" si="38"/>
        <v/>
      </c>
      <c r="U630" s="15"/>
      <c r="V630" s="15"/>
      <c r="W630" s="15"/>
      <c r="X630" s="15"/>
      <c r="Y630" s="15" t="str">
        <f t="shared" si="39"/>
        <v/>
      </c>
    </row>
    <row r="631" spans="1:25" x14ac:dyDescent="0.4">
      <c r="A631" s="15" t="str">
        <f>IF(入力!M637="ok",2000,"")</f>
        <v/>
      </c>
      <c r="B631" s="15"/>
      <c r="C631" s="15"/>
      <c r="D631" s="15" t="str">
        <f>IF($A631="","",入力!$E$4&amp;"/"&amp;入力!$G$4&amp;"/"&amp;入力!B637)</f>
        <v/>
      </c>
      <c r="E631" s="15" t="str">
        <f>IF($A631="","",IF(入力!$N637=1,入力!$E$3,IF(入力!D637="","未確定勘定",入力!D637)))</f>
        <v/>
      </c>
      <c r="F631" s="15" t="str">
        <f>IF($A631="","",IF(入力!$N637=1,IF(入力!$G$3="","",入力!$G$3),IF(入力!E637="","",入力!E637)))</f>
        <v/>
      </c>
      <c r="G631" s="15" t="str">
        <f>IF($A631="","",IF(入力!$N637=1,"",IF(入力!G637="","",入力!G637)))</f>
        <v/>
      </c>
      <c r="H631" s="15" t="str">
        <f>IF($A631="","",IF(入力!$N637=1,"対象外",IF(入力!F637="","対象外",入力!F637)))</f>
        <v/>
      </c>
      <c r="I631" s="15" t="str">
        <f>IF($A631="","",SUM(入力!H637:I637))</f>
        <v/>
      </c>
      <c r="J631" s="15" t="str">
        <f t="shared" si="36"/>
        <v/>
      </c>
      <c r="K631" s="15" t="str">
        <f>IF($A631="","",IF(入力!$N637=-1,入力!$E$3,IF(入力!D637="","未確定勘定",入力!D637)))</f>
        <v/>
      </c>
      <c r="L631" s="15" t="str">
        <f>IF($A631="","",IF(入力!$N637=-1,IF(入力!$G$3="","",入力!$G$3),IF(入力!E637="","",入力!E637)))</f>
        <v/>
      </c>
      <c r="M631" s="15" t="str">
        <f>IF($A631="","",IF(入力!$N637=-1,"",IF(入力!G637="","",入力!G637)))</f>
        <v/>
      </c>
      <c r="N631" s="15" t="str">
        <f>IF($A631="","",IF(入力!$N637=-1,"対象外",IF(入力!F637="","対象外",入力!F637)))</f>
        <v/>
      </c>
      <c r="O631" s="15" t="str">
        <f t="shared" si="37"/>
        <v/>
      </c>
      <c r="P631" s="15" t="str">
        <f t="shared" si="37"/>
        <v/>
      </c>
      <c r="Q631" s="15" t="str">
        <f>IF($A631="","",IF(入力!C637="","",入力!C637))</f>
        <v/>
      </c>
      <c r="R631" s="15"/>
      <c r="S631" s="15"/>
      <c r="T631" s="15" t="str">
        <f t="shared" si="38"/>
        <v/>
      </c>
      <c r="U631" s="15"/>
      <c r="V631" s="15"/>
      <c r="W631" s="15"/>
      <c r="X631" s="15"/>
      <c r="Y631" s="15" t="str">
        <f t="shared" si="39"/>
        <v/>
      </c>
    </row>
    <row r="632" spans="1:25" x14ac:dyDescent="0.4">
      <c r="A632" s="15" t="str">
        <f>IF(入力!M638="ok",2000,"")</f>
        <v/>
      </c>
      <c r="B632" s="15"/>
      <c r="C632" s="15"/>
      <c r="D632" s="15" t="str">
        <f>IF($A632="","",入力!$E$4&amp;"/"&amp;入力!$G$4&amp;"/"&amp;入力!B638)</f>
        <v/>
      </c>
      <c r="E632" s="15" t="str">
        <f>IF($A632="","",IF(入力!$N638=1,入力!$E$3,IF(入力!D638="","未確定勘定",入力!D638)))</f>
        <v/>
      </c>
      <c r="F632" s="15" t="str">
        <f>IF($A632="","",IF(入力!$N638=1,IF(入力!$G$3="","",入力!$G$3),IF(入力!E638="","",入力!E638)))</f>
        <v/>
      </c>
      <c r="G632" s="15" t="str">
        <f>IF($A632="","",IF(入力!$N638=1,"",IF(入力!G638="","",入力!G638)))</f>
        <v/>
      </c>
      <c r="H632" s="15" t="str">
        <f>IF($A632="","",IF(入力!$N638=1,"対象外",IF(入力!F638="","対象外",入力!F638)))</f>
        <v/>
      </c>
      <c r="I632" s="15" t="str">
        <f>IF($A632="","",SUM(入力!H638:I638))</f>
        <v/>
      </c>
      <c r="J632" s="15" t="str">
        <f t="shared" si="36"/>
        <v/>
      </c>
      <c r="K632" s="15" t="str">
        <f>IF($A632="","",IF(入力!$N638=-1,入力!$E$3,IF(入力!D638="","未確定勘定",入力!D638)))</f>
        <v/>
      </c>
      <c r="L632" s="15" t="str">
        <f>IF($A632="","",IF(入力!$N638=-1,IF(入力!$G$3="","",入力!$G$3),IF(入力!E638="","",入力!E638)))</f>
        <v/>
      </c>
      <c r="M632" s="15" t="str">
        <f>IF($A632="","",IF(入力!$N638=-1,"",IF(入力!G638="","",入力!G638)))</f>
        <v/>
      </c>
      <c r="N632" s="15" t="str">
        <f>IF($A632="","",IF(入力!$N638=-1,"対象外",IF(入力!F638="","対象外",入力!F638)))</f>
        <v/>
      </c>
      <c r="O632" s="15" t="str">
        <f t="shared" si="37"/>
        <v/>
      </c>
      <c r="P632" s="15" t="str">
        <f t="shared" si="37"/>
        <v/>
      </c>
      <c r="Q632" s="15" t="str">
        <f>IF($A632="","",IF(入力!C638="","",入力!C638))</f>
        <v/>
      </c>
      <c r="R632" s="15"/>
      <c r="S632" s="15"/>
      <c r="T632" s="15" t="str">
        <f t="shared" si="38"/>
        <v/>
      </c>
      <c r="U632" s="15"/>
      <c r="V632" s="15"/>
      <c r="W632" s="15"/>
      <c r="X632" s="15"/>
      <c r="Y632" s="15" t="str">
        <f t="shared" si="39"/>
        <v/>
      </c>
    </row>
    <row r="633" spans="1:25" x14ac:dyDescent="0.4">
      <c r="A633" s="15" t="str">
        <f>IF(入力!M639="ok",2000,"")</f>
        <v/>
      </c>
      <c r="B633" s="15"/>
      <c r="C633" s="15"/>
      <c r="D633" s="15" t="str">
        <f>IF($A633="","",入力!$E$4&amp;"/"&amp;入力!$G$4&amp;"/"&amp;入力!B639)</f>
        <v/>
      </c>
      <c r="E633" s="15" t="str">
        <f>IF($A633="","",IF(入力!$N639=1,入力!$E$3,IF(入力!D639="","未確定勘定",入力!D639)))</f>
        <v/>
      </c>
      <c r="F633" s="15" t="str">
        <f>IF($A633="","",IF(入力!$N639=1,IF(入力!$G$3="","",入力!$G$3),IF(入力!E639="","",入力!E639)))</f>
        <v/>
      </c>
      <c r="G633" s="15" t="str">
        <f>IF($A633="","",IF(入力!$N639=1,"",IF(入力!G639="","",入力!G639)))</f>
        <v/>
      </c>
      <c r="H633" s="15" t="str">
        <f>IF($A633="","",IF(入力!$N639=1,"対象外",IF(入力!F639="","対象外",入力!F639)))</f>
        <v/>
      </c>
      <c r="I633" s="15" t="str">
        <f>IF($A633="","",SUM(入力!H639:I639))</f>
        <v/>
      </c>
      <c r="J633" s="15" t="str">
        <f t="shared" si="36"/>
        <v/>
      </c>
      <c r="K633" s="15" t="str">
        <f>IF($A633="","",IF(入力!$N639=-1,入力!$E$3,IF(入力!D639="","未確定勘定",入力!D639)))</f>
        <v/>
      </c>
      <c r="L633" s="15" t="str">
        <f>IF($A633="","",IF(入力!$N639=-1,IF(入力!$G$3="","",入力!$G$3),IF(入力!E639="","",入力!E639)))</f>
        <v/>
      </c>
      <c r="M633" s="15" t="str">
        <f>IF($A633="","",IF(入力!$N639=-1,"",IF(入力!G639="","",入力!G639)))</f>
        <v/>
      </c>
      <c r="N633" s="15" t="str">
        <f>IF($A633="","",IF(入力!$N639=-1,"対象外",IF(入力!F639="","対象外",入力!F639)))</f>
        <v/>
      </c>
      <c r="O633" s="15" t="str">
        <f t="shared" si="37"/>
        <v/>
      </c>
      <c r="P633" s="15" t="str">
        <f t="shared" si="37"/>
        <v/>
      </c>
      <c r="Q633" s="15" t="str">
        <f>IF($A633="","",IF(入力!C639="","",入力!C639))</f>
        <v/>
      </c>
      <c r="R633" s="15"/>
      <c r="S633" s="15"/>
      <c r="T633" s="15" t="str">
        <f t="shared" si="38"/>
        <v/>
      </c>
      <c r="U633" s="15"/>
      <c r="V633" s="15"/>
      <c r="W633" s="15"/>
      <c r="X633" s="15"/>
      <c r="Y633" s="15" t="str">
        <f t="shared" si="39"/>
        <v/>
      </c>
    </row>
    <row r="634" spans="1:25" x14ac:dyDescent="0.4">
      <c r="A634" s="15" t="str">
        <f>IF(入力!M640="ok",2000,"")</f>
        <v/>
      </c>
      <c r="B634" s="15"/>
      <c r="C634" s="15"/>
      <c r="D634" s="15" t="str">
        <f>IF($A634="","",入力!$E$4&amp;"/"&amp;入力!$G$4&amp;"/"&amp;入力!B640)</f>
        <v/>
      </c>
      <c r="E634" s="15" t="str">
        <f>IF($A634="","",IF(入力!$N640=1,入力!$E$3,IF(入力!D640="","未確定勘定",入力!D640)))</f>
        <v/>
      </c>
      <c r="F634" s="15" t="str">
        <f>IF($A634="","",IF(入力!$N640=1,IF(入力!$G$3="","",入力!$G$3),IF(入力!E640="","",入力!E640)))</f>
        <v/>
      </c>
      <c r="G634" s="15" t="str">
        <f>IF($A634="","",IF(入力!$N640=1,"",IF(入力!G640="","",入力!G640)))</f>
        <v/>
      </c>
      <c r="H634" s="15" t="str">
        <f>IF($A634="","",IF(入力!$N640=1,"対象外",IF(入力!F640="","対象外",入力!F640)))</f>
        <v/>
      </c>
      <c r="I634" s="15" t="str">
        <f>IF($A634="","",SUM(入力!H640:I640))</f>
        <v/>
      </c>
      <c r="J634" s="15" t="str">
        <f t="shared" si="36"/>
        <v/>
      </c>
      <c r="K634" s="15" t="str">
        <f>IF($A634="","",IF(入力!$N640=-1,入力!$E$3,IF(入力!D640="","未確定勘定",入力!D640)))</f>
        <v/>
      </c>
      <c r="L634" s="15" t="str">
        <f>IF($A634="","",IF(入力!$N640=-1,IF(入力!$G$3="","",入力!$G$3),IF(入力!E640="","",入力!E640)))</f>
        <v/>
      </c>
      <c r="M634" s="15" t="str">
        <f>IF($A634="","",IF(入力!$N640=-1,"",IF(入力!G640="","",入力!G640)))</f>
        <v/>
      </c>
      <c r="N634" s="15" t="str">
        <f>IF($A634="","",IF(入力!$N640=-1,"対象外",IF(入力!F640="","対象外",入力!F640)))</f>
        <v/>
      </c>
      <c r="O634" s="15" t="str">
        <f t="shared" si="37"/>
        <v/>
      </c>
      <c r="P634" s="15" t="str">
        <f t="shared" si="37"/>
        <v/>
      </c>
      <c r="Q634" s="15" t="str">
        <f>IF($A634="","",IF(入力!C640="","",入力!C640))</f>
        <v/>
      </c>
      <c r="R634" s="15"/>
      <c r="S634" s="15"/>
      <c r="T634" s="15" t="str">
        <f t="shared" si="38"/>
        <v/>
      </c>
      <c r="U634" s="15"/>
      <c r="V634" s="15"/>
      <c r="W634" s="15"/>
      <c r="X634" s="15"/>
      <c r="Y634" s="15" t="str">
        <f t="shared" si="39"/>
        <v/>
      </c>
    </row>
    <row r="635" spans="1:25" x14ac:dyDescent="0.4">
      <c r="A635" s="15" t="str">
        <f>IF(入力!M641="ok",2000,"")</f>
        <v/>
      </c>
      <c r="B635" s="15"/>
      <c r="C635" s="15"/>
      <c r="D635" s="15" t="str">
        <f>IF($A635="","",入力!$E$4&amp;"/"&amp;入力!$G$4&amp;"/"&amp;入力!B641)</f>
        <v/>
      </c>
      <c r="E635" s="15" t="str">
        <f>IF($A635="","",IF(入力!$N641=1,入力!$E$3,IF(入力!D641="","未確定勘定",入力!D641)))</f>
        <v/>
      </c>
      <c r="F635" s="15" t="str">
        <f>IF($A635="","",IF(入力!$N641=1,IF(入力!$G$3="","",入力!$G$3),IF(入力!E641="","",入力!E641)))</f>
        <v/>
      </c>
      <c r="G635" s="15" t="str">
        <f>IF($A635="","",IF(入力!$N641=1,"",IF(入力!G641="","",入力!G641)))</f>
        <v/>
      </c>
      <c r="H635" s="15" t="str">
        <f>IF($A635="","",IF(入力!$N641=1,"対象外",IF(入力!F641="","対象外",入力!F641)))</f>
        <v/>
      </c>
      <c r="I635" s="15" t="str">
        <f>IF($A635="","",SUM(入力!H641:I641))</f>
        <v/>
      </c>
      <c r="J635" s="15" t="str">
        <f t="shared" si="36"/>
        <v/>
      </c>
      <c r="K635" s="15" t="str">
        <f>IF($A635="","",IF(入力!$N641=-1,入力!$E$3,IF(入力!D641="","未確定勘定",入力!D641)))</f>
        <v/>
      </c>
      <c r="L635" s="15" t="str">
        <f>IF($A635="","",IF(入力!$N641=-1,IF(入力!$G$3="","",入力!$G$3),IF(入力!E641="","",入力!E641)))</f>
        <v/>
      </c>
      <c r="M635" s="15" t="str">
        <f>IF($A635="","",IF(入力!$N641=-1,"",IF(入力!G641="","",入力!G641)))</f>
        <v/>
      </c>
      <c r="N635" s="15" t="str">
        <f>IF($A635="","",IF(入力!$N641=-1,"対象外",IF(入力!F641="","対象外",入力!F641)))</f>
        <v/>
      </c>
      <c r="O635" s="15" t="str">
        <f t="shared" si="37"/>
        <v/>
      </c>
      <c r="P635" s="15" t="str">
        <f t="shared" si="37"/>
        <v/>
      </c>
      <c r="Q635" s="15" t="str">
        <f>IF($A635="","",IF(入力!C641="","",入力!C641))</f>
        <v/>
      </c>
      <c r="R635" s="15"/>
      <c r="S635" s="15"/>
      <c r="T635" s="15" t="str">
        <f t="shared" si="38"/>
        <v/>
      </c>
      <c r="U635" s="15"/>
      <c r="V635" s="15"/>
      <c r="W635" s="15"/>
      <c r="X635" s="15"/>
      <c r="Y635" s="15" t="str">
        <f t="shared" si="39"/>
        <v/>
      </c>
    </row>
    <row r="636" spans="1:25" x14ac:dyDescent="0.4">
      <c r="A636" s="15" t="str">
        <f>IF(入力!M642="ok",2000,"")</f>
        <v/>
      </c>
      <c r="B636" s="15"/>
      <c r="C636" s="15"/>
      <c r="D636" s="15" t="str">
        <f>IF($A636="","",入力!$E$4&amp;"/"&amp;入力!$G$4&amp;"/"&amp;入力!B642)</f>
        <v/>
      </c>
      <c r="E636" s="15" t="str">
        <f>IF($A636="","",IF(入力!$N642=1,入力!$E$3,IF(入力!D642="","未確定勘定",入力!D642)))</f>
        <v/>
      </c>
      <c r="F636" s="15" t="str">
        <f>IF($A636="","",IF(入力!$N642=1,IF(入力!$G$3="","",入力!$G$3),IF(入力!E642="","",入力!E642)))</f>
        <v/>
      </c>
      <c r="G636" s="15" t="str">
        <f>IF($A636="","",IF(入力!$N642=1,"",IF(入力!G642="","",入力!G642)))</f>
        <v/>
      </c>
      <c r="H636" s="15" t="str">
        <f>IF($A636="","",IF(入力!$N642=1,"対象外",IF(入力!F642="","対象外",入力!F642)))</f>
        <v/>
      </c>
      <c r="I636" s="15" t="str">
        <f>IF($A636="","",SUM(入力!H642:I642))</f>
        <v/>
      </c>
      <c r="J636" s="15" t="str">
        <f t="shared" si="36"/>
        <v/>
      </c>
      <c r="K636" s="15" t="str">
        <f>IF($A636="","",IF(入力!$N642=-1,入力!$E$3,IF(入力!D642="","未確定勘定",入力!D642)))</f>
        <v/>
      </c>
      <c r="L636" s="15" t="str">
        <f>IF($A636="","",IF(入力!$N642=-1,IF(入力!$G$3="","",入力!$G$3),IF(入力!E642="","",入力!E642)))</f>
        <v/>
      </c>
      <c r="M636" s="15" t="str">
        <f>IF($A636="","",IF(入力!$N642=-1,"",IF(入力!G642="","",入力!G642)))</f>
        <v/>
      </c>
      <c r="N636" s="15" t="str">
        <f>IF($A636="","",IF(入力!$N642=-1,"対象外",IF(入力!F642="","対象外",入力!F642)))</f>
        <v/>
      </c>
      <c r="O636" s="15" t="str">
        <f t="shared" si="37"/>
        <v/>
      </c>
      <c r="P636" s="15" t="str">
        <f t="shared" si="37"/>
        <v/>
      </c>
      <c r="Q636" s="15" t="str">
        <f>IF($A636="","",IF(入力!C642="","",入力!C642))</f>
        <v/>
      </c>
      <c r="R636" s="15"/>
      <c r="S636" s="15"/>
      <c r="T636" s="15" t="str">
        <f t="shared" si="38"/>
        <v/>
      </c>
      <c r="U636" s="15"/>
      <c r="V636" s="15"/>
      <c r="W636" s="15"/>
      <c r="X636" s="15"/>
      <c r="Y636" s="15" t="str">
        <f t="shared" si="39"/>
        <v/>
      </c>
    </row>
    <row r="637" spans="1:25" x14ac:dyDescent="0.4">
      <c r="A637" s="15" t="str">
        <f>IF(入力!M643="ok",2000,"")</f>
        <v/>
      </c>
      <c r="B637" s="15"/>
      <c r="C637" s="15"/>
      <c r="D637" s="15" t="str">
        <f>IF($A637="","",入力!$E$4&amp;"/"&amp;入力!$G$4&amp;"/"&amp;入力!B643)</f>
        <v/>
      </c>
      <c r="E637" s="15" t="str">
        <f>IF($A637="","",IF(入力!$N643=1,入力!$E$3,IF(入力!D643="","未確定勘定",入力!D643)))</f>
        <v/>
      </c>
      <c r="F637" s="15" t="str">
        <f>IF($A637="","",IF(入力!$N643=1,IF(入力!$G$3="","",入力!$G$3),IF(入力!E643="","",入力!E643)))</f>
        <v/>
      </c>
      <c r="G637" s="15" t="str">
        <f>IF($A637="","",IF(入力!$N643=1,"",IF(入力!G643="","",入力!G643)))</f>
        <v/>
      </c>
      <c r="H637" s="15" t="str">
        <f>IF($A637="","",IF(入力!$N643=1,"対象外",IF(入力!F643="","対象外",入力!F643)))</f>
        <v/>
      </c>
      <c r="I637" s="15" t="str">
        <f>IF($A637="","",SUM(入力!H643:I643))</f>
        <v/>
      </c>
      <c r="J637" s="15" t="str">
        <f t="shared" si="36"/>
        <v/>
      </c>
      <c r="K637" s="15" t="str">
        <f>IF($A637="","",IF(入力!$N643=-1,入力!$E$3,IF(入力!D643="","未確定勘定",入力!D643)))</f>
        <v/>
      </c>
      <c r="L637" s="15" t="str">
        <f>IF($A637="","",IF(入力!$N643=-1,IF(入力!$G$3="","",入力!$G$3),IF(入力!E643="","",入力!E643)))</f>
        <v/>
      </c>
      <c r="M637" s="15" t="str">
        <f>IF($A637="","",IF(入力!$N643=-1,"",IF(入力!G643="","",入力!G643)))</f>
        <v/>
      </c>
      <c r="N637" s="15" t="str">
        <f>IF($A637="","",IF(入力!$N643=-1,"対象外",IF(入力!F643="","対象外",入力!F643)))</f>
        <v/>
      </c>
      <c r="O637" s="15" t="str">
        <f t="shared" si="37"/>
        <v/>
      </c>
      <c r="P637" s="15" t="str">
        <f t="shared" si="37"/>
        <v/>
      </c>
      <c r="Q637" s="15" t="str">
        <f>IF($A637="","",IF(入力!C643="","",入力!C643))</f>
        <v/>
      </c>
      <c r="R637" s="15"/>
      <c r="S637" s="15"/>
      <c r="T637" s="15" t="str">
        <f t="shared" si="38"/>
        <v/>
      </c>
      <c r="U637" s="15"/>
      <c r="V637" s="15"/>
      <c r="W637" s="15"/>
      <c r="X637" s="15"/>
      <c r="Y637" s="15" t="str">
        <f t="shared" si="39"/>
        <v/>
      </c>
    </row>
    <row r="638" spans="1:25" x14ac:dyDescent="0.4">
      <c r="A638" s="15" t="str">
        <f>IF(入力!M644="ok",2000,"")</f>
        <v/>
      </c>
      <c r="B638" s="15"/>
      <c r="C638" s="15"/>
      <c r="D638" s="15" t="str">
        <f>IF($A638="","",入力!$E$4&amp;"/"&amp;入力!$G$4&amp;"/"&amp;入力!B644)</f>
        <v/>
      </c>
      <c r="E638" s="15" t="str">
        <f>IF($A638="","",IF(入力!$N644=1,入力!$E$3,IF(入力!D644="","未確定勘定",入力!D644)))</f>
        <v/>
      </c>
      <c r="F638" s="15" t="str">
        <f>IF($A638="","",IF(入力!$N644=1,IF(入力!$G$3="","",入力!$G$3),IF(入力!E644="","",入力!E644)))</f>
        <v/>
      </c>
      <c r="G638" s="15" t="str">
        <f>IF($A638="","",IF(入力!$N644=1,"",IF(入力!G644="","",入力!G644)))</f>
        <v/>
      </c>
      <c r="H638" s="15" t="str">
        <f>IF($A638="","",IF(入力!$N644=1,"対象外",IF(入力!F644="","対象外",入力!F644)))</f>
        <v/>
      </c>
      <c r="I638" s="15" t="str">
        <f>IF($A638="","",SUM(入力!H644:I644))</f>
        <v/>
      </c>
      <c r="J638" s="15" t="str">
        <f t="shared" si="36"/>
        <v/>
      </c>
      <c r="K638" s="15" t="str">
        <f>IF($A638="","",IF(入力!$N644=-1,入力!$E$3,IF(入力!D644="","未確定勘定",入力!D644)))</f>
        <v/>
      </c>
      <c r="L638" s="15" t="str">
        <f>IF($A638="","",IF(入力!$N644=-1,IF(入力!$G$3="","",入力!$G$3),IF(入力!E644="","",入力!E644)))</f>
        <v/>
      </c>
      <c r="M638" s="15" t="str">
        <f>IF($A638="","",IF(入力!$N644=-1,"",IF(入力!G644="","",入力!G644)))</f>
        <v/>
      </c>
      <c r="N638" s="15" t="str">
        <f>IF($A638="","",IF(入力!$N644=-1,"対象外",IF(入力!F644="","対象外",入力!F644)))</f>
        <v/>
      </c>
      <c r="O638" s="15" t="str">
        <f t="shared" si="37"/>
        <v/>
      </c>
      <c r="P638" s="15" t="str">
        <f t="shared" si="37"/>
        <v/>
      </c>
      <c r="Q638" s="15" t="str">
        <f>IF($A638="","",IF(入力!C644="","",入力!C644))</f>
        <v/>
      </c>
      <c r="R638" s="15"/>
      <c r="S638" s="15"/>
      <c r="T638" s="15" t="str">
        <f t="shared" si="38"/>
        <v/>
      </c>
      <c r="U638" s="15"/>
      <c r="V638" s="15"/>
      <c r="W638" s="15"/>
      <c r="X638" s="15"/>
      <c r="Y638" s="15" t="str">
        <f t="shared" si="39"/>
        <v/>
      </c>
    </row>
    <row r="639" spans="1:25" x14ac:dyDescent="0.4">
      <c r="A639" s="15" t="str">
        <f>IF(入力!M645="ok",2000,"")</f>
        <v/>
      </c>
      <c r="B639" s="15"/>
      <c r="C639" s="15"/>
      <c r="D639" s="15" t="str">
        <f>IF($A639="","",入力!$E$4&amp;"/"&amp;入力!$G$4&amp;"/"&amp;入力!B645)</f>
        <v/>
      </c>
      <c r="E639" s="15" t="str">
        <f>IF($A639="","",IF(入力!$N645=1,入力!$E$3,IF(入力!D645="","未確定勘定",入力!D645)))</f>
        <v/>
      </c>
      <c r="F639" s="15" t="str">
        <f>IF($A639="","",IF(入力!$N645=1,IF(入力!$G$3="","",入力!$G$3),IF(入力!E645="","",入力!E645)))</f>
        <v/>
      </c>
      <c r="G639" s="15" t="str">
        <f>IF($A639="","",IF(入力!$N645=1,"",IF(入力!G645="","",入力!G645)))</f>
        <v/>
      </c>
      <c r="H639" s="15" t="str">
        <f>IF($A639="","",IF(入力!$N645=1,"対象外",IF(入力!F645="","対象外",入力!F645)))</f>
        <v/>
      </c>
      <c r="I639" s="15" t="str">
        <f>IF($A639="","",SUM(入力!H645:I645))</f>
        <v/>
      </c>
      <c r="J639" s="15" t="str">
        <f t="shared" si="36"/>
        <v/>
      </c>
      <c r="K639" s="15" t="str">
        <f>IF($A639="","",IF(入力!$N645=-1,入力!$E$3,IF(入力!D645="","未確定勘定",入力!D645)))</f>
        <v/>
      </c>
      <c r="L639" s="15" t="str">
        <f>IF($A639="","",IF(入力!$N645=-1,IF(入力!$G$3="","",入力!$G$3),IF(入力!E645="","",入力!E645)))</f>
        <v/>
      </c>
      <c r="M639" s="15" t="str">
        <f>IF($A639="","",IF(入力!$N645=-1,"",IF(入力!G645="","",入力!G645)))</f>
        <v/>
      </c>
      <c r="N639" s="15" t="str">
        <f>IF($A639="","",IF(入力!$N645=-1,"対象外",IF(入力!F645="","対象外",入力!F645)))</f>
        <v/>
      </c>
      <c r="O639" s="15" t="str">
        <f t="shared" si="37"/>
        <v/>
      </c>
      <c r="P639" s="15" t="str">
        <f t="shared" si="37"/>
        <v/>
      </c>
      <c r="Q639" s="15" t="str">
        <f>IF($A639="","",IF(入力!C645="","",入力!C645))</f>
        <v/>
      </c>
      <c r="R639" s="15"/>
      <c r="S639" s="15"/>
      <c r="T639" s="15" t="str">
        <f t="shared" si="38"/>
        <v/>
      </c>
      <c r="U639" s="15"/>
      <c r="V639" s="15"/>
      <c r="W639" s="15"/>
      <c r="X639" s="15"/>
      <c r="Y639" s="15" t="str">
        <f t="shared" si="39"/>
        <v/>
      </c>
    </row>
    <row r="640" spans="1:25" x14ac:dyDescent="0.4">
      <c r="A640" s="15" t="str">
        <f>IF(入力!M646="ok",2000,"")</f>
        <v/>
      </c>
      <c r="B640" s="15"/>
      <c r="C640" s="15"/>
      <c r="D640" s="15" t="str">
        <f>IF($A640="","",入力!$E$4&amp;"/"&amp;入力!$G$4&amp;"/"&amp;入力!B646)</f>
        <v/>
      </c>
      <c r="E640" s="15" t="str">
        <f>IF($A640="","",IF(入力!$N646=1,入力!$E$3,IF(入力!D646="","未確定勘定",入力!D646)))</f>
        <v/>
      </c>
      <c r="F640" s="15" t="str">
        <f>IF($A640="","",IF(入力!$N646=1,IF(入力!$G$3="","",入力!$G$3),IF(入力!E646="","",入力!E646)))</f>
        <v/>
      </c>
      <c r="G640" s="15" t="str">
        <f>IF($A640="","",IF(入力!$N646=1,"",IF(入力!G646="","",入力!G646)))</f>
        <v/>
      </c>
      <c r="H640" s="15" t="str">
        <f>IF($A640="","",IF(入力!$N646=1,"対象外",IF(入力!F646="","対象外",入力!F646)))</f>
        <v/>
      </c>
      <c r="I640" s="15" t="str">
        <f>IF($A640="","",SUM(入力!H646:I646))</f>
        <v/>
      </c>
      <c r="J640" s="15" t="str">
        <f t="shared" si="36"/>
        <v/>
      </c>
      <c r="K640" s="15" t="str">
        <f>IF($A640="","",IF(入力!$N646=-1,入力!$E$3,IF(入力!D646="","未確定勘定",入力!D646)))</f>
        <v/>
      </c>
      <c r="L640" s="15" t="str">
        <f>IF($A640="","",IF(入力!$N646=-1,IF(入力!$G$3="","",入力!$G$3),IF(入力!E646="","",入力!E646)))</f>
        <v/>
      </c>
      <c r="M640" s="15" t="str">
        <f>IF($A640="","",IF(入力!$N646=-1,"",IF(入力!G646="","",入力!G646)))</f>
        <v/>
      </c>
      <c r="N640" s="15" t="str">
        <f>IF($A640="","",IF(入力!$N646=-1,"対象外",IF(入力!F646="","対象外",入力!F646)))</f>
        <v/>
      </c>
      <c r="O640" s="15" t="str">
        <f t="shared" si="37"/>
        <v/>
      </c>
      <c r="P640" s="15" t="str">
        <f t="shared" si="37"/>
        <v/>
      </c>
      <c r="Q640" s="15" t="str">
        <f>IF($A640="","",IF(入力!C646="","",入力!C646))</f>
        <v/>
      </c>
      <c r="R640" s="15"/>
      <c r="S640" s="15"/>
      <c r="T640" s="15" t="str">
        <f t="shared" si="38"/>
        <v/>
      </c>
      <c r="U640" s="15"/>
      <c r="V640" s="15"/>
      <c r="W640" s="15"/>
      <c r="X640" s="15"/>
      <c r="Y640" s="15" t="str">
        <f t="shared" si="39"/>
        <v/>
      </c>
    </row>
    <row r="641" spans="1:25" x14ac:dyDescent="0.4">
      <c r="A641" s="15" t="str">
        <f>IF(入力!M647="ok",2000,"")</f>
        <v/>
      </c>
      <c r="B641" s="15"/>
      <c r="C641" s="15"/>
      <c r="D641" s="15" t="str">
        <f>IF($A641="","",入力!$E$4&amp;"/"&amp;入力!$G$4&amp;"/"&amp;入力!B647)</f>
        <v/>
      </c>
      <c r="E641" s="15" t="str">
        <f>IF($A641="","",IF(入力!$N647=1,入力!$E$3,IF(入力!D647="","未確定勘定",入力!D647)))</f>
        <v/>
      </c>
      <c r="F641" s="15" t="str">
        <f>IF($A641="","",IF(入力!$N647=1,IF(入力!$G$3="","",入力!$G$3),IF(入力!E647="","",入力!E647)))</f>
        <v/>
      </c>
      <c r="G641" s="15" t="str">
        <f>IF($A641="","",IF(入力!$N647=1,"",IF(入力!G647="","",入力!G647)))</f>
        <v/>
      </c>
      <c r="H641" s="15" t="str">
        <f>IF($A641="","",IF(入力!$N647=1,"対象外",IF(入力!F647="","対象外",入力!F647)))</f>
        <v/>
      </c>
      <c r="I641" s="15" t="str">
        <f>IF($A641="","",SUM(入力!H647:I647))</f>
        <v/>
      </c>
      <c r="J641" s="15" t="str">
        <f t="shared" si="36"/>
        <v/>
      </c>
      <c r="K641" s="15" t="str">
        <f>IF($A641="","",IF(入力!$N647=-1,入力!$E$3,IF(入力!D647="","未確定勘定",入力!D647)))</f>
        <v/>
      </c>
      <c r="L641" s="15" t="str">
        <f>IF($A641="","",IF(入力!$N647=-1,IF(入力!$G$3="","",入力!$G$3),IF(入力!E647="","",入力!E647)))</f>
        <v/>
      </c>
      <c r="M641" s="15" t="str">
        <f>IF($A641="","",IF(入力!$N647=-1,"",IF(入力!G647="","",入力!G647)))</f>
        <v/>
      </c>
      <c r="N641" s="15" t="str">
        <f>IF($A641="","",IF(入力!$N647=-1,"対象外",IF(入力!F647="","対象外",入力!F647)))</f>
        <v/>
      </c>
      <c r="O641" s="15" t="str">
        <f t="shared" si="37"/>
        <v/>
      </c>
      <c r="P641" s="15" t="str">
        <f t="shared" si="37"/>
        <v/>
      </c>
      <c r="Q641" s="15" t="str">
        <f>IF($A641="","",IF(入力!C647="","",入力!C647))</f>
        <v/>
      </c>
      <c r="R641" s="15"/>
      <c r="S641" s="15"/>
      <c r="T641" s="15" t="str">
        <f t="shared" si="38"/>
        <v/>
      </c>
      <c r="U641" s="15"/>
      <c r="V641" s="15"/>
      <c r="W641" s="15"/>
      <c r="X641" s="15"/>
      <c r="Y641" s="15" t="str">
        <f t="shared" si="39"/>
        <v/>
      </c>
    </row>
    <row r="642" spans="1:25" x14ac:dyDescent="0.4">
      <c r="A642" s="15" t="str">
        <f>IF(入力!M648="ok",2000,"")</f>
        <v/>
      </c>
      <c r="B642" s="15"/>
      <c r="C642" s="15"/>
      <c r="D642" s="15" t="str">
        <f>IF($A642="","",入力!$E$4&amp;"/"&amp;入力!$G$4&amp;"/"&amp;入力!B648)</f>
        <v/>
      </c>
      <c r="E642" s="15" t="str">
        <f>IF($A642="","",IF(入力!$N648=1,入力!$E$3,IF(入力!D648="","未確定勘定",入力!D648)))</f>
        <v/>
      </c>
      <c r="F642" s="15" t="str">
        <f>IF($A642="","",IF(入力!$N648=1,IF(入力!$G$3="","",入力!$G$3),IF(入力!E648="","",入力!E648)))</f>
        <v/>
      </c>
      <c r="G642" s="15" t="str">
        <f>IF($A642="","",IF(入力!$N648=1,"",IF(入力!G648="","",入力!G648)))</f>
        <v/>
      </c>
      <c r="H642" s="15" t="str">
        <f>IF($A642="","",IF(入力!$N648=1,"対象外",IF(入力!F648="","対象外",入力!F648)))</f>
        <v/>
      </c>
      <c r="I642" s="15" t="str">
        <f>IF($A642="","",SUM(入力!H648:I648))</f>
        <v/>
      </c>
      <c r="J642" s="15" t="str">
        <f t="shared" ref="J642:J705" si="40">IF($A642="","",ROUNDDOWN(I642*10/110,0))</f>
        <v/>
      </c>
      <c r="K642" s="15" t="str">
        <f>IF($A642="","",IF(入力!$N648=-1,入力!$E$3,IF(入力!D648="","未確定勘定",入力!D648)))</f>
        <v/>
      </c>
      <c r="L642" s="15" t="str">
        <f>IF($A642="","",IF(入力!$N648=-1,IF(入力!$G$3="","",入力!$G$3),IF(入力!E648="","",入力!E648)))</f>
        <v/>
      </c>
      <c r="M642" s="15" t="str">
        <f>IF($A642="","",IF(入力!$N648=-1,"",IF(入力!G648="","",入力!G648)))</f>
        <v/>
      </c>
      <c r="N642" s="15" t="str">
        <f>IF($A642="","",IF(入力!$N648=-1,"対象外",IF(入力!F648="","対象外",入力!F648)))</f>
        <v/>
      </c>
      <c r="O642" s="15" t="str">
        <f t="shared" ref="O642:P705" si="41">IF($A642="","",I642)</f>
        <v/>
      </c>
      <c r="P642" s="15" t="str">
        <f t="shared" si="41"/>
        <v/>
      </c>
      <c r="Q642" s="15" t="str">
        <f>IF($A642="","",IF(入力!C648="","",入力!C648))</f>
        <v/>
      </c>
      <c r="R642" s="15"/>
      <c r="S642" s="15"/>
      <c r="T642" s="15" t="str">
        <f t="shared" ref="T642:T705" si="42">IF($A642="","",0)</f>
        <v/>
      </c>
      <c r="U642" s="15"/>
      <c r="V642" s="15"/>
      <c r="W642" s="15"/>
      <c r="X642" s="15"/>
      <c r="Y642" s="15" t="str">
        <f t="shared" ref="Y642:Y705" si="43">IF($A642="","","no")</f>
        <v/>
      </c>
    </row>
    <row r="643" spans="1:25" x14ac:dyDescent="0.4">
      <c r="A643" s="15" t="str">
        <f>IF(入力!M649="ok",2000,"")</f>
        <v/>
      </c>
      <c r="B643" s="15"/>
      <c r="C643" s="15"/>
      <c r="D643" s="15" t="str">
        <f>IF($A643="","",入力!$E$4&amp;"/"&amp;入力!$G$4&amp;"/"&amp;入力!B649)</f>
        <v/>
      </c>
      <c r="E643" s="15" t="str">
        <f>IF($A643="","",IF(入力!$N649=1,入力!$E$3,IF(入力!D649="","未確定勘定",入力!D649)))</f>
        <v/>
      </c>
      <c r="F643" s="15" t="str">
        <f>IF($A643="","",IF(入力!$N649=1,IF(入力!$G$3="","",入力!$G$3),IF(入力!E649="","",入力!E649)))</f>
        <v/>
      </c>
      <c r="G643" s="15" t="str">
        <f>IF($A643="","",IF(入力!$N649=1,"",IF(入力!G649="","",入力!G649)))</f>
        <v/>
      </c>
      <c r="H643" s="15" t="str">
        <f>IF($A643="","",IF(入力!$N649=1,"対象外",IF(入力!F649="","対象外",入力!F649)))</f>
        <v/>
      </c>
      <c r="I643" s="15" t="str">
        <f>IF($A643="","",SUM(入力!H649:I649))</f>
        <v/>
      </c>
      <c r="J643" s="15" t="str">
        <f t="shared" si="40"/>
        <v/>
      </c>
      <c r="K643" s="15" t="str">
        <f>IF($A643="","",IF(入力!$N649=-1,入力!$E$3,IF(入力!D649="","未確定勘定",入力!D649)))</f>
        <v/>
      </c>
      <c r="L643" s="15" t="str">
        <f>IF($A643="","",IF(入力!$N649=-1,IF(入力!$G$3="","",入力!$G$3),IF(入力!E649="","",入力!E649)))</f>
        <v/>
      </c>
      <c r="M643" s="15" t="str">
        <f>IF($A643="","",IF(入力!$N649=-1,"",IF(入力!G649="","",入力!G649)))</f>
        <v/>
      </c>
      <c r="N643" s="15" t="str">
        <f>IF($A643="","",IF(入力!$N649=-1,"対象外",IF(入力!F649="","対象外",入力!F649)))</f>
        <v/>
      </c>
      <c r="O643" s="15" t="str">
        <f t="shared" si="41"/>
        <v/>
      </c>
      <c r="P643" s="15" t="str">
        <f t="shared" si="41"/>
        <v/>
      </c>
      <c r="Q643" s="15" t="str">
        <f>IF($A643="","",IF(入力!C649="","",入力!C649))</f>
        <v/>
      </c>
      <c r="R643" s="15"/>
      <c r="S643" s="15"/>
      <c r="T643" s="15" t="str">
        <f t="shared" si="42"/>
        <v/>
      </c>
      <c r="U643" s="15"/>
      <c r="V643" s="15"/>
      <c r="W643" s="15"/>
      <c r="X643" s="15"/>
      <c r="Y643" s="15" t="str">
        <f t="shared" si="43"/>
        <v/>
      </c>
    </row>
    <row r="644" spans="1:25" x14ac:dyDescent="0.4">
      <c r="A644" s="15" t="str">
        <f>IF(入力!M650="ok",2000,"")</f>
        <v/>
      </c>
      <c r="B644" s="15"/>
      <c r="C644" s="15"/>
      <c r="D644" s="15" t="str">
        <f>IF($A644="","",入力!$E$4&amp;"/"&amp;入力!$G$4&amp;"/"&amp;入力!B650)</f>
        <v/>
      </c>
      <c r="E644" s="15" t="str">
        <f>IF($A644="","",IF(入力!$N650=1,入力!$E$3,IF(入力!D650="","未確定勘定",入力!D650)))</f>
        <v/>
      </c>
      <c r="F644" s="15" t="str">
        <f>IF($A644="","",IF(入力!$N650=1,IF(入力!$G$3="","",入力!$G$3),IF(入力!E650="","",入力!E650)))</f>
        <v/>
      </c>
      <c r="G644" s="15" t="str">
        <f>IF($A644="","",IF(入力!$N650=1,"",IF(入力!G650="","",入力!G650)))</f>
        <v/>
      </c>
      <c r="H644" s="15" t="str">
        <f>IF($A644="","",IF(入力!$N650=1,"対象外",IF(入力!F650="","対象外",入力!F650)))</f>
        <v/>
      </c>
      <c r="I644" s="15" t="str">
        <f>IF($A644="","",SUM(入力!H650:I650))</f>
        <v/>
      </c>
      <c r="J644" s="15" t="str">
        <f t="shared" si="40"/>
        <v/>
      </c>
      <c r="K644" s="15" t="str">
        <f>IF($A644="","",IF(入力!$N650=-1,入力!$E$3,IF(入力!D650="","未確定勘定",入力!D650)))</f>
        <v/>
      </c>
      <c r="L644" s="15" t="str">
        <f>IF($A644="","",IF(入力!$N650=-1,IF(入力!$G$3="","",入力!$G$3),IF(入力!E650="","",入力!E650)))</f>
        <v/>
      </c>
      <c r="M644" s="15" t="str">
        <f>IF($A644="","",IF(入力!$N650=-1,"",IF(入力!G650="","",入力!G650)))</f>
        <v/>
      </c>
      <c r="N644" s="15" t="str">
        <f>IF($A644="","",IF(入力!$N650=-1,"対象外",IF(入力!F650="","対象外",入力!F650)))</f>
        <v/>
      </c>
      <c r="O644" s="15" t="str">
        <f t="shared" si="41"/>
        <v/>
      </c>
      <c r="P644" s="15" t="str">
        <f t="shared" si="41"/>
        <v/>
      </c>
      <c r="Q644" s="15" t="str">
        <f>IF($A644="","",IF(入力!C650="","",入力!C650))</f>
        <v/>
      </c>
      <c r="R644" s="15"/>
      <c r="S644" s="15"/>
      <c r="T644" s="15" t="str">
        <f t="shared" si="42"/>
        <v/>
      </c>
      <c r="U644" s="15"/>
      <c r="V644" s="15"/>
      <c r="W644" s="15"/>
      <c r="X644" s="15"/>
      <c r="Y644" s="15" t="str">
        <f t="shared" si="43"/>
        <v/>
      </c>
    </row>
    <row r="645" spans="1:25" x14ac:dyDescent="0.4">
      <c r="A645" s="15" t="str">
        <f>IF(入力!M651="ok",2000,"")</f>
        <v/>
      </c>
      <c r="B645" s="15"/>
      <c r="C645" s="15"/>
      <c r="D645" s="15" t="str">
        <f>IF($A645="","",入力!$E$4&amp;"/"&amp;入力!$G$4&amp;"/"&amp;入力!B651)</f>
        <v/>
      </c>
      <c r="E645" s="15" t="str">
        <f>IF($A645="","",IF(入力!$N651=1,入力!$E$3,IF(入力!D651="","未確定勘定",入力!D651)))</f>
        <v/>
      </c>
      <c r="F645" s="15" t="str">
        <f>IF($A645="","",IF(入力!$N651=1,IF(入力!$G$3="","",入力!$G$3),IF(入力!E651="","",入力!E651)))</f>
        <v/>
      </c>
      <c r="G645" s="15" t="str">
        <f>IF($A645="","",IF(入力!$N651=1,"",IF(入力!G651="","",入力!G651)))</f>
        <v/>
      </c>
      <c r="H645" s="15" t="str">
        <f>IF($A645="","",IF(入力!$N651=1,"対象外",IF(入力!F651="","対象外",入力!F651)))</f>
        <v/>
      </c>
      <c r="I645" s="15" t="str">
        <f>IF($A645="","",SUM(入力!H651:I651))</f>
        <v/>
      </c>
      <c r="J645" s="15" t="str">
        <f t="shared" si="40"/>
        <v/>
      </c>
      <c r="K645" s="15" t="str">
        <f>IF($A645="","",IF(入力!$N651=-1,入力!$E$3,IF(入力!D651="","未確定勘定",入力!D651)))</f>
        <v/>
      </c>
      <c r="L645" s="15" t="str">
        <f>IF($A645="","",IF(入力!$N651=-1,IF(入力!$G$3="","",入力!$G$3),IF(入力!E651="","",入力!E651)))</f>
        <v/>
      </c>
      <c r="M645" s="15" t="str">
        <f>IF($A645="","",IF(入力!$N651=-1,"",IF(入力!G651="","",入力!G651)))</f>
        <v/>
      </c>
      <c r="N645" s="15" t="str">
        <f>IF($A645="","",IF(入力!$N651=-1,"対象外",IF(入力!F651="","対象外",入力!F651)))</f>
        <v/>
      </c>
      <c r="O645" s="15" t="str">
        <f t="shared" si="41"/>
        <v/>
      </c>
      <c r="P645" s="15" t="str">
        <f t="shared" si="41"/>
        <v/>
      </c>
      <c r="Q645" s="15" t="str">
        <f>IF($A645="","",IF(入力!C651="","",入力!C651))</f>
        <v/>
      </c>
      <c r="R645" s="15"/>
      <c r="S645" s="15"/>
      <c r="T645" s="15" t="str">
        <f t="shared" si="42"/>
        <v/>
      </c>
      <c r="U645" s="15"/>
      <c r="V645" s="15"/>
      <c r="W645" s="15"/>
      <c r="X645" s="15"/>
      <c r="Y645" s="15" t="str">
        <f t="shared" si="43"/>
        <v/>
      </c>
    </row>
    <row r="646" spans="1:25" x14ac:dyDescent="0.4">
      <c r="A646" s="15" t="str">
        <f>IF(入力!M652="ok",2000,"")</f>
        <v/>
      </c>
      <c r="B646" s="15"/>
      <c r="C646" s="15"/>
      <c r="D646" s="15" t="str">
        <f>IF($A646="","",入力!$E$4&amp;"/"&amp;入力!$G$4&amp;"/"&amp;入力!B652)</f>
        <v/>
      </c>
      <c r="E646" s="15" t="str">
        <f>IF($A646="","",IF(入力!$N652=1,入力!$E$3,IF(入力!D652="","未確定勘定",入力!D652)))</f>
        <v/>
      </c>
      <c r="F646" s="15" t="str">
        <f>IF($A646="","",IF(入力!$N652=1,IF(入力!$G$3="","",入力!$G$3),IF(入力!E652="","",入力!E652)))</f>
        <v/>
      </c>
      <c r="G646" s="15" t="str">
        <f>IF($A646="","",IF(入力!$N652=1,"",IF(入力!G652="","",入力!G652)))</f>
        <v/>
      </c>
      <c r="H646" s="15" t="str">
        <f>IF($A646="","",IF(入力!$N652=1,"対象外",IF(入力!F652="","対象外",入力!F652)))</f>
        <v/>
      </c>
      <c r="I646" s="15" t="str">
        <f>IF($A646="","",SUM(入力!H652:I652))</f>
        <v/>
      </c>
      <c r="J646" s="15" t="str">
        <f t="shared" si="40"/>
        <v/>
      </c>
      <c r="K646" s="15" t="str">
        <f>IF($A646="","",IF(入力!$N652=-1,入力!$E$3,IF(入力!D652="","未確定勘定",入力!D652)))</f>
        <v/>
      </c>
      <c r="L646" s="15" t="str">
        <f>IF($A646="","",IF(入力!$N652=-1,IF(入力!$G$3="","",入力!$G$3),IF(入力!E652="","",入力!E652)))</f>
        <v/>
      </c>
      <c r="M646" s="15" t="str">
        <f>IF($A646="","",IF(入力!$N652=-1,"",IF(入力!G652="","",入力!G652)))</f>
        <v/>
      </c>
      <c r="N646" s="15" t="str">
        <f>IF($A646="","",IF(入力!$N652=-1,"対象外",IF(入力!F652="","対象外",入力!F652)))</f>
        <v/>
      </c>
      <c r="O646" s="15" t="str">
        <f t="shared" si="41"/>
        <v/>
      </c>
      <c r="P646" s="15" t="str">
        <f t="shared" si="41"/>
        <v/>
      </c>
      <c r="Q646" s="15" t="str">
        <f>IF($A646="","",IF(入力!C652="","",入力!C652))</f>
        <v/>
      </c>
      <c r="R646" s="15"/>
      <c r="S646" s="15"/>
      <c r="T646" s="15" t="str">
        <f t="shared" si="42"/>
        <v/>
      </c>
      <c r="U646" s="15"/>
      <c r="V646" s="15"/>
      <c r="W646" s="15"/>
      <c r="X646" s="15"/>
      <c r="Y646" s="15" t="str">
        <f t="shared" si="43"/>
        <v/>
      </c>
    </row>
    <row r="647" spans="1:25" x14ac:dyDescent="0.4">
      <c r="A647" s="15" t="str">
        <f>IF(入力!M653="ok",2000,"")</f>
        <v/>
      </c>
      <c r="B647" s="15"/>
      <c r="C647" s="15"/>
      <c r="D647" s="15" t="str">
        <f>IF($A647="","",入力!$E$4&amp;"/"&amp;入力!$G$4&amp;"/"&amp;入力!B653)</f>
        <v/>
      </c>
      <c r="E647" s="15" t="str">
        <f>IF($A647="","",IF(入力!$N653=1,入力!$E$3,IF(入力!D653="","未確定勘定",入力!D653)))</f>
        <v/>
      </c>
      <c r="F647" s="15" t="str">
        <f>IF($A647="","",IF(入力!$N653=1,IF(入力!$G$3="","",入力!$G$3),IF(入力!E653="","",入力!E653)))</f>
        <v/>
      </c>
      <c r="G647" s="15" t="str">
        <f>IF($A647="","",IF(入力!$N653=1,"",IF(入力!G653="","",入力!G653)))</f>
        <v/>
      </c>
      <c r="H647" s="15" t="str">
        <f>IF($A647="","",IF(入力!$N653=1,"対象外",IF(入力!F653="","対象外",入力!F653)))</f>
        <v/>
      </c>
      <c r="I647" s="15" t="str">
        <f>IF($A647="","",SUM(入力!H653:I653))</f>
        <v/>
      </c>
      <c r="J647" s="15" t="str">
        <f t="shared" si="40"/>
        <v/>
      </c>
      <c r="K647" s="15" t="str">
        <f>IF($A647="","",IF(入力!$N653=-1,入力!$E$3,IF(入力!D653="","未確定勘定",入力!D653)))</f>
        <v/>
      </c>
      <c r="L647" s="15" t="str">
        <f>IF($A647="","",IF(入力!$N653=-1,IF(入力!$G$3="","",入力!$G$3),IF(入力!E653="","",入力!E653)))</f>
        <v/>
      </c>
      <c r="M647" s="15" t="str">
        <f>IF($A647="","",IF(入力!$N653=-1,"",IF(入力!G653="","",入力!G653)))</f>
        <v/>
      </c>
      <c r="N647" s="15" t="str">
        <f>IF($A647="","",IF(入力!$N653=-1,"対象外",IF(入力!F653="","対象外",入力!F653)))</f>
        <v/>
      </c>
      <c r="O647" s="15" t="str">
        <f t="shared" si="41"/>
        <v/>
      </c>
      <c r="P647" s="15" t="str">
        <f t="shared" si="41"/>
        <v/>
      </c>
      <c r="Q647" s="15" t="str">
        <f>IF($A647="","",IF(入力!C653="","",入力!C653))</f>
        <v/>
      </c>
      <c r="R647" s="15"/>
      <c r="S647" s="15"/>
      <c r="T647" s="15" t="str">
        <f t="shared" si="42"/>
        <v/>
      </c>
      <c r="U647" s="15"/>
      <c r="V647" s="15"/>
      <c r="W647" s="15"/>
      <c r="X647" s="15"/>
      <c r="Y647" s="15" t="str">
        <f t="shared" si="43"/>
        <v/>
      </c>
    </row>
    <row r="648" spans="1:25" x14ac:dyDescent="0.4">
      <c r="A648" s="15" t="str">
        <f>IF(入力!M654="ok",2000,"")</f>
        <v/>
      </c>
      <c r="B648" s="15"/>
      <c r="C648" s="15"/>
      <c r="D648" s="15" t="str">
        <f>IF($A648="","",入力!$E$4&amp;"/"&amp;入力!$G$4&amp;"/"&amp;入力!B654)</f>
        <v/>
      </c>
      <c r="E648" s="15" t="str">
        <f>IF($A648="","",IF(入力!$N654=1,入力!$E$3,IF(入力!D654="","未確定勘定",入力!D654)))</f>
        <v/>
      </c>
      <c r="F648" s="15" t="str">
        <f>IF($A648="","",IF(入力!$N654=1,IF(入力!$G$3="","",入力!$G$3),IF(入力!E654="","",入力!E654)))</f>
        <v/>
      </c>
      <c r="G648" s="15" t="str">
        <f>IF($A648="","",IF(入力!$N654=1,"",IF(入力!G654="","",入力!G654)))</f>
        <v/>
      </c>
      <c r="H648" s="15" t="str">
        <f>IF($A648="","",IF(入力!$N654=1,"対象外",IF(入力!F654="","対象外",入力!F654)))</f>
        <v/>
      </c>
      <c r="I648" s="15" t="str">
        <f>IF($A648="","",SUM(入力!H654:I654))</f>
        <v/>
      </c>
      <c r="J648" s="15" t="str">
        <f t="shared" si="40"/>
        <v/>
      </c>
      <c r="K648" s="15" t="str">
        <f>IF($A648="","",IF(入力!$N654=-1,入力!$E$3,IF(入力!D654="","未確定勘定",入力!D654)))</f>
        <v/>
      </c>
      <c r="L648" s="15" t="str">
        <f>IF($A648="","",IF(入力!$N654=-1,IF(入力!$G$3="","",入力!$G$3),IF(入力!E654="","",入力!E654)))</f>
        <v/>
      </c>
      <c r="M648" s="15" t="str">
        <f>IF($A648="","",IF(入力!$N654=-1,"",IF(入力!G654="","",入力!G654)))</f>
        <v/>
      </c>
      <c r="N648" s="15" t="str">
        <f>IF($A648="","",IF(入力!$N654=-1,"対象外",IF(入力!F654="","対象外",入力!F654)))</f>
        <v/>
      </c>
      <c r="O648" s="15" t="str">
        <f t="shared" si="41"/>
        <v/>
      </c>
      <c r="P648" s="15" t="str">
        <f t="shared" si="41"/>
        <v/>
      </c>
      <c r="Q648" s="15" t="str">
        <f>IF($A648="","",IF(入力!C654="","",入力!C654))</f>
        <v/>
      </c>
      <c r="R648" s="15"/>
      <c r="S648" s="15"/>
      <c r="T648" s="15" t="str">
        <f t="shared" si="42"/>
        <v/>
      </c>
      <c r="U648" s="15"/>
      <c r="V648" s="15"/>
      <c r="W648" s="15"/>
      <c r="X648" s="15"/>
      <c r="Y648" s="15" t="str">
        <f t="shared" si="43"/>
        <v/>
      </c>
    </row>
    <row r="649" spans="1:25" x14ac:dyDescent="0.4">
      <c r="A649" s="15" t="str">
        <f>IF(入力!M655="ok",2000,"")</f>
        <v/>
      </c>
      <c r="B649" s="15"/>
      <c r="C649" s="15"/>
      <c r="D649" s="15" t="str">
        <f>IF($A649="","",入力!$E$4&amp;"/"&amp;入力!$G$4&amp;"/"&amp;入力!B655)</f>
        <v/>
      </c>
      <c r="E649" s="15" t="str">
        <f>IF($A649="","",IF(入力!$N655=1,入力!$E$3,IF(入力!D655="","未確定勘定",入力!D655)))</f>
        <v/>
      </c>
      <c r="F649" s="15" t="str">
        <f>IF($A649="","",IF(入力!$N655=1,IF(入力!$G$3="","",入力!$G$3),IF(入力!E655="","",入力!E655)))</f>
        <v/>
      </c>
      <c r="G649" s="15" t="str">
        <f>IF($A649="","",IF(入力!$N655=1,"",IF(入力!G655="","",入力!G655)))</f>
        <v/>
      </c>
      <c r="H649" s="15" t="str">
        <f>IF($A649="","",IF(入力!$N655=1,"対象外",IF(入力!F655="","対象外",入力!F655)))</f>
        <v/>
      </c>
      <c r="I649" s="15" t="str">
        <f>IF($A649="","",SUM(入力!H655:I655))</f>
        <v/>
      </c>
      <c r="J649" s="15" t="str">
        <f t="shared" si="40"/>
        <v/>
      </c>
      <c r="K649" s="15" t="str">
        <f>IF($A649="","",IF(入力!$N655=-1,入力!$E$3,IF(入力!D655="","未確定勘定",入力!D655)))</f>
        <v/>
      </c>
      <c r="L649" s="15" t="str">
        <f>IF($A649="","",IF(入力!$N655=-1,IF(入力!$G$3="","",入力!$G$3),IF(入力!E655="","",入力!E655)))</f>
        <v/>
      </c>
      <c r="M649" s="15" t="str">
        <f>IF($A649="","",IF(入力!$N655=-1,"",IF(入力!G655="","",入力!G655)))</f>
        <v/>
      </c>
      <c r="N649" s="15" t="str">
        <f>IF($A649="","",IF(入力!$N655=-1,"対象外",IF(入力!F655="","対象外",入力!F655)))</f>
        <v/>
      </c>
      <c r="O649" s="15" t="str">
        <f t="shared" si="41"/>
        <v/>
      </c>
      <c r="P649" s="15" t="str">
        <f t="shared" si="41"/>
        <v/>
      </c>
      <c r="Q649" s="15" t="str">
        <f>IF($A649="","",IF(入力!C655="","",入力!C655))</f>
        <v/>
      </c>
      <c r="R649" s="15"/>
      <c r="S649" s="15"/>
      <c r="T649" s="15" t="str">
        <f t="shared" si="42"/>
        <v/>
      </c>
      <c r="U649" s="15"/>
      <c r="V649" s="15"/>
      <c r="W649" s="15"/>
      <c r="X649" s="15"/>
      <c r="Y649" s="15" t="str">
        <f t="shared" si="43"/>
        <v/>
      </c>
    </row>
    <row r="650" spans="1:25" x14ac:dyDescent="0.4">
      <c r="A650" s="15" t="str">
        <f>IF(入力!M656="ok",2000,"")</f>
        <v/>
      </c>
      <c r="B650" s="15"/>
      <c r="C650" s="15"/>
      <c r="D650" s="15" t="str">
        <f>IF($A650="","",入力!$E$4&amp;"/"&amp;入力!$G$4&amp;"/"&amp;入力!B656)</f>
        <v/>
      </c>
      <c r="E650" s="15" t="str">
        <f>IF($A650="","",IF(入力!$N656=1,入力!$E$3,IF(入力!D656="","未確定勘定",入力!D656)))</f>
        <v/>
      </c>
      <c r="F650" s="15" t="str">
        <f>IF($A650="","",IF(入力!$N656=1,IF(入力!$G$3="","",入力!$G$3),IF(入力!E656="","",入力!E656)))</f>
        <v/>
      </c>
      <c r="G650" s="15" t="str">
        <f>IF($A650="","",IF(入力!$N656=1,"",IF(入力!G656="","",入力!G656)))</f>
        <v/>
      </c>
      <c r="H650" s="15" t="str">
        <f>IF($A650="","",IF(入力!$N656=1,"対象外",IF(入力!F656="","対象外",入力!F656)))</f>
        <v/>
      </c>
      <c r="I650" s="15" t="str">
        <f>IF($A650="","",SUM(入力!H656:I656))</f>
        <v/>
      </c>
      <c r="J650" s="15" t="str">
        <f t="shared" si="40"/>
        <v/>
      </c>
      <c r="K650" s="15" t="str">
        <f>IF($A650="","",IF(入力!$N656=-1,入力!$E$3,IF(入力!D656="","未確定勘定",入力!D656)))</f>
        <v/>
      </c>
      <c r="L650" s="15" t="str">
        <f>IF($A650="","",IF(入力!$N656=-1,IF(入力!$G$3="","",入力!$G$3),IF(入力!E656="","",入力!E656)))</f>
        <v/>
      </c>
      <c r="M650" s="15" t="str">
        <f>IF($A650="","",IF(入力!$N656=-1,"",IF(入力!G656="","",入力!G656)))</f>
        <v/>
      </c>
      <c r="N650" s="15" t="str">
        <f>IF($A650="","",IF(入力!$N656=-1,"対象外",IF(入力!F656="","対象外",入力!F656)))</f>
        <v/>
      </c>
      <c r="O650" s="15" t="str">
        <f t="shared" si="41"/>
        <v/>
      </c>
      <c r="P650" s="15" t="str">
        <f t="shared" si="41"/>
        <v/>
      </c>
      <c r="Q650" s="15" t="str">
        <f>IF($A650="","",IF(入力!C656="","",入力!C656))</f>
        <v/>
      </c>
      <c r="R650" s="15"/>
      <c r="S650" s="15"/>
      <c r="T650" s="15" t="str">
        <f t="shared" si="42"/>
        <v/>
      </c>
      <c r="U650" s="15"/>
      <c r="V650" s="15"/>
      <c r="W650" s="15"/>
      <c r="X650" s="15"/>
      <c r="Y650" s="15" t="str">
        <f t="shared" si="43"/>
        <v/>
      </c>
    </row>
    <row r="651" spans="1:25" x14ac:dyDescent="0.4">
      <c r="A651" s="15" t="str">
        <f>IF(入力!M657="ok",2000,"")</f>
        <v/>
      </c>
      <c r="B651" s="15"/>
      <c r="C651" s="15"/>
      <c r="D651" s="15" t="str">
        <f>IF($A651="","",入力!$E$4&amp;"/"&amp;入力!$G$4&amp;"/"&amp;入力!B657)</f>
        <v/>
      </c>
      <c r="E651" s="15" t="str">
        <f>IF($A651="","",IF(入力!$N657=1,入力!$E$3,IF(入力!D657="","未確定勘定",入力!D657)))</f>
        <v/>
      </c>
      <c r="F651" s="15" t="str">
        <f>IF($A651="","",IF(入力!$N657=1,IF(入力!$G$3="","",入力!$G$3),IF(入力!E657="","",入力!E657)))</f>
        <v/>
      </c>
      <c r="G651" s="15" t="str">
        <f>IF($A651="","",IF(入力!$N657=1,"",IF(入力!G657="","",入力!G657)))</f>
        <v/>
      </c>
      <c r="H651" s="15" t="str">
        <f>IF($A651="","",IF(入力!$N657=1,"対象外",IF(入力!F657="","対象外",入力!F657)))</f>
        <v/>
      </c>
      <c r="I651" s="15" t="str">
        <f>IF($A651="","",SUM(入力!H657:I657))</f>
        <v/>
      </c>
      <c r="J651" s="15" t="str">
        <f t="shared" si="40"/>
        <v/>
      </c>
      <c r="K651" s="15" t="str">
        <f>IF($A651="","",IF(入力!$N657=-1,入力!$E$3,IF(入力!D657="","未確定勘定",入力!D657)))</f>
        <v/>
      </c>
      <c r="L651" s="15" t="str">
        <f>IF($A651="","",IF(入力!$N657=-1,IF(入力!$G$3="","",入力!$G$3),IF(入力!E657="","",入力!E657)))</f>
        <v/>
      </c>
      <c r="M651" s="15" t="str">
        <f>IF($A651="","",IF(入力!$N657=-1,"",IF(入力!G657="","",入力!G657)))</f>
        <v/>
      </c>
      <c r="N651" s="15" t="str">
        <f>IF($A651="","",IF(入力!$N657=-1,"対象外",IF(入力!F657="","対象外",入力!F657)))</f>
        <v/>
      </c>
      <c r="O651" s="15" t="str">
        <f t="shared" si="41"/>
        <v/>
      </c>
      <c r="P651" s="15" t="str">
        <f t="shared" si="41"/>
        <v/>
      </c>
      <c r="Q651" s="15" t="str">
        <f>IF($A651="","",IF(入力!C657="","",入力!C657))</f>
        <v/>
      </c>
      <c r="R651" s="15"/>
      <c r="S651" s="15"/>
      <c r="T651" s="15" t="str">
        <f t="shared" si="42"/>
        <v/>
      </c>
      <c r="U651" s="15"/>
      <c r="V651" s="15"/>
      <c r="W651" s="15"/>
      <c r="X651" s="15"/>
      <c r="Y651" s="15" t="str">
        <f t="shared" si="43"/>
        <v/>
      </c>
    </row>
    <row r="652" spans="1:25" x14ac:dyDescent="0.4">
      <c r="A652" s="15" t="str">
        <f>IF(入力!M658="ok",2000,"")</f>
        <v/>
      </c>
      <c r="B652" s="15"/>
      <c r="C652" s="15"/>
      <c r="D652" s="15" t="str">
        <f>IF($A652="","",入力!$E$4&amp;"/"&amp;入力!$G$4&amp;"/"&amp;入力!B658)</f>
        <v/>
      </c>
      <c r="E652" s="15" t="str">
        <f>IF($A652="","",IF(入力!$N658=1,入力!$E$3,IF(入力!D658="","未確定勘定",入力!D658)))</f>
        <v/>
      </c>
      <c r="F652" s="15" t="str">
        <f>IF($A652="","",IF(入力!$N658=1,IF(入力!$G$3="","",入力!$G$3),IF(入力!E658="","",入力!E658)))</f>
        <v/>
      </c>
      <c r="G652" s="15" t="str">
        <f>IF($A652="","",IF(入力!$N658=1,"",IF(入力!G658="","",入力!G658)))</f>
        <v/>
      </c>
      <c r="H652" s="15" t="str">
        <f>IF($A652="","",IF(入力!$N658=1,"対象外",IF(入力!F658="","対象外",入力!F658)))</f>
        <v/>
      </c>
      <c r="I652" s="15" t="str">
        <f>IF($A652="","",SUM(入力!H658:I658))</f>
        <v/>
      </c>
      <c r="J652" s="15" t="str">
        <f t="shared" si="40"/>
        <v/>
      </c>
      <c r="K652" s="15" t="str">
        <f>IF($A652="","",IF(入力!$N658=-1,入力!$E$3,IF(入力!D658="","未確定勘定",入力!D658)))</f>
        <v/>
      </c>
      <c r="L652" s="15" t="str">
        <f>IF($A652="","",IF(入力!$N658=-1,IF(入力!$G$3="","",入力!$G$3),IF(入力!E658="","",入力!E658)))</f>
        <v/>
      </c>
      <c r="M652" s="15" t="str">
        <f>IF($A652="","",IF(入力!$N658=-1,"",IF(入力!G658="","",入力!G658)))</f>
        <v/>
      </c>
      <c r="N652" s="15" t="str">
        <f>IF($A652="","",IF(入力!$N658=-1,"対象外",IF(入力!F658="","対象外",入力!F658)))</f>
        <v/>
      </c>
      <c r="O652" s="15" t="str">
        <f t="shared" si="41"/>
        <v/>
      </c>
      <c r="P652" s="15" t="str">
        <f t="shared" si="41"/>
        <v/>
      </c>
      <c r="Q652" s="15" t="str">
        <f>IF($A652="","",IF(入力!C658="","",入力!C658))</f>
        <v/>
      </c>
      <c r="R652" s="15"/>
      <c r="S652" s="15"/>
      <c r="T652" s="15" t="str">
        <f t="shared" si="42"/>
        <v/>
      </c>
      <c r="U652" s="15"/>
      <c r="V652" s="15"/>
      <c r="W652" s="15"/>
      <c r="X652" s="15"/>
      <c r="Y652" s="15" t="str">
        <f t="shared" si="43"/>
        <v/>
      </c>
    </row>
    <row r="653" spans="1:25" x14ac:dyDescent="0.4">
      <c r="A653" s="15" t="str">
        <f>IF(入力!M659="ok",2000,"")</f>
        <v/>
      </c>
      <c r="B653" s="15"/>
      <c r="C653" s="15"/>
      <c r="D653" s="15" t="str">
        <f>IF($A653="","",入力!$E$4&amp;"/"&amp;入力!$G$4&amp;"/"&amp;入力!B659)</f>
        <v/>
      </c>
      <c r="E653" s="15" t="str">
        <f>IF($A653="","",IF(入力!$N659=1,入力!$E$3,IF(入力!D659="","未確定勘定",入力!D659)))</f>
        <v/>
      </c>
      <c r="F653" s="15" t="str">
        <f>IF($A653="","",IF(入力!$N659=1,IF(入力!$G$3="","",入力!$G$3),IF(入力!E659="","",入力!E659)))</f>
        <v/>
      </c>
      <c r="G653" s="15" t="str">
        <f>IF($A653="","",IF(入力!$N659=1,"",IF(入力!G659="","",入力!G659)))</f>
        <v/>
      </c>
      <c r="H653" s="15" t="str">
        <f>IF($A653="","",IF(入力!$N659=1,"対象外",IF(入力!F659="","対象外",入力!F659)))</f>
        <v/>
      </c>
      <c r="I653" s="15" t="str">
        <f>IF($A653="","",SUM(入力!H659:I659))</f>
        <v/>
      </c>
      <c r="J653" s="15" t="str">
        <f t="shared" si="40"/>
        <v/>
      </c>
      <c r="K653" s="15" t="str">
        <f>IF($A653="","",IF(入力!$N659=-1,入力!$E$3,IF(入力!D659="","未確定勘定",入力!D659)))</f>
        <v/>
      </c>
      <c r="L653" s="15" t="str">
        <f>IF($A653="","",IF(入力!$N659=-1,IF(入力!$G$3="","",入力!$G$3),IF(入力!E659="","",入力!E659)))</f>
        <v/>
      </c>
      <c r="M653" s="15" t="str">
        <f>IF($A653="","",IF(入力!$N659=-1,"",IF(入力!G659="","",入力!G659)))</f>
        <v/>
      </c>
      <c r="N653" s="15" t="str">
        <f>IF($A653="","",IF(入力!$N659=-1,"対象外",IF(入力!F659="","対象外",入力!F659)))</f>
        <v/>
      </c>
      <c r="O653" s="15" t="str">
        <f t="shared" si="41"/>
        <v/>
      </c>
      <c r="P653" s="15" t="str">
        <f t="shared" si="41"/>
        <v/>
      </c>
      <c r="Q653" s="15" t="str">
        <f>IF($A653="","",IF(入力!C659="","",入力!C659))</f>
        <v/>
      </c>
      <c r="R653" s="15"/>
      <c r="S653" s="15"/>
      <c r="T653" s="15" t="str">
        <f t="shared" si="42"/>
        <v/>
      </c>
      <c r="U653" s="15"/>
      <c r="V653" s="15"/>
      <c r="W653" s="15"/>
      <c r="X653" s="15"/>
      <c r="Y653" s="15" t="str">
        <f t="shared" si="43"/>
        <v/>
      </c>
    </row>
    <row r="654" spans="1:25" x14ac:dyDescent="0.4">
      <c r="A654" s="15" t="str">
        <f>IF(入力!M660="ok",2000,"")</f>
        <v/>
      </c>
      <c r="B654" s="15"/>
      <c r="C654" s="15"/>
      <c r="D654" s="15" t="str">
        <f>IF($A654="","",入力!$E$4&amp;"/"&amp;入力!$G$4&amp;"/"&amp;入力!B660)</f>
        <v/>
      </c>
      <c r="E654" s="15" t="str">
        <f>IF($A654="","",IF(入力!$N660=1,入力!$E$3,IF(入力!D660="","未確定勘定",入力!D660)))</f>
        <v/>
      </c>
      <c r="F654" s="15" t="str">
        <f>IF($A654="","",IF(入力!$N660=1,IF(入力!$G$3="","",入力!$G$3),IF(入力!E660="","",入力!E660)))</f>
        <v/>
      </c>
      <c r="G654" s="15" t="str">
        <f>IF($A654="","",IF(入力!$N660=1,"",IF(入力!G660="","",入力!G660)))</f>
        <v/>
      </c>
      <c r="H654" s="15" t="str">
        <f>IF($A654="","",IF(入力!$N660=1,"対象外",IF(入力!F660="","対象外",入力!F660)))</f>
        <v/>
      </c>
      <c r="I654" s="15" t="str">
        <f>IF($A654="","",SUM(入力!H660:I660))</f>
        <v/>
      </c>
      <c r="J654" s="15" t="str">
        <f t="shared" si="40"/>
        <v/>
      </c>
      <c r="K654" s="15" t="str">
        <f>IF($A654="","",IF(入力!$N660=-1,入力!$E$3,IF(入力!D660="","未確定勘定",入力!D660)))</f>
        <v/>
      </c>
      <c r="L654" s="15" t="str">
        <f>IF($A654="","",IF(入力!$N660=-1,IF(入力!$G$3="","",入力!$G$3),IF(入力!E660="","",入力!E660)))</f>
        <v/>
      </c>
      <c r="M654" s="15" t="str">
        <f>IF($A654="","",IF(入力!$N660=-1,"",IF(入力!G660="","",入力!G660)))</f>
        <v/>
      </c>
      <c r="N654" s="15" t="str">
        <f>IF($A654="","",IF(入力!$N660=-1,"対象外",IF(入力!F660="","対象外",入力!F660)))</f>
        <v/>
      </c>
      <c r="O654" s="15" t="str">
        <f t="shared" si="41"/>
        <v/>
      </c>
      <c r="P654" s="15" t="str">
        <f t="shared" si="41"/>
        <v/>
      </c>
      <c r="Q654" s="15" t="str">
        <f>IF($A654="","",IF(入力!C660="","",入力!C660))</f>
        <v/>
      </c>
      <c r="R654" s="15"/>
      <c r="S654" s="15"/>
      <c r="T654" s="15" t="str">
        <f t="shared" si="42"/>
        <v/>
      </c>
      <c r="U654" s="15"/>
      <c r="V654" s="15"/>
      <c r="W654" s="15"/>
      <c r="X654" s="15"/>
      <c r="Y654" s="15" t="str">
        <f t="shared" si="43"/>
        <v/>
      </c>
    </row>
    <row r="655" spans="1:25" x14ac:dyDescent="0.4">
      <c r="A655" s="15" t="str">
        <f>IF(入力!M661="ok",2000,"")</f>
        <v/>
      </c>
      <c r="B655" s="15"/>
      <c r="C655" s="15"/>
      <c r="D655" s="15" t="str">
        <f>IF($A655="","",入力!$E$4&amp;"/"&amp;入力!$G$4&amp;"/"&amp;入力!B661)</f>
        <v/>
      </c>
      <c r="E655" s="15" t="str">
        <f>IF($A655="","",IF(入力!$N661=1,入力!$E$3,IF(入力!D661="","未確定勘定",入力!D661)))</f>
        <v/>
      </c>
      <c r="F655" s="15" t="str">
        <f>IF($A655="","",IF(入力!$N661=1,IF(入力!$G$3="","",入力!$G$3),IF(入力!E661="","",入力!E661)))</f>
        <v/>
      </c>
      <c r="G655" s="15" t="str">
        <f>IF($A655="","",IF(入力!$N661=1,"",IF(入力!G661="","",入力!G661)))</f>
        <v/>
      </c>
      <c r="H655" s="15" t="str">
        <f>IF($A655="","",IF(入力!$N661=1,"対象外",IF(入力!F661="","対象外",入力!F661)))</f>
        <v/>
      </c>
      <c r="I655" s="15" t="str">
        <f>IF($A655="","",SUM(入力!H661:I661))</f>
        <v/>
      </c>
      <c r="J655" s="15" t="str">
        <f t="shared" si="40"/>
        <v/>
      </c>
      <c r="K655" s="15" t="str">
        <f>IF($A655="","",IF(入力!$N661=-1,入力!$E$3,IF(入力!D661="","未確定勘定",入力!D661)))</f>
        <v/>
      </c>
      <c r="L655" s="15" t="str">
        <f>IF($A655="","",IF(入力!$N661=-1,IF(入力!$G$3="","",入力!$G$3),IF(入力!E661="","",入力!E661)))</f>
        <v/>
      </c>
      <c r="M655" s="15" t="str">
        <f>IF($A655="","",IF(入力!$N661=-1,"",IF(入力!G661="","",入力!G661)))</f>
        <v/>
      </c>
      <c r="N655" s="15" t="str">
        <f>IF($A655="","",IF(入力!$N661=-1,"対象外",IF(入力!F661="","対象外",入力!F661)))</f>
        <v/>
      </c>
      <c r="O655" s="15" t="str">
        <f t="shared" si="41"/>
        <v/>
      </c>
      <c r="P655" s="15" t="str">
        <f t="shared" si="41"/>
        <v/>
      </c>
      <c r="Q655" s="15" t="str">
        <f>IF($A655="","",IF(入力!C661="","",入力!C661))</f>
        <v/>
      </c>
      <c r="R655" s="15"/>
      <c r="S655" s="15"/>
      <c r="T655" s="15" t="str">
        <f t="shared" si="42"/>
        <v/>
      </c>
      <c r="U655" s="15"/>
      <c r="V655" s="15"/>
      <c r="W655" s="15"/>
      <c r="X655" s="15"/>
      <c r="Y655" s="15" t="str">
        <f t="shared" si="43"/>
        <v/>
      </c>
    </row>
    <row r="656" spans="1:25" x14ac:dyDescent="0.4">
      <c r="A656" s="15" t="str">
        <f>IF(入力!M662="ok",2000,"")</f>
        <v/>
      </c>
      <c r="B656" s="15"/>
      <c r="C656" s="15"/>
      <c r="D656" s="15" t="str">
        <f>IF($A656="","",入力!$E$4&amp;"/"&amp;入力!$G$4&amp;"/"&amp;入力!B662)</f>
        <v/>
      </c>
      <c r="E656" s="15" t="str">
        <f>IF($A656="","",IF(入力!$N662=1,入力!$E$3,IF(入力!D662="","未確定勘定",入力!D662)))</f>
        <v/>
      </c>
      <c r="F656" s="15" t="str">
        <f>IF($A656="","",IF(入力!$N662=1,IF(入力!$G$3="","",入力!$G$3),IF(入力!E662="","",入力!E662)))</f>
        <v/>
      </c>
      <c r="G656" s="15" t="str">
        <f>IF($A656="","",IF(入力!$N662=1,"",IF(入力!G662="","",入力!G662)))</f>
        <v/>
      </c>
      <c r="H656" s="15" t="str">
        <f>IF($A656="","",IF(入力!$N662=1,"対象外",IF(入力!F662="","対象外",入力!F662)))</f>
        <v/>
      </c>
      <c r="I656" s="15" t="str">
        <f>IF($A656="","",SUM(入力!H662:I662))</f>
        <v/>
      </c>
      <c r="J656" s="15" t="str">
        <f t="shared" si="40"/>
        <v/>
      </c>
      <c r="K656" s="15" t="str">
        <f>IF($A656="","",IF(入力!$N662=-1,入力!$E$3,IF(入力!D662="","未確定勘定",入力!D662)))</f>
        <v/>
      </c>
      <c r="L656" s="15" t="str">
        <f>IF($A656="","",IF(入力!$N662=-1,IF(入力!$G$3="","",入力!$G$3),IF(入力!E662="","",入力!E662)))</f>
        <v/>
      </c>
      <c r="M656" s="15" t="str">
        <f>IF($A656="","",IF(入力!$N662=-1,"",IF(入力!G662="","",入力!G662)))</f>
        <v/>
      </c>
      <c r="N656" s="15" t="str">
        <f>IF($A656="","",IF(入力!$N662=-1,"対象外",IF(入力!F662="","対象外",入力!F662)))</f>
        <v/>
      </c>
      <c r="O656" s="15" t="str">
        <f t="shared" si="41"/>
        <v/>
      </c>
      <c r="P656" s="15" t="str">
        <f t="shared" si="41"/>
        <v/>
      </c>
      <c r="Q656" s="15" t="str">
        <f>IF($A656="","",IF(入力!C662="","",入力!C662))</f>
        <v/>
      </c>
      <c r="R656" s="15"/>
      <c r="S656" s="15"/>
      <c r="T656" s="15" t="str">
        <f t="shared" si="42"/>
        <v/>
      </c>
      <c r="U656" s="15"/>
      <c r="V656" s="15"/>
      <c r="W656" s="15"/>
      <c r="X656" s="15"/>
      <c r="Y656" s="15" t="str">
        <f t="shared" si="43"/>
        <v/>
      </c>
    </row>
    <row r="657" spans="1:25" x14ac:dyDescent="0.4">
      <c r="A657" s="15" t="str">
        <f>IF(入力!M663="ok",2000,"")</f>
        <v/>
      </c>
      <c r="B657" s="15"/>
      <c r="C657" s="15"/>
      <c r="D657" s="15" t="str">
        <f>IF($A657="","",入力!$E$4&amp;"/"&amp;入力!$G$4&amp;"/"&amp;入力!B663)</f>
        <v/>
      </c>
      <c r="E657" s="15" t="str">
        <f>IF($A657="","",IF(入力!$N663=1,入力!$E$3,IF(入力!D663="","未確定勘定",入力!D663)))</f>
        <v/>
      </c>
      <c r="F657" s="15" t="str">
        <f>IF($A657="","",IF(入力!$N663=1,IF(入力!$G$3="","",入力!$G$3),IF(入力!E663="","",入力!E663)))</f>
        <v/>
      </c>
      <c r="G657" s="15" t="str">
        <f>IF($A657="","",IF(入力!$N663=1,"",IF(入力!G663="","",入力!G663)))</f>
        <v/>
      </c>
      <c r="H657" s="15" t="str">
        <f>IF($A657="","",IF(入力!$N663=1,"対象外",IF(入力!F663="","対象外",入力!F663)))</f>
        <v/>
      </c>
      <c r="I657" s="15" t="str">
        <f>IF($A657="","",SUM(入力!H663:I663))</f>
        <v/>
      </c>
      <c r="J657" s="15" t="str">
        <f t="shared" si="40"/>
        <v/>
      </c>
      <c r="K657" s="15" t="str">
        <f>IF($A657="","",IF(入力!$N663=-1,入力!$E$3,IF(入力!D663="","未確定勘定",入力!D663)))</f>
        <v/>
      </c>
      <c r="L657" s="15" t="str">
        <f>IF($A657="","",IF(入力!$N663=-1,IF(入力!$G$3="","",入力!$G$3),IF(入力!E663="","",入力!E663)))</f>
        <v/>
      </c>
      <c r="M657" s="15" t="str">
        <f>IF($A657="","",IF(入力!$N663=-1,"",IF(入力!G663="","",入力!G663)))</f>
        <v/>
      </c>
      <c r="N657" s="15" t="str">
        <f>IF($A657="","",IF(入力!$N663=-1,"対象外",IF(入力!F663="","対象外",入力!F663)))</f>
        <v/>
      </c>
      <c r="O657" s="15" t="str">
        <f t="shared" si="41"/>
        <v/>
      </c>
      <c r="P657" s="15" t="str">
        <f t="shared" si="41"/>
        <v/>
      </c>
      <c r="Q657" s="15" t="str">
        <f>IF($A657="","",IF(入力!C663="","",入力!C663))</f>
        <v/>
      </c>
      <c r="R657" s="15"/>
      <c r="S657" s="15"/>
      <c r="T657" s="15" t="str">
        <f t="shared" si="42"/>
        <v/>
      </c>
      <c r="U657" s="15"/>
      <c r="V657" s="15"/>
      <c r="W657" s="15"/>
      <c r="X657" s="15"/>
      <c r="Y657" s="15" t="str">
        <f t="shared" si="43"/>
        <v/>
      </c>
    </row>
    <row r="658" spans="1:25" x14ac:dyDescent="0.4">
      <c r="A658" s="15" t="str">
        <f>IF(入力!M664="ok",2000,"")</f>
        <v/>
      </c>
      <c r="B658" s="15"/>
      <c r="C658" s="15"/>
      <c r="D658" s="15" t="str">
        <f>IF($A658="","",入力!$E$4&amp;"/"&amp;入力!$G$4&amp;"/"&amp;入力!B664)</f>
        <v/>
      </c>
      <c r="E658" s="15" t="str">
        <f>IF($A658="","",IF(入力!$N664=1,入力!$E$3,IF(入力!D664="","未確定勘定",入力!D664)))</f>
        <v/>
      </c>
      <c r="F658" s="15" t="str">
        <f>IF($A658="","",IF(入力!$N664=1,IF(入力!$G$3="","",入力!$G$3),IF(入力!E664="","",入力!E664)))</f>
        <v/>
      </c>
      <c r="G658" s="15" t="str">
        <f>IF($A658="","",IF(入力!$N664=1,"",IF(入力!G664="","",入力!G664)))</f>
        <v/>
      </c>
      <c r="H658" s="15" t="str">
        <f>IF($A658="","",IF(入力!$N664=1,"対象外",IF(入力!F664="","対象外",入力!F664)))</f>
        <v/>
      </c>
      <c r="I658" s="15" t="str">
        <f>IF($A658="","",SUM(入力!H664:I664))</f>
        <v/>
      </c>
      <c r="J658" s="15" t="str">
        <f t="shared" si="40"/>
        <v/>
      </c>
      <c r="K658" s="15" t="str">
        <f>IF($A658="","",IF(入力!$N664=-1,入力!$E$3,IF(入力!D664="","未確定勘定",入力!D664)))</f>
        <v/>
      </c>
      <c r="L658" s="15" t="str">
        <f>IF($A658="","",IF(入力!$N664=-1,IF(入力!$G$3="","",入力!$G$3),IF(入力!E664="","",入力!E664)))</f>
        <v/>
      </c>
      <c r="M658" s="15" t="str">
        <f>IF($A658="","",IF(入力!$N664=-1,"",IF(入力!G664="","",入力!G664)))</f>
        <v/>
      </c>
      <c r="N658" s="15" t="str">
        <f>IF($A658="","",IF(入力!$N664=-1,"対象外",IF(入力!F664="","対象外",入力!F664)))</f>
        <v/>
      </c>
      <c r="O658" s="15" t="str">
        <f t="shared" si="41"/>
        <v/>
      </c>
      <c r="P658" s="15" t="str">
        <f t="shared" si="41"/>
        <v/>
      </c>
      <c r="Q658" s="15" t="str">
        <f>IF($A658="","",IF(入力!C664="","",入力!C664))</f>
        <v/>
      </c>
      <c r="R658" s="15"/>
      <c r="S658" s="15"/>
      <c r="T658" s="15" t="str">
        <f t="shared" si="42"/>
        <v/>
      </c>
      <c r="U658" s="15"/>
      <c r="V658" s="15"/>
      <c r="W658" s="15"/>
      <c r="X658" s="15"/>
      <c r="Y658" s="15" t="str">
        <f t="shared" si="43"/>
        <v/>
      </c>
    </row>
    <row r="659" spans="1:25" x14ac:dyDescent="0.4">
      <c r="A659" s="15" t="str">
        <f>IF(入力!M665="ok",2000,"")</f>
        <v/>
      </c>
      <c r="B659" s="15"/>
      <c r="C659" s="15"/>
      <c r="D659" s="15" t="str">
        <f>IF($A659="","",入力!$E$4&amp;"/"&amp;入力!$G$4&amp;"/"&amp;入力!B665)</f>
        <v/>
      </c>
      <c r="E659" s="15" t="str">
        <f>IF($A659="","",IF(入力!$N665=1,入力!$E$3,IF(入力!D665="","未確定勘定",入力!D665)))</f>
        <v/>
      </c>
      <c r="F659" s="15" t="str">
        <f>IF($A659="","",IF(入力!$N665=1,IF(入力!$G$3="","",入力!$G$3),IF(入力!E665="","",入力!E665)))</f>
        <v/>
      </c>
      <c r="G659" s="15" t="str">
        <f>IF($A659="","",IF(入力!$N665=1,"",IF(入力!G665="","",入力!G665)))</f>
        <v/>
      </c>
      <c r="H659" s="15" t="str">
        <f>IF($A659="","",IF(入力!$N665=1,"対象外",IF(入力!F665="","対象外",入力!F665)))</f>
        <v/>
      </c>
      <c r="I659" s="15" t="str">
        <f>IF($A659="","",SUM(入力!H665:I665))</f>
        <v/>
      </c>
      <c r="J659" s="15" t="str">
        <f t="shared" si="40"/>
        <v/>
      </c>
      <c r="K659" s="15" t="str">
        <f>IF($A659="","",IF(入力!$N665=-1,入力!$E$3,IF(入力!D665="","未確定勘定",入力!D665)))</f>
        <v/>
      </c>
      <c r="L659" s="15" t="str">
        <f>IF($A659="","",IF(入力!$N665=-1,IF(入力!$G$3="","",入力!$G$3),IF(入力!E665="","",入力!E665)))</f>
        <v/>
      </c>
      <c r="M659" s="15" t="str">
        <f>IF($A659="","",IF(入力!$N665=-1,"",IF(入力!G665="","",入力!G665)))</f>
        <v/>
      </c>
      <c r="N659" s="15" t="str">
        <f>IF($A659="","",IF(入力!$N665=-1,"対象外",IF(入力!F665="","対象外",入力!F665)))</f>
        <v/>
      </c>
      <c r="O659" s="15" t="str">
        <f t="shared" si="41"/>
        <v/>
      </c>
      <c r="P659" s="15" t="str">
        <f t="shared" si="41"/>
        <v/>
      </c>
      <c r="Q659" s="15" t="str">
        <f>IF($A659="","",IF(入力!C665="","",入力!C665))</f>
        <v/>
      </c>
      <c r="R659" s="15"/>
      <c r="S659" s="15"/>
      <c r="T659" s="15" t="str">
        <f t="shared" si="42"/>
        <v/>
      </c>
      <c r="U659" s="15"/>
      <c r="V659" s="15"/>
      <c r="W659" s="15"/>
      <c r="X659" s="15"/>
      <c r="Y659" s="15" t="str">
        <f t="shared" si="43"/>
        <v/>
      </c>
    </row>
    <row r="660" spans="1:25" x14ac:dyDescent="0.4">
      <c r="A660" s="15" t="str">
        <f>IF(入力!M666="ok",2000,"")</f>
        <v/>
      </c>
      <c r="B660" s="15"/>
      <c r="C660" s="15"/>
      <c r="D660" s="15" t="str">
        <f>IF($A660="","",入力!$E$4&amp;"/"&amp;入力!$G$4&amp;"/"&amp;入力!B666)</f>
        <v/>
      </c>
      <c r="E660" s="15" t="str">
        <f>IF($A660="","",IF(入力!$N666=1,入力!$E$3,IF(入力!D666="","未確定勘定",入力!D666)))</f>
        <v/>
      </c>
      <c r="F660" s="15" t="str">
        <f>IF($A660="","",IF(入力!$N666=1,IF(入力!$G$3="","",入力!$G$3),IF(入力!E666="","",入力!E666)))</f>
        <v/>
      </c>
      <c r="G660" s="15" t="str">
        <f>IF($A660="","",IF(入力!$N666=1,"",IF(入力!G666="","",入力!G666)))</f>
        <v/>
      </c>
      <c r="H660" s="15" t="str">
        <f>IF($A660="","",IF(入力!$N666=1,"対象外",IF(入力!F666="","対象外",入力!F666)))</f>
        <v/>
      </c>
      <c r="I660" s="15" t="str">
        <f>IF($A660="","",SUM(入力!H666:I666))</f>
        <v/>
      </c>
      <c r="J660" s="15" t="str">
        <f t="shared" si="40"/>
        <v/>
      </c>
      <c r="K660" s="15" t="str">
        <f>IF($A660="","",IF(入力!$N666=-1,入力!$E$3,IF(入力!D666="","未確定勘定",入力!D666)))</f>
        <v/>
      </c>
      <c r="L660" s="15" t="str">
        <f>IF($A660="","",IF(入力!$N666=-1,IF(入力!$G$3="","",入力!$G$3),IF(入力!E666="","",入力!E666)))</f>
        <v/>
      </c>
      <c r="M660" s="15" t="str">
        <f>IF($A660="","",IF(入力!$N666=-1,"",IF(入力!G666="","",入力!G666)))</f>
        <v/>
      </c>
      <c r="N660" s="15" t="str">
        <f>IF($A660="","",IF(入力!$N666=-1,"対象外",IF(入力!F666="","対象外",入力!F666)))</f>
        <v/>
      </c>
      <c r="O660" s="15" t="str">
        <f t="shared" si="41"/>
        <v/>
      </c>
      <c r="P660" s="15" t="str">
        <f t="shared" si="41"/>
        <v/>
      </c>
      <c r="Q660" s="15" t="str">
        <f>IF($A660="","",IF(入力!C666="","",入力!C666))</f>
        <v/>
      </c>
      <c r="R660" s="15"/>
      <c r="S660" s="15"/>
      <c r="T660" s="15" t="str">
        <f t="shared" si="42"/>
        <v/>
      </c>
      <c r="U660" s="15"/>
      <c r="V660" s="15"/>
      <c r="W660" s="15"/>
      <c r="X660" s="15"/>
      <c r="Y660" s="15" t="str">
        <f t="shared" si="43"/>
        <v/>
      </c>
    </row>
    <row r="661" spans="1:25" x14ac:dyDescent="0.4">
      <c r="A661" s="15" t="str">
        <f>IF(入力!M667="ok",2000,"")</f>
        <v/>
      </c>
      <c r="B661" s="15"/>
      <c r="C661" s="15"/>
      <c r="D661" s="15" t="str">
        <f>IF($A661="","",入力!$E$4&amp;"/"&amp;入力!$G$4&amp;"/"&amp;入力!B667)</f>
        <v/>
      </c>
      <c r="E661" s="15" t="str">
        <f>IF($A661="","",IF(入力!$N667=1,入力!$E$3,IF(入力!D667="","未確定勘定",入力!D667)))</f>
        <v/>
      </c>
      <c r="F661" s="15" t="str">
        <f>IF($A661="","",IF(入力!$N667=1,IF(入力!$G$3="","",入力!$G$3),IF(入力!E667="","",入力!E667)))</f>
        <v/>
      </c>
      <c r="G661" s="15" t="str">
        <f>IF($A661="","",IF(入力!$N667=1,"",IF(入力!G667="","",入力!G667)))</f>
        <v/>
      </c>
      <c r="H661" s="15" t="str">
        <f>IF($A661="","",IF(入力!$N667=1,"対象外",IF(入力!F667="","対象外",入力!F667)))</f>
        <v/>
      </c>
      <c r="I661" s="15" t="str">
        <f>IF($A661="","",SUM(入力!H667:I667))</f>
        <v/>
      </c>
      <c r="J661" s="15" t="str">
        <f t="shared" si="40"/>
        <v/>
      </c>
      <c r="K661" s="15" t="str">
        <f>IF($A661="","",IF(入力!$N667=-1,入力!$E$3,IF(入力!D667="","未確定勘定",入力!D667)))</f>
        <v/>
      </c>
      <c r="L661" s="15" t="str">
        <f>IF($A661="","",IF(入力!$N667=-1,IF(入力!$G$3="","",入力!$G$3),IF(入力!E667="","",入力!E667)))</f>
        <v/>
      </c>
      <c r="M661" s="15" t="str">
        <f>IF($A661="","",IF(入力!$N667=-1,"",IF(入力!G667="","",入力!G667)))</f>
        <v/>
      </c>
      <c r="N661" s="15" t="str">
        <f>IF($A661="","",IF(入力!$N667=-1,"対象外",IF(入力!F667="","対象外",入力!F667)))</f>
        <v/>
      </c>
      <c r="O661" s="15" t="str">
        <f t="shared" si="41"/>
        <v/>
      </c>
      <c r="P661" s="15" t="str">
        <f t="shared" si="41"/>
        <v/>
      </c>
      <c r="Q661" s="15" t="str">
        <f>IF($A661="","",IF(入力!C667="","",入力!C667))</f>
        <v/>
      </c>
      <c r="R661" s="15"/>
      <c r="S661" s="15"/>
      <c r="T661" s="15" t="str">
        <f t="shared" si="42"/>
        <v/>
      </c>
      <c r="U661" s="15"/>
      <c r="V661" s="15"/>
      <c r="W661" s="15"/>
      <c r="X661" s="15"/>
      <c r="Y661" s="15" t="str">
        <f t="shared" si="43"/>
        <v/>
      </c>
    </row>
    <row r="662" spans="1:25" x14ac:dyDescent="0.4">
      <c r="A662" s="15" t="str">
        <f>IF(入力!M668="ok",2000,"")</f>
        <v/>
      </c>
      <c r="B662" s="15"/>
      <c r="C662" s="15"/>
      <c r="D662" s="15" t="str">
        <f>IF($A662="","",入力!$E$4&amp;"/"&amp;入力!$G$4&amp;"/"&amp;入力!B668)</f>
        <v/>
      </c>
      <c r="E662" s="15" t="str">
        <f>IF($A662="","",IF(入力!$N668=1,入力!$E$3,IF(入力!D668="","未確定勘定",入力!D668)))</f>
        <v/>
      </c>
      <c r="F662" s="15" t="str">
        <f>IF($A662="","",IF(入力!$N668=1,IF(入力!$G$3="","",入力!$G$3),IF(入力!E668="","",入力!E668)))</f>
        <v/>
      </c>
      <c r="G662" s="15" t="str">
        <f>IF($A662="","",IF(入力!$N668=1,"",IF(入力!G668="","",入力!G668)))</f>
        <v/>
      </c>
      <c r="H662" s="15" t="str">
        <f>IF($A662="","",IF(入力!$N668=1,"対象外",IF(入力!F668="","対象外",入力!F668)))</f>
        <v/>
      </c>
      <c r="I662" s="15" t="str">
        <f>IF($A662="","",SUM(入力!H668:I668))</f>
        <v/>
      </c>
      <c r="J662" s="15" t="str">
        <f t="shared" si="40"/>
        <v/>
      </c>
      <c r="K662" s="15" t="str">
        <f>IF($A662="","",IF(入力!$N668=-1,入力!$E$3,IF(入力!D668="","未確定勘定",入力!D668)))</f>
        <v/>
      </c>
      <c r="L662" s="15" t="str">
        <f>IF($A662="","",IF(入力!$N668=-1,IF(入力!$G$3="","",入力!$G$3),IF(入力!E668="","",入力!E668)))</f>
        <v/>
      </c>
      <c r="M662" s="15" t="str">
        <f>IF($A662="","",IF(入力!$N668=-1,"",IF(入力!G668="","",入力!G668)))</f>
        <v/>
      </c>
      <c r="N662" s="15" t="str">
        <f>IF($A662="","",IF(入力!$N668=-1,"対象外",IF(入力!F668="","対象外",入力!F668)))</f>
        <v/>
      </c>
      <c r="O662" s="15" t="str">
        <f t="shared" si="41"/>
        <v/>
      </c>
      <c r="P662" s="15" t="str">
        <f t="shared" si="41"/>
        <v/>
      </c>
      <c r="Q662" s="15" t="str">
        <f>IF($A662="","",IF(入力!C668="","",入力!C668))</f>
        <v/>
      </c>
      <c r="R662" s="15"/>
      <c r="S662" s="15"/>
      <c r="T662" s="15" t="str">
        <f t="shared" si="42"/>
        <v/>
      </c>
      <c r="U662" s="15"/>
      <c r="V662" s="15"/>
      <c r="W662" s="15"/>
      <c r="X662" s="15"/>
      <c r="Y662" s="15" t="str">
        <f t="shared" si="43"/>
        <v/>
      </c>
    </row>
    <row r="663" spans="1:25" x14ac:dyDescent="0.4">
      <c r="A663" s="15" t="str">
        <f>IF(入力!M669="ok",2000,"")</f>
        <v/>
      </c>
      <c r="B663" s="15"/>
      <c r="C663" s="15"/>
      <c r="D663" s="15" t="str">
        <f>IF($A663="","",入力!$E$4&amp;"/"&amp;入力!$G$4&amp;"/"&amp;入力!B669)</f>
        <v/>
      </c>
      <c r="E663" s="15" t="str">
        <f>IF($A663="","",IF(入力!$N669=1,入力!$E$3,IF(入力!D669="","未確定勘定",入力!D669)))</f>
        <v/>
      </c>
      <c r="F663" s="15" t="str">
        <f>IF($A663="","",IF(入力!$N669=1,IF(入力!$G$3="","",入力!$G$3),IF(入力!E669="","",入力!E669)))</f>
        <v/>
      </c>
      <c r="G663" s="15" t="str">
        <f>IF($A663="","",IF(入力!$N669=1,"",IF(入力!G669="","",入力!G669)))</f>
        <v/>
      </c>
      <c r="H663" s="15" t="str">
        <f>IF($A663="","",IF(入力!$N669=1,"対象外",IF(入力!F669="","対象外",入力!F669)))</f>
        <v/>
      </c>
      <c r="I663" s="15" t="str">
        <f>IF($A663="","",SUM(入力!H669:I669))</f>
        <v/>
      </c>
      <c r="J663" s="15" t="str">
        <f t="shared" si="40"/>
        <v/>
      </c>
      <c r="K663" s="15" t="str">
        <f>IF($A663="","",IF(入力!$N669=-1,入力!$E$3,IF(入力!D669="","未確定勘定",入力!D669)))</f>
        <v/>
      </c>
      <c r="L663" s="15" t="str">
        <f>IF($A663="","",IF(入力!$N669=-1,IF(入力!$G$3="","",入力!$G$3),IF(入力!E669="","",入力!E669)))</f>
        <v/>
      </c>
      <c r="M663" s="15" t="str">
        <f>IF($A663="","",IF(入力!$N669=-1,"",IF(入力!G669="","",入力!G669)))</f>
        <v/>
      </c>
      <c r="N663" s="15" t="str">
        <f>IF($A663="","",IF(入力!$N669=-1,"対象外",IF(入力!F669="","対象外",入力!F669)))</f>
        <v/>
      </c>
      <c r="O663" s="15" t="str">
        <f t="shared" si="41"/>
        <v/>
      </c>
      <c r="P663" s="15" t="str">
        <f t="shared" si="41"/>
        <v/>
      </c>
      <c r="Q663" s="15" t="str">
        <f>IF($A663="","",IF(入力!C669="","",入力!C669))</f>
        <v/>
      </c>
      <c r="R663" s="15"/>
      <c r="S663" s="15"/>
      <c r="T663" s="15" t="str">
        <f t="shared" si="42"/>
        <v/>
      </c>
      <c r="U663" s="15"/>
      <c r="V663" s="15"/>
      <c r="W663" s="15"/>
      <c r="X663" s="15"/>
      <c r="Y663" s="15" t="str">
        <f t="shared" si="43"/>
        <v/>
      </c>
    </row>
    <row r="664" spans="1:25" x14ac:dyDescent="0.4">
      <c r="A664" s="15" t="str">
        <f>IF(入力!M670="ok",2000,"")</f>
        <v/>
      </c>
      <c r="B664" s="15"/>
      <c r="C664" s="15"/>
      <c r="D664" s="15" t="str">
        <f>IF($A664="","",入力!$E$4&amp;"/"&amp;入力!$G$4&amp;"/"&amp;入力!B670)</f>
        <v/>
      </c>
      <c r="E664" s="15" t="str">
        <f>IF($A664="","",IF(入力!$N670=1,入力!$E$3,IF(入力!D670="","未確定勘定",入力!D670)))</f>
        <v/>
      </c>
      <c r="F664" s="15" t="str">
        <f>IF($A664="","",IF(入力!$N670=1,IF(入力!$G$3="","",入力!$G$3),IF(入力!E670="","",入力!E670)))</f>
        <v/>
      </c>
      <c r="G664" s="15" t="str">
        <f>IF($A664="","",IF(入力!$N670=1,"",IF(入力!G670="","",入力!G670)))</f>
        <v/>
      </c>
      <c r="H664" s="15" t="str">
        <f>IF($A664="","",IF(入力!$N670=1,"対象外",IF(入力!F670="","対象外",入力!F670)))</f>
        <v/>
      </c>
      <c r="I664" s="15" t="str">
        <f>IF($A664="","",SUM(入力!H670:I670))</f>
        <v/>
      </c>
      <c r="J664" s="15" t="str">
        <f t="shared" si="40"/>
        <v/>
      </c>
      <c r="K664" s="15" t="str">
        <f>IF($A664="","",IF(入力!$N670=-1,入力!$E$3,IF(入力!D670="","未確定勘定",入力!D670)))</f>
        <v/>
      </c>
      <c r="L664" s="15" t="str">
        <f>IF($A664="","",IF(入力!$N670=-1,IF(入力!$G$3="","",入力!$G$3),IF(入力!E670="","",入力!E670)))</f>
        <v/>
      </c>
      <c r="M664" s="15" t="str">
        <f>IF($A664="","",IF(入力!$N670=-1,"",IF(入力!G670="","",入力!G670)))</f>
        <v/>
      </c>
      <c r="N664" s="15" t="str">
        <f>IF($A664="","",IF(入力!$N670=-1,"対象外",IF(入力!F670="","対象外",入力!F670)))</f>
        <v/>
      </c>
      <c r="O664" s="15" t="str">
        <f t="shared" si="41"/>
        <v/>
      </c>
      <c r="P664" s="15" t="str">
        <f t="shared" si="41"/>
        <v/>
      </c>
      <c r="Q664" s="15" t="str">
        <f>IF($A664="","",IF(入力!C670="","",入力!C670))</f>
        <v/>
      </c>
      <c r="R664" s="15"/>
      <c r="S664" s="15"/>
      <c r="T664" s="15" t="str">
        <f t="shared" si="42"/>
        <v/>
      </c>
      <c r="U664" s="15"/>
      <c r="V664" s="15"/>
      <c r="W664" s="15"/>
      <c r="X664" s="15"/>
      <c r="Y664" s="15" t="str">
        <f t="shared" si="43"/>
        <v/>
      </c>
    </row>
    <row r="665" spans="1:25" x14ac:dyDescent="0.4">
      <c r="A665" s="15" t="str">
        <f>IF(入力!M671="ok",2000,"")</f>
        <v/>
      </c>
      <c r="B665" s="15"/>
      <c r="C665" s="15"/>
      <c r="D665" s="15" t="str">
        <f>IF($A665="","",入力!$E$4&amp;"/"&amp;入力!$G$4&amp;"/"&amp;入力!B671)</f>
        <v/>
      </c>
      <c r="E665" s="15" t="str">
        <f>IF($A665="","",IF(入力!$N671=1,入力!$E$3,IF(入力!D671="","未確定勘定",入力!D671)))</f>
        <v/>
      </c>
      <c r="F665" s="15" t="str">
        <f>IF($A665="","",IF(入力!$N671=1,IF(入力!$G$3="","",入力!$G$3),IF(入力!E671="","",入力!E671)))</f>
        <v/>
      </c>
      <c r="G665" s="15" t="str">
        <f>IF($A665="","",IF(入力!$N671=1,"",IF(入力!G671="","",入力!G671)))</f>
        <v/>
      </c>
      <c r="H665" s="15" t="str">
        <f>IF($A665="","",IF(入力!$N671=1,"対象外",IF(入力!F671="","対象外",入力!F671)))</f>
        <v/>
      </c>
      <c r="I665" s="15" t="str">
        <f>IF($A665="","",SUM(入力!H671:I671))</f>
        <v/>
      </c>
      <c r="J665" s="15" t="str">
        <f t="shared" si="40"/>
        <v/>
      </c>
      <c r="K665" s="15" t="str">
        <f>IF($A665="","",IF(入力!$N671=-1,入力!$E$3,IF(入力!D671="","未確定勘定",入力!D671)))</f>
        <v/>
      </c>
      <c r="L665" s="15" t="str">
        <f>IF($A665="","",IF(入力!$N671=-1,IF(入力!$G$3="","",入力!$G$3),IF(入力!E671="","",入力!E671)))</f>
        <v/>
      </c>
      <c r="M665" s="15" t="str">
        <f>IF($A665="","",IF(入力!$N671=-1,"",IF(入力!G671="","",入力!G671)))</f>
        <v/>
      </c>
      <c r="N665" s="15" t="str">
        <f>IF($A665="","",IF(入力!$N671=-1,"対象外",IF(入力!F671="","対象外",入力!F671)))</f>
        <v/>
      </c>
      <c r="O665" s="15" t="str">
        <f t="shared" si="41"/>
        <v/>
      </c>
      <c r="P665" s="15" t="str">
        <f t="shared" si="41"/>
        <v/>
      </c>
      <c r="Q665" s="15" t="str">
        <f>IF($A665="","",IF(入力!C671="","",入力!C671))</f>
        <v/>
      </c>
      <c r="R665" s="15"/>
      <c r="S665" s="15"/>
      <c r="T665" s="15" t="str">
        <f t="shared" si="42"/>
        <v/>
      </c>
      <c r="U665" s="15"/>
      <c r="V665" s="15"/>
      <c r="W665" s="15"/>
      <c r="X665" s="15"/>
      <c r="Y665" s="15" t="str">
        <f t="shared" si="43"/>
        <v/>
      </c>
    </row>
    <row r="666" spans="1:25" x14ac:dyDescent="0.4">
      <c r="A666" s="15" t="str">
        <f>IF(入力!M672="ok",2000,"")</f>
        <v/>
      </c>
      <c r="B666" s="15"/>
      <c r="C666" s="15"/>
      <c r="D666" s="15" t="str">
        <f>IF($A666="","",入力!$E$4&amp;"/"&amp;入力!$G$4&amp;"/"&amp;入力!B672)</f>
        <v/>
      </c>
      <c r="E666" s="15" t="str">
        <f>IF($A666="","",IF(入力!$N672=1,入力!$E$3,IF(入力!D672="","未確定勘定",入力!D672)))</f>
        <v/>
      </c>
      <c r="F666" s="15" t="str">
        <f>IF($A666="","",IF(入力!$N672=1,IF(入力!$G$3="","",入力!$G$3),IF(入力!E672="","",入力!E672)))</f>
        <v/>
      </c>
      <c r="G666" s="15" t="str">
        <f>IF($A666="","",IF(入力!$N672=1,"",IF(入力!G672="","",入力!G672)))</f>
        <v/>
      </c>
      <c r="H666" s="15" t="str">
        <f>IF($A666="","",IF(入力!$N672=1,"対象外",IF(入力!F672="","対象外",入力!F672)))</f>
        <v/>
      </c>
      <c r="I666" s="15" t="str">
        <f>IF($A666="","",SUM(入力!H672:I672))</f>
        <v/>
      </c>
      <c r="J666" s="15" t="str">
        <f t="shared" si="40"/>
        <v/>
      </c>
      <c r="K666" s="15" t="str">
        <f>IF($A666="","",IF(入力!$N672=-1,入力!$E$3,IF(入力!D672="","未確定勘定",入力!D672)))</f>
        <v/>
      </c>
      <c r="L666" s="15" t="str">
        <f>IF($A666="","",IF(入力!$N672=-1,IF(入力!$G$3="","",入力!$G$3),IF(入力!E672="","",入力!E672)))</f>
        <v/>
      </c>
      <c r="M666" s="15" t="str">
        <f>IF($A666="","",IF(入力!$N672=-1,"",IF(入力!G672="","",入力!G672)))</f>
        <v/>
      </c>
      <c r="N666" s="15" t="str">
        <f>IF($A666="","",IF(入力!$N672=-1,"対象外",IF(入力!F672="","対象外",入力!F672)))</f>
        <v/>
      </c>
      <c r="O666" s="15" t="str">
        <f t="shared" si="41"/>
        <v/>
      </c>
      <c r="P666" s="15" t="str">
        <f t="shared" si="41"/>
        <v/>
      </c>
      <c r="Q666" s="15" t="str">
        <f>IF($A666="","",IF(入力!C672="","",入力!C672))</f>
        <v/>
      </c>
      <c r="R666" s="15"/>
      <c r="S666" s="15"/>
      <c r="T666" s="15" t="str">
        <f t="shared" si="42"/>
        <v/>
      </c>
      <c r="U666" s="15"/>
      <c r="V666" s="15"/>
      <c r="W666" s="15"/>
      <c r="X666" s="15"/>
      <c r="Y666" s="15" t="str">
        <f t="shared" si="43"/>
        <v/>
      </c>
    </row>
    <row r="667" spans="1:25" x14ac:dyDescent="0.4">
      <c r="A667" s="15" t="str">
        <f>IF(入力!M673="ok",2000,"")</f>
        <v/>
      </c>
      <c r="B667" s="15"/>
      <c r="C667" s="15"/>
      <c r="D667" s="15" t="str">
        <f>IF($A667="","",入力!$E$4&amp;"/"&amp;入力!$G$4&amp;"/"&amp;入力!B673)</f>
        <v/>
      </c>
      <c r="E667" s="15" t="str">
        <f>IF($A667="","",IF(入力!$N673=1,入力!$E$3,IF(入力!D673="","未確定勘定",入力!D673)))</f>
        <v/>
      </c>
      <c r="F667" s="15" t="str">
        <f>IF($A667="","",IF(入力!$N673=1,IF(入力!$G$3="","",入力!$G$3),IF(入力!E673="","",入力!E673)))</f>
        <v/>
      </c>
      <c r="G667" s="15" t="str">
        <f>IF($A667="","",IF(入力!$N673=1,"",IF(入力!G673="","",入力!G673)))</f>
        <v/>
      </c>
      <c r="H667" s="15" t="str">
        <f>IF($A667="","",IF(入力!$N673=1,"対象外",IF(入力!F673="","対象外",入力!F673)))</f>
        <v/>
      </c>
      <c r="I667" s="15" t="str">
        <f>IF($A667="","",SUM(入力!H673:I673))</f>
        <v/>
      </c>
      <c r="J667" s="15" t="str">
        <f t="shared" si="40"/>
        <v/>
      </c>
      <c r="K667" s="15" t="str">
        <f>IF($A667="","",IF(入力!$N673=-1,入力!$E$3,IF(入力!D673="","未確定勘定",入力!D673)))</f>
        <v/>
      </c>
      <c r="L667" s="15" t="str">
        <f>IF($A667="","",IF(入力!$N673=-1,IF(入力!$G$3="","",入力!$G$3),IF(入力!E673="","",入力!E673)))</f>
        <v/>
      </c>
      <c r="M667" s="15" t="str">
        <f>IF($A667="","",IF(入力!$N673=-1,"",IF(入力!G673="","",入力!G673)))</f>
        <v/>
      </c>
      <c r="N667" s="15" t="str">
        <f>IF($A667="","",IF(入力!$N673=-1,"対象外",IF(入力!F673="","対象外",入力!F673)))</f>
        <v/>
      </c>
      <c r="O667" s="15" t="str">
        <f t="shared" si="41"/>
        <v/>
      </c>
      <c r="P667" s="15" t="str">
        <f t="shared" si="41"/>
        <v/>
      </c>
      <c r="Q667" s="15" t="str">
        <f>IF($A667="","",IF(入力!C673="","",入力!C673))</f>
        <v/>
      </c>
      <c r="R667" s="15"/>
      <c r="S667" s="15"/>
      <c r="T667" s="15" t="str">
        <f t="shared" si="42"/>
        <v/>
      </c>
      <c r="U667" s="15"/>
      <c r="V667" s="15"/>
      <c r="W667" s="15"/>
      <c r="X667" s="15"/>
      <c r="Y667" s="15" t="str">
        <f t="shared" si="43"/>
        <v/>
      </c>
    </row>
    <row r="668" spans="1:25" x14ac:dyDescent="0.4">
      <c r="A668" s="15" t="str">
        <f>IF(入力!M674="ok",2000,"")</f>
        <v/>
      </c>
      <c r="B668" s="15"/>
      <c r="C668" s="15"/>
      <c r="D668" s="15" t="str">
        <f>IF($A668="","",入力!$E$4&amp;"/"&amp;入力!$G$4&amp;"/"&amp;入力!B674)</f>
        <v/>
      </c>
      <c r="E668" s="15" t="str">
        <f>IF($A668="","",IF(入力!$N674=1,入力!$E$3,IF(入力!D674="","未確定勘定",入力!D674)))</f>
        <v/>
      </c>
      <c r="F668" s="15" t="str">
        <f>IF($A668="","",IF(入力!$N674=1,IF(入力!$G$3="","",入力!$G$3),IF(入力!E674="","",入力!E674)))</f>
        <v/>
      </c>
      <c r="G668" s="15" t="str">
        <f>IF($A668="","",IF(入力!$N674=1,"",IF(入力!G674="","",入力!G674)))</f>
        <v/>
      </c>
      <c r="H668" s="15" t="str">
        <f>IF($A668="","",IF(入力!$N674=1,"対象外",IF(入力!F674="","対象外",入力!F674)))</f>
        <v/>
      </c>
      <c r="I668" s="15" t="str">
        <f>IF($A668="","",SUM(入力!H674:I674))</f>
        <v/>
      </c>
      <c r="J668" s="15" t="str">
        <f t="shared" si="40"/>
        <v/>
      </c>
      <c r="K668" s="15" t="str">
        <f>IF($A668="","",IF(入力!$N674=-1,入力!$E$3,IF(入力!D674="","未確定勘定",入力!D674)))</f>
        <v/>
      </c>
      <c r="L668" s="15" t="str">
        <f>IF($A668="","",IF(入力!$N674=-1,IF(入力!$G$3="","",入力!$G$3),IF(入力!E674="","",入力!E674)))</f>
        <v/>
      </c>
      <c r="M668" s="15" t="str">
        <f>IF($A668="","",IF(入力!$N674=-1,"",IF(入力!G674="","",入力!G674)))</f>
        <v/>
      </c>
      <c r="N668" s="15" t="str">
        <f>IF($A668="","",IF(入力!$N674=-1,"対象外",IF(入力!F674="","対象外",入力!F674)))</f>
        <v/>
      </c>
      <c r="O668" s="15" t="str">
        <f t="shared" si="41"/>
        <v/>
      </c>
      <c r="P668" s="15" t="str">
        <f t="shared" si="41"/>
        <v/>
      </c>
      <c r="Q668" s="15" t="str">
        <f>IF($A668="","",IF(入力!C674="","",入力!C674))</f>
        <v/>
      </c>
      <c r="R668" s="15"/>
      <c r="S668" s="15"/>
      <c r="T668" s="15" t="str">
        <f t="shared" si="42"/>
        <v/>
      </c>
      <c r="U668" s="15"/>
      <c r="V668" s="15"/>
      <c r="W668" s="15"/>
      <c r="X668" s="15"/>
      <c r="Y668" s="15" t="str">
        <f t="shared" si="43"/>
        <v/>
      </c>
    </row>
    <row r="669" spans="1:25" x14ac:dyDescent="0.4">
      <c r="A669" s="15" t="str">
        <f>IF(入力!M675="ok",2000,"")</f>
        <v/>
      </c>
      <c r="B669" s="15"/>
      <c r="C669" s="15"/>
      <c r="D669" s="15" t="str">
        <f>IF($A669="","",入力!$E$4&amp;"/"&amp;入力!$G$4&amp;"/"&amp;入力!B675)</f>
        <v/>
      </c>
      <c r="E669" s="15" t="str">
        <f>IF($A669="","",IF(入力!$N675=1,入力!$E$3,IF(入力!D675="","未確定勘定",入力!D675)))</f>
        <v/>
      </c>
      <c r="F669" s="15" t="str">
        <f>IF($A669="","",IF(入力!$N675=1,IF(入力!$G$3="","",入力!$G$3),IF(入力!E675="","",入力!E675)))</f>
        <v/>
      </c>
      <c r="G669" s="15" t="str">
        <f>IF($A669="","",IF(入力!$N675=1,"",IF(入力!G675="","",入力!G675)))</f>
        <v/>
      </c>
      <c r="H669" s="15" t="str">
        <f>IF($A669="","",IF(入力!$N675=1,"対象外",IF(入力!F675="","対象外",入力!F675)))</f>
        <v/>
      </c>
      <c r="I669" s="15" t="str">
        <f>IF($A669="","",SUM(入力!H675:I675))</f>
        <v/>
      </c>
      <c r="J669" s="15" t="str">
        <f t="shared" si="40"/>
        <v/>
      </c>
      <c r="K669" s="15" t="str">
        <f>IF($A669="","",IF(入力!$N675=-1,入力!$E$3,IF(入力!D675="","未確定勘定",入力!D675)))</f>
        <v/>
      </c>
      <c r="L669" s="15" t="str">
        <f>IF($A669="","",IF(入力!$N675=-1,IF(入力!$G$3="","",入力!$G$3),IF(入力!E675="","",入力!E675)))</f>
        <v/>
      </c>
      <c r="M669" s="15" t="str">
        <f>IF($A669="","",IF(入力!$N675=-1,"",IF(入力!G675="","",入力!G675)))</f>
        <v/>
      </c>
      <c r="N669" s="15" t="str">
        <f>IF($A669="","",IF(入力!$N675=-1,"対象外",IF(入力!F675="","対象外",入力!F675)))</f>
        <v/>
      </c>
      <c r="O669" s="15" t="str">
        <f t="shared" si="41"/>
        <v/>
      </c>
      <c r="P669" s="15" t="str">
        <f t="shared" si="41"/>
        <v/>
      </c>
      <c r="Q669" s="15" t="str">
        <f>IF($A669="","",IF(入力!C675="","",入力!C675))</f>
        <v/>
      </c>
      <c r="R669" s="15"/>
      <c r="S669" s="15"/>
      <c r="T669" s="15" t="str">
        <f t="shared" si="42"/>
        <v/>
      </c>
      <c r="U669" s="15"/>
      <c r="V669" s="15"/>
      <c r="W669" s="15"/>
      <c r="X669" s="15"/>
      <c r="Y669" s="15" t="str">
        <f t="shared" si="43"/>
        <v/>
      </c>
    </row>
    <row r="670" spans="1:25" x14ac:dyDescent="0.4">
      <c r="A670" s="15" t="str">
        <f>IF(入力!M676="ok",2000,"")</f>
        <v/>
      </c>
      <c r="B670" s="15"/>
      <c r="C670" s="15"/>
      <c r="D670" s="15" t="str">
        <f>IF($A670="","",入力!$E$4&amp;"/"&amp;入力!$G$4&amp;"/"&amp;入力!B676)</f>
        <v/>
      </c>
      <c r="E670" s="15" t="str">
        <f>IF($A670="","",IF(入力!$N676=1,入力!$E$3,IF(入力!D676="","未確定勘定",入力!D676)))</f>
        <v/>
      </c>
      <c r="F670" s="15" t="str">
        <f>IF($A670="","",IF(入力!$N676=1,IF(入力!$G$3="","",入力!$G$3),IF(入力!E676="","",入力!E676)))</f>
        <v/>
      </c>
      <c r="G670" s="15" t="str">
        <f>IF($A670="","",IF(入力!$N676=1,"",IF(入力!G676="","",入力!G676)))</f>
        <v/>
      </c>
      <c r="H670" s="15" t="str">
        <f>IF($A670="","",IF(入力!$N676=1,"対象外",IF(入力!F676="","対象外",入力!F676)))</f>
        <v/>
      </c>
      <c r="I670" s="15" t="str">
        <f>IF($A670="","",SUM(入力!H676:I676))</f>
        <v/>
      </c>
      <c r="J670" s="15" t="str">
        <f t="shared" si="40"/>
        <v/>
      </c>
      <c r="K670" s="15" t="str">
        <f>IF($A670="","",IF(入力!$N676=-1,入力!$E$3,IF(入力!D676="","未確定勘定",入力!D676)))</f>
        <v/>
      </c>
      <c r="L670" s="15" t="str">
        <f>IF($A670="","",IF(入力!$N676=-1,IF(入力!$G$3="","",入力!$G$3),IF(入力!E676="","",入力!E676)))</f>
        <v/>
      </c>
      <c r="M670" s="15" t="str">
        <f>IF($A670="","",IF(入力!$N676=-1,"",IF(入力!G676="","",入力!G676)))</f>
        <v/>
      </c>
      <c r="N670" s="15" t="str">
        <f>IF($A670="","",IF(入力!$N676=-1,"対象外",IF(入力!F676="","対象外",入力!F676)))</f>
        <v/>
      </c>
      <c r="O670" s="15" t="str">
        <f t="shared" si="41"/>
        <v/>
      </c>
      <c r="P670" s="15" t="str">
        <f t="shared" si="41"/>
        <v/>
      </c>
      <c r="Q670" s="15" t="str">
        <f>IF($A670="","",IF(入力!C676="","",入力!C676))</f>
        <v/>
      </c>
      <c r="R670" s="15"/>
      <c r="S670" s="15"/>
      <c r="T670" s="15" t="str">
        <f t="shared" si="42"/>
        <v/>
      </c>
      <c r="U670" s="15"/>
      <c r="V670" s="15"/>
      <c r="W670" s="15"/>
      <c r="X670" s="15"/>
      <c r="Y670" s="15" t="str">
        <f t="shared" si="43"/>
        <v/>
      </c>
    </row>
    <row r="671" spans="1:25" x14ac:dyDescent="0.4">
      <c r="A671" s="15" t="str">
        <f>IF(入力!M677="ok",2000,"")</f>
        <v/>
      </c>
      <c r="B671" s="15"/>
      <c r="C671" s="15"/>
      <c r="D671" s="15" t="str">
        <f>IF($A671="","",入力!$E$4&amp;"/"&amp;入力!$G$4&amp;"/"&amp;入力!B677)</f>
        <v/>
      </c>
      <c r="E671" s="15" t="str">
        <f>IF($A671="","",IF(入力!$N677=1,入力!$E$3,IF(入力!D677="","未確定勘定",入力!D677)))</f>
        <v/>
      </c>
      <c r="F671" s="15" t="str">
        <f>IF($A671="","",IF(入力!$N677=1,IF(入力!$G$3="","",入力!$G$3),IF(入力!E677="","",入力!E677)))</f>
        <v/>
      </c>
      <c r="G671" s="15" t="str">
        <f>IF($A671="","",IF(入力!$N677=1,"",IF(入力!G677="","",入力!G677)))</f>
        <v/>
      </c>
      <c r="H671" s="15" t="str">
        <f>IF($A671="","",IF(入力!$N677=1,"対象外",IF(入力!F677="","対象外",入力!F677)))</f>
        <v/>
      </c>
      <c r="I671" s="15" t="str">
        <f>IF($A671="","",SUM(入力!H677:I677))</f>
        <v/>
      </c>
      <c r="J671" s="15" t="str">
        <f t="shared" si="40"/>
        <v/>
      </c>
      <c r="K671" s="15" t="str">
        <f>IF($A671="","",IF(入力!$N677=-1,入力!$E$3,IF(入力!D677="","未確定勘定",入力!D677)))</f>
        <v/>
      </c>
      <c r="L671" s="15" t="str">
        <f>IF($A671="","",IF(入力!$N677=-1,IF(入力!$G$3="","",入力!$G$3),IF(入力!E677="","",入力!E677)))</f>
        <v/>
      </c>
      <c r="M671" s="15" t="str">
        <f>IF($A671="","",IF(入力!$N677=-1,"",IF(入力!G677="","",入力!G677)))</f>
        <v/>
      </c>
      <c r="N671" s="15" t="str">
        <f>IF($A671="","",IF(入力!$N677=-1,"対象外",IF(入力!F677="","対象外",入力!F677)))</f>
        <v/>
      </c>
      <c r="O671" s="15" t="str">
        <f t="shared" si="41"/>
        <v/>
      </c>
      <c r="P671" s="15" t="str">
        <f t="shared" si="41"/>
        <v/>
      </c>
      <c r="Q671" s="15" t="str">
        <f>IF($A671="","",IF(入力!C677="","",入力!C677))</f>
        <v/>
      </c>
      <c r="R671" s="15"/>
      <c r="S671" s="15"/>
      <c r="T671" s="15" t="str">
        <f t="shared" si="42"/>
        <v/>
      </c>
      <c r="U671" s="15"/>
      <c r="V671" s="15"/>
      <c r="W671" s="15"/>
      <c r="X671" s="15"/>
      <c r="Y671" s="15" t="str">
        <f t="shared" si="43"/>
        <v/>
      </c>
    </row>
    <row r="672" spans="1:25" x14ac:dyDescent="0.4">
      <c r="A672" s="15" t="str">
        <f>IF(入力!M678="ok",2000,"")</f>
        <v/>
      </c>
      <c r="B672" s="15"/>
      <c r="C672" s="15"/>
      <c r="D672" s="15" t="str">
        <f>IF($A672="","",入力!$E$4&amp;"/"&amp;入力!$G$4&amp;"/"&amp;入力!B678)</f>
        <v/>
      </c>
      <c r="E672" s="15" t="str">
        <f>IF($A672="","",IF(入力!$N678=1,入力!$E$3,IF(入力!D678="","未確定勘定",入力!D678)))</f>
        <v/>
      </c>
      <c r="F672" s="15" t="str">
        <f>IF($A672="","",IF(入力!$N678=1,IF(入力!$G$3="","",入力!$G$3),IF(入力!E678="","",入力!E678)))</f>
        <v/>
      </c>
      <c r="G672" s="15" t="str">
        <f>IF($A672="","",IF(入力!$N678=1,"",IF(入力!G678="","",入力!G678)))</f>
        <v/>
      </c>
      <c r="H672" s="15" t="str">
        <f>IF($A672="","",IF(入力!$N678=1,"対象外",IF(入力!F678="","対象外",入力!F678)))</f>
        <v/>
      </c>
      <c r="I672" s="15" t="str">
        <f>IF($A672="","",SUM(入力!H678:I678))</f>
        <v/>
      </c>
      <c r="J672" s="15" t="str">
        <f t="shared" si="40"/>
        <v/>
      </c>
      <c r="K672" s="15" t="str">
        <f>IF($A672="","",IF(入力!$N678=-1,入力!$E$3,IF(入力!D678="","未確定勘定",入力!D678)))</f>
        <v/>
      </c>
      <c r="L672" s="15" t="str">
        <f>IF($A672="","",IF(入力!$N678=-1,IF(入力!$G$3="","",入力!$G$3),IF(入力!E678="","",入力!E678)))</f>
        <v/>
      </c>
      <c r="M672" s="15" t="str">
        <f>IF($A672="","",IF(入力!$N678=-1,"",IF(入力!G678="","",入力!G678)))</f>
        <v/>
      </c>
      <c r="N672" s="15" t="str">
        <f>IF($A672="","",IF(入力!$N678=-1,"対象外",IF(入力!F678="","対象外",入力!F678)))</f>
        <v/>
      </c>
      <c r="O672" s="15" t="str">
        <f t="shared" si="41"/>
        <v/>
      </c>
      <c r="P672" s="15" t="str">
        <f t="shared" si="41"/>
        <v/>
      </c>
      <c r="Q672" s="15" t="str">
        <f>IF($A672="","",IF(入力!C678="","",入力!C678))</f>
        <v/>
      </c>
      <c r="R672" s="15"/>
      <c r="S672" s="15"/>
      <c r="T672" s="15" t="str">
        <f t="shared" si="42"/>
        <v/>
      </c>
      <c r="U672" s="15"/>
      <c r="V672" s="15"/>
      <c r="W672" s="15"/>
      <c r="X672" s="15"/>
      <c r="Y672" s="15" t="str">
        <f t="shared" si="43"/>
        <v/>
      </c>
    </row>
    <row r="673" spans="1:25" x14ac:dyDescent="0.4">
      <c r="A673" s="15" t="str">
        <f>IF(入力!M679="ok",2000,"")</f>
        <v/>
      </c>
      <c r="B673" s="15"/>
      <c r="C673" s="15"/>
      <c r="D673" s="15" t="str">
        <f>IF($A673="","",入力!$E$4&amp;"/"&amp;入力!$G$4&amp;"/"&amp;入力!B679)</f>
        <v/>
      </c>
      <c r="E673" s="15" t="str">
        <f>IF($A673="","",IF(入力!$N679=1,入力!$E$3,IF(入力!D679="","未確定勘定",入力!D679)))</f>
        <v/>
      </c>
      <c r="F673" s="15" t="str">
        <f>IF($A673="","",IF(入力!$N679=1,IF(入力!$G$3="","",入力!$G$3),IF(入力!E679="","",入力!E679)))</f>
        <v/>
      </c>
      <c r="G673" s="15" t="str">
        <f>IF($A673="","",IF(入力!$N679=1,"",IF(入力!G679="","",入力!G679)))</f>
        <v/>
      </c>
      <c r="H673" s="15" t="str">
        <f>IF($A673="","",IF(入力!$N679=1,"対象外",IF(入力!F679="","対象外",入力!F679)))</f>
        <v/>
      </c>
      <c r="I673" s="15" t="str">
        <f>IF($A673="","",SUM(入力!H679:I679))</f>
        <v/>
      </c>
      <c r="J673" s="15" t="str">
        <f t="shared" si="40"/>
        <v/>
      </c>
      <c r="K673" s="15" t="str">
        <f>IF($A673="","",IF(入力!$N679=-1,入力!$E$3,IF(入力!D679="","未確定勘定",入力!D679)))</f>
        <v/>
      </c>
      <c r="L673" s="15" t="str">
        <f>IF($A673="","",IF(入力!$N679=-1,IF(入力!$G$3="","",入力!$G$3),IF(入力!E679="","",入力!E679)))</f>
        <v/>
      </c>
      <c r="M673" s="15" t="str">
        <f>IF($A673="","",IF(入力!$N679=-1,"",IF(入力!G679="","",入力!G679)))</f>
        <v/>
      </c>
      <c r="N673" s="15" t="str">
        <f>IF($A673="","",IF(入力!$N679=-1,"対象外",IF(入力!F679="","対象外",入力!F679)))</f>
        <v/>
      </c>
      <c r="O673" s="15" t="str">
        <f t="shared" si="41"/>
        <v/>
      </c>
      <c r="P673" s="15" t="str">
        <f t="shared" si="41"/>
        <v/>
      </c>
      <c r="Q673" s="15" t="str">
        <f>IF($A673="","",IF(入力!C679="","",入力!C679))</f>
        <v/>
      </c>
      <c r="R673" s="15"/>
      <c r="S673" s="15"/>
      <c r="T673" s="15" t="str">
        <f t="shared" si="42"/>
        <v/>
      </c>
      <c r="U673" s="15"/>
      <c r="V673" s="15"/>
      <c r="W673" s="15"/>
      <c r="X673" s="15"/>
      <c r="Y673" s="15" t="str">
        <f t="shared" si="43"/>
        <v/>
      </c>
    </row>
    <row r="674" spans="1:25" x14ac:dyDescent="0.4">
      <c r="A674" s="15" t="str">
        <f>IF(入力!M680="ok",2000,"")</f>
        <v/>
      </c>
      <c r="B674" s="15"/>
      <c r="C674" s="15"/>
      <c r="D674" s="15" t="str">
        <f>IF($A674="","",入力!$E$4&amp;"/"&amp;入力!$G$4&amp;"/"&amp;入力!B680)</f>
        <v/>
      </c>
      <c r="E674" s="15" t="str">
        <f>IF($A674="","",IF(入力!$N680=1,入力!$E$3,IF(入力!D680="","未確定勘定",入力!D680)))</f>
        <v/>
      </c>
      <c r="F674" s="15" t="str">
        <f>IF($A674="","",IF(入力!$N680=1,IF(入力!$G$3="","",入力!$G$3),IF(入力!E680="","",入力!E680)))</f>
        <v/>
      </c>
      <c r="G674" s="15" t="str">
        <f>IF($A674="","",IF(入力!$N680=1,"",IF(入力!G680="","",入力!G680)))</f>
        <v/>
      </c>
      <c r="H674" s="15" t="str">
        <f>IF($A674="","",IF(入力!$N680=1,"対象外",IF(入力!F680="","対象外",入力!F680)))</f>
        <v/>
      </c>
      <c r="I674" s="15" t="str">
        <f>IF($A674="","",SUM(入力!H680:I680))</f>
        <v/>
      </c>
      <c r="J674" s="15" t="str">
        <f t="shared" si="40"/>
        <v/>
      </c>
      <c r="K674" s="15" t="str">
        <f>IF($A674="","",IF(入力!$N680=-1,入力!$E$3,IF(入力!D680="","未確定勘定",入力!D680)))</f>
        <v/>
      </c>
      <c r="L674" s="15" t="str">
        <f>IF($A674="","",IF(入力!$N680=-1,IF(入力!$G$3="","",入力!$G$3),IF(入力!E680="","",入力!E680)))</f>
        <v/>
      </c>
      <c r="M674" s="15" t="str">
        <f>IF($A674="","",IF(入力!$N680=-1,"",IF(入力!G680="","",入力!G680)))</f>
        <v/>
      </c>
      <c r="N674" s="15" t="str">
        <f>IF($A674="","",IF(入力!$N680=-1,"対象外",IF(入力!F680="","対象外",入力!F680)))</f>
        <v/>
      </c>
      <c r="O674" s="15" t="str">
        <f t="shared" si="41"/>
        <v/>
      </c>
      <c r="P674" s="15" t="str">
        <f t="shared" si="41"/>
        <v/>
      </c>
      <c r="Q674" s="15" t="str">
        <f>IF($A674="","",IF(入力!C680="","",入力!C680))</f>
        <v/>
      </c>
      <c r="R674" s="15"/>
      <c r="S674" s="15"/>
      <c r="T674" s="15" t="str">
        <f t="shared" si="42"/>
        <v/>
      </c>
      <c r="U674" s="15"/>
      <c r="V674" s="15"/>
      <c r="W674" s="15"/>
      <c r="X674" s="15"/>
      <c r="Y674" s="15" t="str">
        <f t="shared" si="43"/>
        <v/>
      </c>
    </row>
    <row r="675" spans="1:25" x14ac:dyDescent="0.4">
      <c r="A675" s="15" t="str">
        <f>IF(入力!M681="ok",2000,"")</f>
        <v/>
      </c>
      <c r="B675" s="15"/>
      <c r="C675" s="15"/>
      <c r="D675" s="15" t="str">
        <f>IF($A675="","",入力!$E$4&amp;"/"&amp;入力!$G$4&amp;"/"&amp;入力!B681)</f>
        <v/>
      </c>
      <c r="E675" s="15" t="str">
        <f>IF($A675="","",IF(入力!$N681=1,入力!$E$3,IF(入力!D681="","未確定勘定",入力!D681)))</f>
        <v/>
      </c>
      <c r="F675" s="15" t="str">
        <f>IF($A675="","",IF(入力!$N681=1,IF(入力!$G$3="","",入力!$G$3),IF(入力!E681="","",入力!E681)))</f>
        <v/>
      </c>
      <c r="G675" s="15" t="str">
        <f>IF($A675="","",IF(入力!$N681=1,"",IF(入力!G681="","",入力!G681)))</f>
        <v/>
      </c>
      <c r="H675" s="15" t="str">
        <f>IF($A675="","",IF(入力!$N681=1,"対象外",IF(入力!F681="","対象外",入力!F681)))</f>
        <v/>
      </c>
      <c r="I675" s="15" t="str">
        <f>IF($A675="","",SUM(入力!H681:I681))</f>
        <v/>
      </c>
      <c r="J675" s="15" t="str">
        <f t="shared" si="40"/>
        <v/>
      </c>
      <c r="K675" s="15" t="str">
        <f>IF($A675="","",IF(入力!$N681=-1,入力!$E$3,IF(入力!D681="","未確定勘定",入力!D681)))</f>
        <v/>
      </c>
      <c r="L675" s="15" t="str">
        <f>IF($A675="","",IF(入力!$N681=-1,IF(入力!$G$3="","",入力!$G$3),IF(入力!E681="","",入力!E681)))</f>
        <v/>
      </c>
      <c r="M675" s="15" t="str">
        <f>IF($A675="","",IF(入力!$N681=-1,"",IF(入力!G681="","",入力!G681)))</f>
        <v/>
      </c>
      <c r="N675" s="15" t="str">
        <f>IF($A675="","",IF(入力!$N681=-1,"対象外",IF(入力!F681="","対象外",入力!F681)))</f>
        <v/>
      </c>
      <c r="O675" s="15" t="str">
        <f t="shared" si="41"/>
        <v/>
      </c>
      <c r="P675" s="15" t="str">
        <f t="shared" si="41"/>
        <v/>
      </c>
      <c r="Q675" s="15" t="str">
        <f>IF($A675="","",IF(入力!C681="","",入力!C681))</f>
        <v/>
      </c>
      <c r="R675" s="15"/>
      <c r="S675" s="15"/>
      <c r="T675" s="15" t="str">
        <f t="shared" si="42"/>
        <v/>
      </c>
      <c r="U675" s="15"/>
      <c r="V675" s="15"/>
      <c r="W675" s="15"/>
      <c r="X675" s="15"/>
      <c r="Y675" s="15" t="str">
        <f t="shared" si="43"/>
        <v/>
      </c>
    </row>
    <row r="676" spans="1:25" x14ac:dyDescent="0.4">
      <c r="A676" s="15" t="str">
        <f>IF(入力!M682="ok",2000,"")</f>
        <v/>
      </c>
      <c r="B676" s="15"/>
      <c r="C676" s="15"/>
      <c r="D676" s="15" t="str">
        <f>IF($A676="","",入力!$E$4&amp;"/"&amp;入力!$G$4&amp;"/"&amp;入力!B682)</f>
        <v/>
      </c>
      <c r="E676" s="15" t="str">
        <f>IF($A676="","",IF(入力!$N682=1,入力!$E$3,IF(入力!D682="","未確定勘定",入力!D682)))</f>
        <v/>
      </c>
      <c r="F676" s="15" t="str">
        <f>IF($A676="","",IF(入力!$N682=1,IF(入力!$G$3="","",入力!$G$3),IF(入力!E682="","",入力!E682)))</f>
        <v/>
      </c>
      <c r="G676" s="15" t="str">
        <f>IF($A676="","",IF(入力!$N682=1,"",IF(入力!G682="","",入力!G682)))</f>
        <v/>
      </c>
      <c r="H676" s="15" t="str">
        <f>IF($A676="","",IF(入力!$N682=1,"対象外",IF(入力!F682="","対象外",入力!F682)))</f>
        <v/>
      </c>
      <c r="I676" s="15" t="str">
        <f>IF($A676="","",SUM(入力!H682:I682))</f>
        <v/>
      </c>
      <c r="J676" s="15" t="str">
        <f t="shared" si="40"/>
        <v/>
      </c>
      <c r="K676" s="15" t="str">
        <f>IF($A676="","",IF(入力!$N682=-1,入力!$E$3,IF(入力!D682="","未確定勘定",入力!D682)))</f>
        <v/>
      </c>
      <c r="L676" s="15" t="str">
        <f>IF($A676="","",IF(入力!$N682=-1,IF(入力!$G$3="","",入力!$G$3),IF(入力!E682="","",入力!E682)))</f>
        <v/>
      </c>
      <c r="M676" s="15" t="str">
        <f>IF($A676="","",IF(入力!$N682=-1,"",IF(入力!G682="","",入力!G682)))</f>
        <v/>
      </c>
      <c r="N676" s="15" t="str">
        <f>IF($A676="","",IF(入力!$N682=-1,"対象外",IF(入力!F682="","対象外",入力!F682)))</f>
        <v/>
      </c>
      <c r="O676" s="15" t="str">
        <f t="shared" si="41"/>
        <v/>
      </c>
      <c r="P676" s="15" t="str">
        <f t="shared" si="41"/>
        <v/>
      </c>
      <c r="Q676" s="15" t="str">
        <f>IF($A676="","",IF(入力!C682="","",入力!C682))</f>
        <v/>
      </c>
      <c r="R676" s="15"/>
      <c r="S676" s="15"/>
      <c r="T676" s="15" t="str">
        <f t="shared" si="42"/>
        <v/>
      </c>
      <c r="U676" s="15"/>
      <c r="V676" s="15"/>
      <c r="W676" s="15"/>
      <c r="X676" s="15"/>
      <c r="Y676" s="15" t="str">
        <f t="shared" si="43"/>
        <v/>
      </c>
    </row>
    <row r="677" spans="1:25" x14ac:dyDescent="0.4">
      <c r="A677" s="15" t="str">
        <f>IF(入力!M683="ok",2000,"")</f>
        <v/>
      </c>
      <c r="B677" s="15"/>
      <c r="C677" s="15"/>
      <c r="D677" s="15" t="str">
        <f>IF($A677="","",入力!$E$4&amp;"/"&amp;入力!$G$4&amp;"/"&amp;入力!B683)</f>
        <v/>
      </c>
      <c r="E677" s="15" t="str">
        <f>IF($A677="","",IF(入力!$N683=1,入力!$E$3,IF(入力!D683="","未確定勘定",入力!D683)))</f>
        <v/>
      </c>
      <c r="F677" s="15" t="str">
        <f>IF($A677="","",IF(入力!$N683=1,IF(入力!$G$3="","",入力!$G$3),IF(入力!E683="","",入力!E683)))</f>
        <v/>
      </c>
      <c r="G677" s="15" t="str">
        <f>IF($A677="","",IF(入力!$N683=1,"",IF(入力!G683="","",入力!G683)))</f>
        <v/>
      </c>
      <c r="H677" s="15" t="str">
        <f>IF($A677="","",IF(入力!$N683=1,"対象外",IF(入力!F683="","対象外",入力!F683)))</f>
        <v/>
      </c>
      <c r="I677" s="15" t="str">
        <f>IF($A677="","",SUM(入力!H683:I683))</f>
        <v/>
      </c>
      <c r="J677" s="15" t="str">
        <f t="shared" si="40"/>
        <v/>
      </c>
      <c r="K677" s="15" t="str">
        <f>IF($A677="","",IF(入力!$N683=-1,入力!$E$3,IF(入力!D683="","未確定勘定",入力!D683)))</f>
        <v/>
      </c>
      <c r="L677" s="15" t="str">
        <f>IF($A677="","",IF(入力!$N683=-1,IF(入力!$G$3="","",入力!$G$3),IF(入力!E683="","",入力!E683)))</f>
        <v/>
      </c>
      <c r="M677" s="15" t="str">
        <f>IF($A677="","",IF(入力!$N683=-1,"",IF(入力!G683="","",入力!G683)))</f>
        <v/>
      </c>
      <c r="N677" s="15" t="str">
        <f>IF($A677="","",IF(入力!$N683=-1,"対象外",IF(入力!F683="","対象外",入力!F683)))</f>
        <v/>
      </c>
      <c r="O677" s="15" t="str">
        <f t="shared" si="41"/>
        <v/>
      </c>
      <c r="P677" s="15" t="str">
        <f t="shared" si="41"/>
        <v/>
      </c>
      <c r="Q677" s="15" t="str">
        <f>IF($A677="","",IF(入力!C683="","",入力!C683))</f>
        <v/>
      </c>
      <c r="R677" s="15"/>
      <c r="S677" s="15"/>
      <c r="T677" s="15" t="str">
        <f t="shared" si="42"/>
        <v/>
      </c>
      <c r="U677" s="15"/>
      <c r="V677" s="15"/>
      <c r="W677" s="15"/>
      <c r="X677" s="15"/>
      <c r="Y677" s="15" t="str">
        <f t="shared" si="43"/>
        <v/>
      </c>
    </row>
    <row r="678" spans="1:25" x14ac:dyDescent="0.4">
      <c r="A678" s="15" t="str">
        <f>IF(入力!M684="ok",2000,"")</f>
        <v/>
      </c>
      <c r="B678" s="15"/>
      <c r="C678" s="15"/>
      <c r="D678" s="15" t="str">
        <f>IF($A678="","",入力!$E$4&amp;"/"&amp;入力!$G$4&amp;"/"&amp;入力!B684)</f>
        <v/>
      </c>
      <c r="E678" s="15" t="str">
        <f>IF($A678="","",IF(入力!$N684=1,入力!$E$3,IF(入力!D684="","未確定勘定",入力!D684)))</f>
        <v/>
      </c>
      <c r="F678" s="15" t="str">
        <f>IF($A678="","",IF(入力!$N684=1,IF(入力!$G$3="","",入力!$G$3),IF(入力!E684="","",入力!E684)))</f>
        <v/>
      </c>
      <c r="G678" s="15" t="str">
        <f>IF($A678="","",IF(入力!$N684=1,"",IF(入力!G684="","",入力!G684)))</f>
        <v/>
      </c>
      <c r="H678" s="15" t="str">
        <f>IF($A678="","",IF(入力!$N684=1,"対象外",IF(入力!F684="","対象外",入力!F684)))</f>
        <v/>
      </c>
      <c r="I678" s="15" t="str">
        <f>IF($A678="","",SUM(入力!H684:I684))</f>
        <v/>
      </c>
      <c r="J678" s="15" t="str">
        <f t="shared" si="40"/>
        <v/>
      </c>
      <c r="K678" s="15" t="str">
        <f>IF($A678="","",IF(入力!$N684=-1,入力!$E$3,IF(入力!D684="","未確定勘定",入力!D684)))</f>
        <v/>
      </c>
      <c r="L678" s="15" t="str">
        <f>IF($A678="","",IF(入力!$N684=-1,IF(入力!$G$3="","",入力!$G$3),IF(入力!E684="","",入力!E684)))</f>
        <v/>
      </c>
      <c r="M678" s="15" t="str">
        <f>IF($A678="","",IF(入力!$N684=-1,"",IF(入力!G684="","",入力!G684)))</f>
        <v/>
      </c>
      <c r="N678" s="15" t="str">
        <f>IF($A678="","",IF(入力!$N684=-1,"対象外",IF(入力!F684="","対象外",入力!F684)))</f>
        <v/>
      </c>
      <c r="O678" s="15" t="str">
        <f t="shared" si="41"/>
        <v/>
      </c>
      <c r="P678" s="15" t="str">
        <f t="shared" si="41"/>
        <v/>
      </c>
      <c r="Q678" s="15" t="str">
        <f>IF($A678="","",IF(入力!C684="","",入力!C684))</f>
        <v/>
      </c>
      <c r="R678" s="15"/>
      <c r="S678" s="15"/>
      <c r="T678" s="15" t="str">
        <f t="shared" si="42"/>
        <v/>
      </c>
      <c r="U678" s="15"/>
      <c r="V678" s="15"/>
      <c r="W678" s="15"/>
      <c r="X678" s="15"/>
      <c r="Y678" s="15" t="str">
        <f t="shared" si="43"/>
        <v/>
      </c>
    </row>
    <row r="679" spans="1:25" x14ac:dyDescent="0.4">
      <c r="A679" s="15" t="str">
        <f>IF(入力!M685="ok",2000,"")</f>
        <v/>
      </c>
      <c r="B679" s="15"/>
      <c r="C679" s="15"/>
      <c r="D679" s="15" t="str">
        <f>IF($A679="","",入力!$E$4&amp;"/"&amp;入力!$G$4&amp;"/"&amp;入力!B685)</f>
        <v/>
      </c>
      <c r="E679" s="15" t="str">
        <f>IF($A679="","",IF(入力!$N685=1,入力!$E$3,IF(入力!D685="","未確定勘定",入力!D685)))</f>
        <v/>
      </c>
      <c r="F679" s="15" t="str">
        <f>IF($A679="","",IF(入力!$N685=1,IF(入力!$G$3="","",入力!$G$3),IF(入力!E685="","",入力!E685)))</f>
        <v/>
      </c>
      <c r="G679" s="15" t="str">
        <f>IF($A679="","",IF(入力!$N685=1,"",IF(入力!G685="","",入力!G685)))</f>
        <v/>
      </c>
      <c r="H679" s="15" t="str">
        <f>IF($A679="","",IF(入力!$N685=1,"対象外",IF(入力!F685="","対象外",入力!F685)))</f>
        <v/>
      </c>
      <c r="I679" s="15" t="str">
        <f>IF($A679="","",SUM(入力!H685:I685))</f>
        <v/>
      </c>
      <c r="J679" s="15" t="str">
        <f t="shared" si="40"/>
        <v/>
      </c>
      <c r="K679" s="15" t="str">
        <f>IF($A679="","",IF(入力!$N685=-1,入力!$E$3,IF(入力!D685="","未確定勘定",入力!D685)))</f>
        <v/>
      </c>
      <c r="L679" s="15" t="str">
        <f>IF($A679="","",IF(入力!$N685=-1,IF(入力!$G$3="","",入力!$G$3),IF(入力!E685="","",入力!E685)))</f>
        <v/>
      </c>
      <c r="M679" s="15" t="str">
        <f>IF($A679="","",IF(入力!$N685=-1,"",IF(入力!G685="","",入力!G685)))</f>
        <v/>
      </c>
      <c r="N679" s="15" t="str">
        <f>IF($A679="","",IF(入力!$N685=-1,"対象外",IF(入力!F685="","対象外",入力!F685)))</f>
        <v/>
      </c>
      <c r="O679" s="15" t="str">
        <f t="shared" si="41"/>
        <v/>
      </c>
      <c r="P679" s="15" t="str">
        <f t="shared" si="41"/>
        <v/>
      </c>
      <c r="Q679" s="15" t="str">
        <f>IF($A679="","",IF(入力!C685="","",入力!C685))</f>
        <v/>
      </c>
      <c r="R679" s="15"/>
      <c r="S679" s="15"/>
      <c r="T679" s="15" t="str">
        <f t="shared" si="42"/>
        <v/>
      </c>
      <c r="U679" s="15"/>
      <c r="V679" s="15"/>
      <c r="W679" s="15"/>
      <c r="X679" s="15"/>
      <c r="Y679" s="15" t="str">
        <f t="shared" si="43"/>
        <v/>
      </c>
    </row>
    <row r="680" spans="1:25" x14ac:dyDescent="0.4">
      <c r="A680" s="15" t="str">
        <f>IF(入力!M686="ok",2000,"")</f>
        <v/>
      </c>
      <c r="B680" s="15"/>
      <c r="C680" s="15"/>
      <c r="D680" s="15" t="str">
        <f>IF($A680="","",入力!$E$4&amp;"/"&amp;入力!$G$4&amp;"/"&amp;入力!B686)</f>
        <v/>
      </c>
      <c r="E680" s="15" t="str">
        <f>IF($A680="","",IF(入力!$N686=1,入力!$E$3,IF(入力!D686="","未確定勘定",入力!D686)))</f>
        <v/>
      </c>
      <c r="F680" s="15" t="str">
        <f>IF($A680="","",IF(入力!$N686=1,IF(入力!$G$3="","",入力!$G$3),IF(入力!E686="","",入力!E686)))</f>
        <v/>
      </c>
      <c r="G680" s="15" t="str">
        <f>IF($A680="","",IF(入力!$N686=1,"",IF(入力!G686="","",入力!G686)))</f>
        <v/>
      </c>
      <c r="H680" s="15" t="str">
        <f>IF($A680="","",IF(入力!$N686=1,"対象外",IF(入力!F686="","対象外",入力!F686)))</f>
        <v/>
      </c>
      <c r="I680" s="15" t="str">
        <f>IF($A680="","",SUM(入力!H686:I686))</f>
        <v/>
      </c>
      <c r="J680" s="15" t="str">
        <f t="shared" si="40"/>
        <v/>
      </c>
      <c r="K680" s="15" t="str">
        <f>IF($A680="","",IF(入力!$N686=-1,入力!$E$3,IF(入力!D686="","未確定勘定",入力!D686)))</f>
        <v/>
      </c>
      <c r="L680" s="15" t="str">
        <f>IF($A680="","",IF(入力!$N686=-1,IF(入力!$G$3="","",入力!$G$3),IF(入力!E686="","",入力!E686)))</f>
        <v/>
      </c>
      <c r="M680" s="15" t="str">
        <f>IF($A680="","",IF(入力!$N686=-1,"",IF(入力!G686="","",入力!G686)))</f>
        <v/>
      </c>
      <c r="N680" s="15" t="str">
        <f>IF($A680="","",IF(入力!$N686=-1,"対象外",IF(入力!F686="","対象外",入力!F686)))</f>
        <v/>
      </c>
      <c r="O680" s="15" t="str">
        <f t="shared" si="41"/>
        <v/>
      </c>
      <c r="P680" s="15" t="str">
        <f t="shared" si="41"/>
        <v/>
      </c>
      <c r="Q680" s="15" t="str">
        <f>IF($A680="","",IF(入力!C686="","",入力!C686))</f>
        <v/>
      </c>
      <c r="R680" s="15"/>
      <c r="S680" s="15"/>
      <c r="T680" s="15" t="str">
        <f t="shared" si="42"/>
        <v/>
      </c>
      <c r="U680" s="15"/>
      <c r="V680" s="15"/>
      <c r="W680" s="15"/>
      <c r="X680" s="15"/>
      <c r="Y680" s="15" t="str">
        <f t="shared" si="43"/>
        <v/>
      </c>
    </row>
    <row r="681" spans="1:25" x14ac:dyDescent="0.4">
      <c r="A681" s="15" t="str">
        <f>IF(入力!M687="ok",2000,"")</f>
        <v/>
      </c>
      <c r="B681" s="15"/>
      <c r="C681" s="15"/>
      <c r="D681" s="15" t="str">
        <f>IF($A681="","",入力!$E$4&amp;"/"&amp;入力!$G$4&amp;"/"&amp;入力!B687)</f>
        <v/>
      </c>
      <c r="E681" s="15" t="str">
        <f>IF($A681="","",IF(入力!$N687=1,入力!$E$3,IF(入力!D687="","未確定勘定",入力!D687)))</f>
        <v/>
      </c>
      <c r="F681" s="15" t="str">
        <f>IF($A681="","",IF(入力!$N687=1,IF(入力!$G$3="","",入力!$G$3),IF(入力!E687="","",入力!E687)))</f>
        <v/>
      </c>
      <c r="G681" s="15" t="str">
        <f>IF($A681="","",IF(入力!$N687=1,"",IF(入力!G687="","",入力!G687)))</f>
        <v/>
      </c>
      <c r="H681" s="15" t="str">
        <f>IF($A681="","",IF(入力!$N687=1,"対象外",IF(入力!F687="","対象外",入力!F687)))</f>
        <v/>
      </c>
      <c r="I681" s="15" t="str">
        <f>IF($A681="","",SUM(入力!H687:I687))</f>
        <v/>
      </c>
      <c r="J681" s="15" t="str">
        <f t="shared" si="40"/>
        <v/>
      </c>
      <c r="K681" s="15" t="str">
        <f>IF($A681="","",IF(入力!$N687=-1,入力!$E$3,IF(入力!D687="","未確定勘定",入力!D687)))</f>
        <v/>
      </c>
      <c r="L681" s="15" t="str">
        <f>IF($A681="","",IF(入力!$N687=-1,IF(入力!$G$3="","",入力!$G$3),IF(入力!E687="","",入力!E687)))</f>
        <v/>
      </c>
      <c r="M681" s="15" t="str">
        <f>IF($A681="","",IF(入力!$N687=-1,"",IF(入力!G687="","",入力!G687)))</f>
        <v/>
      </c>
      <c r="N681" s="15" t="str">
        <f>IF($A681="","",IF(入力!$N687=-1,"対象外",IF(入力!F687="","対象外",入力!F687)))</f>
        <v/>
      </c>
      <c r="O681" s="15" t="str">
        <f t="shared" si="41"/>
        <v/>
      </c>
      <c r="P681" s="15" t="str">
        <f t="shared" si="41"/>
        <v/>
      </c>
      <c r="Q681" s="15" t="str">
        <f>IF($A681="","",IF(入力!C687="","",入力!C687))</f>
        <v/>
      </c>
      <c r="R681" s="15"/>
      <c r="S681" s="15"/>
      <c r="T681" s="15" t="str">
        <f t="shared" si="42"/>
        <v/>
      </c>
      <c r="U681" s="15"/>
      <c r="V681" s="15"/>
      <c r="W681" s="15"/>
      <c r="X681" s="15"/>
      <c r="Y681" s="15" t="str">
        <f t="shared" si="43"/>
        <v/>
      </c>
    </row>
    <row r="682" spans="1:25" x14ac:dyDescent="0.4">
      <c r="A682" s="15" t="str">
        <f>IF(入力!M688="ok",2000,"")</f>
        <v/>
      </c>
      <c r="B682" s="15"/>
      <c r="C682" s="15"/>
      <c r="D682" s="15" t="str">
        <f>IF($A682="","",入力!$E$4&amp;"/"&amp;入力!$G$4&amp;"/"&amp;入力!B688)</f>
        <v/>
      </c>
      <c r="E682" s="15" t="str">
        <f>IF($A682="","",IF(入力!$N688=1,入力!$E$3,IF(入力!D688="","未確定勘定",入力!D688)))</f>
        <v/>
      </c>
      <c r="F682" s="15" t="str">
        <f>IF($A682="","",IF(入力!$N688=1,IF(入力!$G$3="","",入力!$G$3),IF(入力!E688="","",入力!E688)))</f>
        <v/>
      </c>
      <c r="G682" s="15" t="str">
        <f>IF($A682="","",IF(入力!$N688=1,"",IF(入力!G688="","",入力!G688)))</f>
        <v/>
      </c>
      <c r="H682" s="15" t="str">
        <f>IF($A682="","",IF(入力!$N688=1,"対象外",IF(入力!F688="","対象外",入力!F688)))</f>
        <v/>
      </c>
      <c r="I682" s="15" t="str">
        <f>IF($A682="","",SUM(入力!H688:I688))</f>
        <v/>
      </c>
      <c r="J682" s="15" t="str">
        <f t="shared" si="40"/>
        <v/>
      </c>
      <c r="K682" s="15" t="str">
        <f>IF($A682="","",IF(入力!$N688=-1,入力!$E$3,IF(入力!D688="","未確定勘定",入力!D688)))</f>
        <v/>
      </c>
      <c r="L682" s="15" t="str">
        <f>IF($A682="","",IF(入力!$N688=-1,IF(入力!$G$3="","",入力!$G$3),IF(入力!E688="","",入力!E688)))</f>
        <v/>
      </c>
      <c r="M682" s="15" t="str">
        <f>IF($A682="","",IF(入力!$N688=-1,"",IF(入力!G688="","",入力!G688)))</f>
        <v/>
      </c>
      <c r="N682" s="15" t="str">
        <f>IF($A682="","",IF(入力!$N688=-1,"対象外",IF(入力!F688="","対象外",入力!F688)))</f>
        <v/>
      </c>
      <c r="O682" s="15" t="str">
        <f t="shared" si="41"/>
        <v/>
      </c>
      <c r="P682" s="15" t="str">
        <f t="shared" si="41"/>
        <v/>
      </c>
      <c r="Q682" s="15" t="str">
        <f>IF($A682="","",IF(入力!C688="","",入力!C688))</f>
        <v/>
      </c>
      <c r="R682" s="15"/>
      <c r="S682" s="15"/>
      <c r="T682" s="15" t="str">
        <f t="shared" si="42"/>
        <v/>
      </c>
      <c r="U682" s="15"/>
      <c r="V682" s="15"/>
      <c r="W682" s="15"/>
      <c r="X682" s="15"/>
      <c r="Y682" s="15" t="str">
        <f t="shared" si="43"/>
        <v/>
      </c>
    </row>
    <row r="683" spans="1:25" x14ac:dyDescent="0.4">
      <c r="A683" s="15" t="str">
        <f>IF(入力!M689="ok",2000,"")</f>
        <v/>
      </c>
      <c r="B683" s="15"/>
      <c r="C683" s="15"/>
      <c r="D683" s="15" t="str">
        <f>IF($A683="","",入力!$E$4&amp;"/"&amp;入力!$G$4&amp;"/"&amp;入力!B689)</f>
        <v/>
      </c>
      <c r="E683" s="15" t="str">
        <f>IF($A683="","",IF(入力!$N689=1,入力!$E$3,IF(入力!D689="","未確定勘定",入力!D689)))</f>
        <v/>
      </c>
      <c r="F683" s="15" t="str">
        <f>IF($A683="","",IF(入力!$N689=1,IF(入力!$G$3="","",入力!$G$3),IF(入力!E689="","",入力!E689)))</f>
        <v/>
      </c>
      <c r="G683" s="15" t="str">
        <f>IF($A683="","",IF(入力!$N689=1,"",IF(入力!G689="","",入力!G689)))</f>
        <v/>
      </c>
      <c r="H683" s="15" t="str">
        <f>IF($A683="","",IF(入力!$N689=1,"対象外",IF(入力!F689="","対象外",入力!F689)))</f>
        <v/>
      </c>
      <c r="I683" s="15" t="str">
        <f>IF($A683="","",SUM(入力!H689:I689))</f>
        <v/>
      </c>
      <c r="J683" s="15" t="str">
        <f t="shared" si="40"/>
        <v/>
      </c>
      <c r="K683" s="15" t="str">
        <f>IF($A683="","",IF(入力!$N689=-1,入力!$E$3,IF(入力!D689="","未確定勘定",入力!D689)))</f>
        <v/>
      </c>
      <c r="L683" s="15" t="str">
        <f>IF($A683="","",IF(入力!$N689=-1,IF(入力!$G$3="","",入力!$G$3),IF(入力!E689="","",入力!E689)))</f>
        <v/>
      </c>
      <c r="M683" s="15" t="str">
        <f>IF($A683="","",IF(入力!$N689=-1,"",IF(入力!G689="","",入力!G689)))</f>
        <v/>
      </c>
      <c r="N683" s="15" t="str">
        <f>IF($A683="","",IF(入力!$N689=-1,"対象外",IF(入力!F689="","対象外",入力!F689)))</f>
        <v/>
      </c>
      <c r="O683" s="15" t="str">
        <f t="shared" si="41"/>
        <v/>
      </c>
      <c r="P683" s="15" t="str">
        <f t="shared" si="41"/>
        <v/>
      </c>
      <c r="Q683" s="15" t="str">
        <f>IF($A683="","",IF(入力!C689="","",入力!C689))</f>
        <v/>
      </c>
      <c r="R683" s="15"/>
      <c r="S683" s="15"/>
      <c r="T683" s="15" t="str">
        <f t="shared" si="42"/>
        <v/>
      </c>
      <c r="U683" s="15"/>
      <c r="V683" s="15"/>
      <c r="W683" s="15"/>
      <c r="X683" s="15"/>
      <c r="Y683" s="15" t="str">
        <f t="shared" si="43"/>
        <v/>
      </c>
    </row>
    <row r="684" spans="1:25" x14ac:dyDescent="0.4">
      <c r="A684" s="15" t="str">
        <f>IF(入力!M690="ok",2000,"")</f>
        <v/>
      </c>
      <c r="B684" s="15"/>
      <c r="C684" s="15"/>
      <c r="D684" s="15" t="str">
        <f>IF($A684="","",入力!$E$4&amp;"/"&amp;入力!$G$4&amp;"/"&amp;入力!B690)</f>
        <v/>
      </c>
      <c r="E684" s="15" t="str">
        <f>IF($A684="","",IF(入力!$N690=1,入力!$E$3,IF(入力!D690="","未確定勘定",入力!D690)))</f>
        <v/>
      </c>
      <c r="F684" s="15" t="str">
        <f>IF($A684="","",IF(入力!$N690=1,IF(入力!$G$3="","",入力!$G$3),IF(入力!E690="","",入力!E690)))</f>
        <v/>
      </c>
      <c r="G684" s="15" t="str">
        <f>IF($A684="","",IF(入力!$N690=1,"",IF(入力!G690="","",入力!G690)))</f>
        <v/>
      </c>
      <c r="H684" s="15" t="str">
        <f>IF($A684="","",IF(入力!$N690=1,"対象外",IF(入力!F690="","対象外",入力!F690)))</f>
        <v/>
      </c>
      <c r="I684" s="15" t="str">
        <f>IF($A684="","",SUM(入力!H690:I690))</f>
        <v/>
      </c>
      <c r="J684" s="15" t="str">
        <f t="shared" si="40"/>
        <v/>
      </c>
      <c r="K684" s="15" t="str">
        <f>IF($A684="","",IF(入力!$N690=-1,入力!$E$3,IF(入力!D690="","未確定勘定",入力!D690)))</f>
        <v/>
      </c>
      <c r="L684" s="15" t="str">
        <f>IF($A684="","",IF(入力!$N690=-1,IF(入力!$G$3="","",入力!$G$3),IF(入力!E690="","",入力!E690)))</f>
        <v/>
      </c>
      <c r="M684" s="15" t="str">
        <f>IF($A684="","",IF(入力!$N690=-1,"",IF(入力!G690="","",入力!G690)))</f>
        <v/>
      </c>
      <c r="N684" s="15" t="str">
        <f>IF($A684="","",IF(入力!$N690=-1,"対象外",IF(入力!F690="","対象外",入力!F690)))</f>
        <v/>
      </c>
      <c r="O684" s="15" t="str">
        <f t="shared" si="41"/>
        <v/>
      </c>
      <c r="P684" s="15" t="str">
        <f t="shared" si="41"/>
        <v/>
      </c>
      <c r="Q684" s="15" t="str">
        <f>IF($A684="","",IF(入力!C690="","",入力!C690))</f>
        <v/>
      </c>
      <c r="R684" s="15"/>
      <c r="S684" s="15"/>
      <c r="T684" s="15" t="str">
        <f t="shared" si="42"/>
        <v/>
      </c>
      <c r="U684" s="15"/>
      <c r="V684" s="15"/>
      <c r="W684" s="15"/>
      <c r="X684" s="15"/>
      <c r="Y684" s="15" t="str">
        <f t="shared" si="43"/>
        <v/>
      </c>
    </row>
    <row r="685" spans="1:25" x14ac:dyDescent="0.4">
      <c r="A685" s="15" t="str">
        <f>IF(入力!M691="ok",2000,"")</f>
        <v/>
      </c>
      <c r="B685" s="15"/>
      <c r="C685" s="15"/>
      <c r="D685" s="15" t="str">
        <f>IF($A685="","",入力!$E$4&amp;"/"&amp;入力!$G$4&amp;"/"&amp;入力!B691)</f>
        <v/>
      </c>
      <c r="E685" s="15" t="str">
        <f>IF($A685="","",IF(入力!$N691=1,入力!$E$3,IF(入力!D691="","未確定勘定",入力!D691)))</f>
        <v/>
      </c>
      <c r="F685" s="15" t="str">
        <f>IF($A685="","",IF(入力!$N691=1,IF(入力!$G$3="","",入力!$G$3),IF(入力!E691="","",入力!E691)))</f>
        <v/>
      </c>
      <c r="G685" s="15" t="str">
        <f>IF($A685="","",IF(入力!$N691=1,"",IF(入力!G691="","",入力!G691)))</f>
        <v/>
      </c>
      <c r="H685" s="15" t="str">
        <f>IF($A685="","",IF(入力!$N691=1,"対象外",IF(入力!F691="","対象外",入力!F691)))</f>
        <v/>
      </c>
      <c r="I685" s="15" t="str">
        <f>IF($A685="","",SUM(入力!H691:I691))</f>
        <v/>
      </c>
      <c r="J685" s="15" t="str">
        <f t="shared" si="40"/>
        <v/>
      </c>
      <c r="K685" s="15" t="str">
        <f>IF($A685="","",IF(入力!$N691=-1,入力!$E$3,IF(入力!D691="","未確定勘定",入力!D691)))</f>
        <v/>
      </c>
      <c r="L685" s="15" t="str">
        <f>IF($A685="","",IF(入力!$N691=-1,IF(入力!$G$3="","",入力!$G$3),IF(入力!E691="","",入力!E691)))</f>
        <v/>
      </c>
      <c r="M685" s="15" t="str">
        <f>IF($A685="","",IF(入力!$N691=-1,"",IF(入力!G691="","",入力!G691)))</f>
        <v/>
      </c>
      <c r="N685" s="15" t="str">
        <f>IF($A685="","",IF(入力!$N691=-1,"対象外",IF(入力!F691="","対象外",入力!F691)))</f>
        <v/>
      </c>
      <c r="O685" s="15" t="str">
        <f t="shared" si="41"/>
        <v/>
      </c>
      <c r="P685" s="15" t="str">
        <f t="shared" si="41"/>
        <v/>
      </c>
      <c r="Q685" s="15" t="str">
        <f>IF($A685="","",IF(入力!C691="","",入力!C691))</f>
        <v/>
      </c>
      <c r="R685" s="15"/>
      <c r="S685" s="15"/>
      <c r="T685" s="15" t="str">
        <f t="shared" si="42"/>
        <v/>
      </c>
      <c r="U685" s="15"/>
      <c r="V685" s="15"/>
      <c r="W685" s="15"/>
      <c r="X685" s="15"/>
      <c r="Y685" s="15" t="str">
        <f t="shared" si="43"/>
        <v/>
      </c>
    </row>
    <row r="686" spans="1:25" x14ac:dyDescent="0.4">
      <c r="A686" s="15" t="str">
        <f>IF(入力!M692="ok",2000,"")</f>
        <v/>
      </c>
      <c r="B686" s="15"/>
      <c r="C686" s="15"/>
      <c r="D686" s="15" t="str">
        <f>IF($A686="","",入力!$E$4&amp;"/"&amp;入力!$G$4&amp;"/"&amp;入力!B692)</f>
        <v/>
      </c>
      <c r="E686" s="15" t="str">
        <f>IF($A686="","",IF(入力!$N692=1,入力!$E$3,IF(入力!D692="","未確定勘定",入力!D692)))</f>
        <v/>
      </c>
      <c r="F686" s="15" t="str">
        <f>IF($A686="","",IF(入力!$N692=1,IF(入力!$G$3="","",入力!$G$3),IF(入力!E692="","",入力!E692)))</f>
        <v/>
      </c>
      <c r="G686" s="15" t="str">
        <f>IF($A686="","",IF(入力!$N692=1,"",IF(入力!G692="","",入力!G692)))</f>
        <v/>
      </c>
      <c r="H686" s="15" t="str">
        <f>IF($A686="","",IF(入力!$N692=1,"対象外",IF(入力!F692="","対象外",入力!F692)))</f>
        <v/>
      </c>
      <c r="I686" s="15" t="str">
        <f>IF($A686="","",SUM(入力!H692:I692))</f>
        <v/>
      </c>
      <c r="J686" s="15" t="str">
        <f t="shared" si="40"/>
        <v/>
      </c>
      <c r="K686" s="15" t="str">
        <f>IF($A686="","",IF(入力!$N692=-1,入力!$E$3,IF(入力!D692="","未確定勘定",入力!D692)))</f>
        <v/>
      </c>
      <c r="L686" s="15" t="str">
        <f>IF($A686="","",IF(入力!$N692=-1,IF(入力!$G$3="","",入力!$G$3),IF(入力!E692="","",入力!E692)))</f>
        <v/>
      </c>
      <c r="M686" s="15" t="str">
        <f>IF($A686="","",IF(入力!$N692=-1,"",IF(入力!G692="","",入力!G692)))</f>
        <v/>
      </c>
      <c r="N686" s="15" t="str">
        <f>IF($A686="","",IF(入力!$N692=-1,"対象外",IF(入力!F692="","対象外",入力!F692)))</f>
        <v/>
      </c>
      <c r="O686" s="15" t="str">
        <f t="shared" si="41"/>
        <v/>
      </c>
      <c r="P686" s="15" t="str">
        <f t="shared" si="41"/>
        <v/>
      </c>
      <c r="Q686" s="15" t="str">
        <f>IF($A686="","",IF(入力!C692="","",入力!C692))</f>
        <v/>
      </c>
      <c r="R686" s="15"/>
      <c r="S686" s="15"/>
      <c r="T686" s="15" t="str">
        <f t="shared" si="42"/>
        <v/>
      </c>
      <c r="U686" s="15"/>
      <c r="V686" s="15"/>
      <c r="W686" s="15"/>
      <c r="X686" s="15"/>
      <c r="Y686" s="15" t="str">
        <f t="shared" si="43"/>
        <v/>
      </c>
    </row>
    <row r="687" spans="1:25" x14ac:dyDescent="0.4">
      <c r="A687" s="15" t="str">
        <f>IF(入力!M693="ok",2000,"")</f>
        <v/>
      </c>
      <c r="B687" s="15"/>
      <c r="C687" s="15"/>
      <c r="D687" s="15" t="str">
        <f>IF($A687="","",入力!$E$4&amp;"/"&amp;入力!$G$4&amp;"/"&amp;入力!B693)</f>
        <v/>
      </c>
      <c r="E687" s="15" t="str">
        <f>IF($A687="","",IF(入力!$N693=1,入力!$E$3,IF(入力!D693="","未確定勘定",入力!D693)))</f>
        <v/>
      </c>
      <c r="F687" s="15" t="str">
        <f>IF($A687="","",IF(入力!$N693=1,IF(入力!$G$3="","",入力!$G$3),IF(入力!E693="","",入力!E693)))</f>
        <v/>
      </c>
      <c r="G687" s="15" t="str">
        <f>IF($A687="","",IF(入力!$N693=1,"",IF(入力!G693="","",入力!G693)))</f>
        <v/>
      </c>
      <c r="H687" s="15" t="str">
        <f>IF($A687="","",IF(入力!$N693=1,"対象外",IF(入力!F693="","対象外",入力!F693)))</f>
        <v/>
      </c>
      <c r="I687" s="15" t="str">
        <f>IF($A687="","",SUM(入力!H693:I693))</f>
        <v/>
      </c>
      <c r="J687" s="15" t="str">
        <f t="shared" si="40"/>
        <v/>
      </c>
      <c r="K687" s="15" t="str">
        <f>IF($A687="","",IF(入力!$N693=-1,入力!$E$3,IF(入力!D693="","未確定勘定",入力!D693)))</f>
        <v/>
      </c>
      <c r="L687" s="15" t="str">
        <f>IF($A687="","",IF(入力!$N693=-1,IF(入力!$G$3="","",入力!$G$3),IF(入力!E693="","",入力!E693)))</f>
        <v/>
      </c>
      <c r="M687" s="15" t="str">
        <f>IF($A687="","",IF(入力!$N693=-1,"",IF(入力!G693="","",入力!G693)))</f>
        <v/>
      </c>
      <c r="N687" s="15" t="str">
        <f>IF($A687="","",IF(入力!$N693=-1,"対象外",IF(入力!F693="","対象外",入力!F693)))</f>
        <v/>
      </c>
      <c r="O687" s="15" t="str">
        <f t="shared" si="41"/>
        <v/>
      </c>
      <c r="P687" s="15" t="str">
        <f t="shared" si="41"/>
        <v/>
      </c>
      <c r="Q687" s="15" t="str">
        <f>IF($A687="","",IF(入力!C693="","",入力!C693))</f>
        <v/>
      </c>
      <c r="R687" s="15"/>
      <c r="S687" s="15"/>
      <c r="T687" s="15" t="str">
        <f t="shared" si="42"/>
        <v/>
      </c>
      <c r="U687" s="15"/>
      <c r="V687" s="15"/>
      <c r="W687" s="15"/>
      <c r="X687" s="15"/>
      <c r="Y687" s="15" t="str">
        <f t="shared" si="43"/>
        <v/>
      </c>
    </row>
    <row r="688" spans="1:25" x14ac:dyDescent="0.4">
      <c r="A688" s="15" t="str">
        <f>IF(入力!M694="ok",2000,"")</f>
        <v/>
      </c>
      <c r="B688" s="15"/>
      <c r="C688" s="15"/>
      <c r="D688" s="15" t="str">
        <f>IF($A688="","",入力!$E$4&amp;"/"&amp;入力!$G$4&amp;"/"&amp;入力!B694)</f>
        <v/>
      </c>
      <c r="E688" s="15" t="str">
        <f>IF($A688="","",IF(入力!$N694=1,入力!$E$3,IF(入力!D694="","未確定勘定",入力!D694)))</f>
        <v/>
      </c>
      <c r="F688" s="15" t="str">
        <f>IF($A688="","",IF(入力!$N694=1,IF(入力!$G$3="","",入力!$G$3),IF(入力!E694="","",入力!E694)))</f>
        <v/>
      </c>
      <c r="G688" s="15" t="str">
        <f>IF($A688="","",IF(入力!$N694=1,"",IF(入力!G694="","",入力!G694)))</f>
        <v/>
      </c>
      <c r="H688" s="15" t="str">
        <f>IF($A688="","",IF(入力!$N694=1,"対象外",IF(入力!F694="","対象外",入力!F694)))</f>
        <v/>
      </c>
      <c r="I688" s="15" t="str">
        <f>IF($A688="","",SUM(入力!H694:I694))</f>
        <v/>
      </c>
      <c r="J688" s="15" t="str">
        <f t="shared" si="40"/>
        <v/>
      </c>
      <c r="K688" s="15" t="str">
        <f>IF($A688="","",IF(入力!$N694=-1,入力!$E$3,IF(入力!D694="","未確定勘定",入力!D694)))</f>
        <v/>
      </c>
      <c r="L688" s="15" t="str">
        <f>IF($A688="","",IF(入力!$N694=-1,IF(入力!$G$3="","",入力!$G$3),IF(入力!E694="","",入力!E694)))</f>
        <v/>
      </c>
      <c r="M688" s="15" t="str">
        <f>IF($A688="","",IF(入力!$N694=-1,"",IF(入力!G694="","",入力!G694)))</f>
        <v/>
      </c>
      <c r="N688" s="15" t="str">
        <f>IF($A688="","",IF(入力!$N694=-1,"対象外",IF(入力!F694="","対象外",入力!F694)))</f>
        <v/>
      </c>
      <c r="O688" s="15" t="str">
        <f t="shared" si="41"/>
        <v/>
      </c>
      <c r="P688" s="15" t="str">
        <f t="shared" si="41"/>
        <v/>
      </c>
      <c r="Q688" s="15" t="str">
        <f>IF($A688="","",IF(入力!C694="","",入力!C694))</f>
        <v/>
      </c>
      <c r="R688" s="15"/>
      <c r="S688" s="15"/>
      <c r="T688" s="15" t="str">
        <f t="shared" si="42"/>
        <v/>
      </c>
      <c r="U688" s="15"/>
      <c r="V688" s="15"/>
      <c r="W688" s="15"/>
      <c r="X688" s="15"/>
      <c r="Y688" s="15" t="str">
        <f t="shared" si="43"/>
        <v/>
      </c>
    </row>
    <row r="689" spans="1:25" x14ac:dyDescent="0.4">
      <c r="A689" s="15" t="str">
        <f>IF(入力!M695="ok",2000,"")</f>
        <v/>
      </c>
      <c r="B689" s="15"/>
      <c r="C689" s="15"/>
      <c r="D689" s="15" t="str">
        <f>IF($A689="","",入力!$E$4&amp;"/"&amp;入力!$G$4&amp;"/"&amp;入力!B695)</f>
        <v/>
      </c>
      <c r="E689" s="15" t="str">
        <f>IF($A689="","",IF(入力!$N695=1,入力!$E$3,IF(入力!D695="","未確定勘定",入力!D695)))</f>
        <v/>
      </c>
      <c r="F689" s="15" t="str">
        <f>IF($A689="","",IF(入力!$N695=1,IF(入力!$G$3="","",入力!$G$3),IF(入力!E695="","",入力!E695)))</f>
        <v/>
      </c>
      <c r="G689" s="15" t="str">
        <f>IF($A689="","",IF(入力!$N695=1,"",IF(入力!G695="","",入力!G695)))</f>
        <v/>
      </c>
      <c r="H689" s="15" t="str">
        <f>IF($A689="","",IF(入力!$N695=1,"対象外",IF(入力!F695="","対象外",入力!F695)))</f>
        <v/>
      </c>
      <c r="I689" s="15" t="str">
        <f>IF($A689="","",SUM(入力!H695:I695))</f>
        <v/>
      </c>
      <c r="J689" s="15" t="str">
        <f t="shared" si="40"/>
        <v/>
      </c>
      <c r="K689" s="15" t="str">
        <f>IF($A689="","",IF(入力!$N695=-1,入力!$E$3,IF(入力!D695="","未確定勘定",入力!D695)))</f>
        <v/>
      </c>
      <c r="L689" s="15" t="str">
        <f>IF($A689="","",IF(入力!$N695=-1,IF(入力!$G$3="","",入力!$G$3),IF(入力!E695="","",入力!E695)))</f>
        <v/>
      </c>
      <c r="M689" s="15" t="str">
        <f>IF($A689="","",IF(入力!$N695=-1,"",IF(入力!G695="","",入力!G695)))</f>
        <v/>
      </c>
      <c r="N689" s="15" t="str">
        <f>IF($A689="","",IF(入力!$N695=-1,"対象外",IF(入力!F695="","対象外",入力!F695)))</f>
        <v/>
      </c>
      <c r="O689" s="15" t="str">
        <f t="shared" si="41"/>
        <v/>
      </c>
      <c r="P689" s="15" t="str">
        <f t="shared" si="41"/>
        <v/>
      </c>
      <c r="Q689" s="15" t="str">
        <f>IF($A689="","",IF(入力!C695="","",入力!C695))</f>
        <v/>
      </c>
      <c r="R689" s="15"/>
      <c r="S689" s="15"/>
      <c r="T689" s="15" t="str">
        <f t="shared" si="42"/>
        <v/>
      </c>
      <c r="U689" s="15"/>
      <c r="V689" s="15"/>
      <c r="W689" s="15"/>
      <c r="X689" s="15"/>
      <c r="Y689" s="15" t="str">
        <f t="shared" si="43"/>
        <v/>
      </c>
    </row>
    <row r="690" spans="1:25" x14ac:dyDescent="0.4">
      <c r="A690" s="15" t="str">
        <f>IF(入力!M696="ok",2000,"")</f>
        <v/>
      </c>
      <c r="B690" s="15"/>
      <c r="C690" s="15"/>
      <c r="D690" s="15" t="str">
        <f>IF($A690="","",入力!$E$4&amp;"/"&amp;入力!$G$4&amp;"/"&amp;入力!B696)</f>
        <v/>
      </c>
      <c r="E690" s="15" t="str">
        <f>IF($A690="","",IF(入力!$N696=1,入力!$E$3,IF(入力!D696="","未確定勘定",入力!D696)))</f>
        <v/>
      </c>
      <c r="F690" s="15" t="str">
        <f>IF($A690="","",IF(入力!$N696=1,IF(入力!$G$3="","",入力!$G$3),IF(入力!E696="","",入力!E696)))</f>
        <v/>
      </c>
      <c r="G690" s="15" t="str">
        <f>IF($A690="","",IF(入力!$N696=1,"",IF(入力!G696="","",入力!G696)))</f>
        <v/>
      </c>
      <c r="H690" s="15" t="str">
        <f>IF($A690="","",IF(入力!$N696=1,"対象外",IF(入力!F696="","対象外",入力!F696)))</f>
        <v/>
      </c>
      <c r="I690" s="15" t="str">
        <f>IF($A690="","",SUM(入力!H696:I696))</f>
        <v/>
      </c>
      <c r="J690" s="15" t="str">
        <f t="shared" si="40"/>
        <v/>
      </c>
      <c r="K690" s="15" t="str">
        <f>IF($A690="","",IF(入力!$N696=-1,入力!$E$3,IF(入力!D696="","未確定勘定",入力!D696)))</f>
        <v/>
      </c>
      <c r="L690" s="15" t="str">
        <f>IF($A690="","",IF(入力!$N696=-1,IF(入力!$G$3="","",入力!$G$3),IF(入力!E696="","",入力!E696)))</f>
        <v/>
      </c>
      <c r="M690" s="15" t="str">
        <f>IF($A690="","",IF(入力!$N696=-1,"",IF(入力!G696="","",入力!G696)))</f>
        <v/>
      </c>
      <c r="N690" s="15" t="str">
        <f>IF($A690="","",IF(入力!$N696=-1,"対象外",IF(入力!F696="","対象外",入力!F696)))</f>
        <v/>
      </c>
      <c r="O690" s="15" t="str">
        <f t="shared" si="41"/>
        <v/>
      </c>
      <c r="P690" s="15" t="str">
        <f t="shared" si="41"/>
        <v/>
      </c>
      <c r="Q690" s="15" t="str">
        <f>IF($A690="","",IF(入力!C696="","",入力!C696))</f>
        <v/>
      </c>
      <c r="R690" s="15"/>
      <c r="S690" s="15"/>
      <c r="T690" s="15" t="str">
        <f t="shared" si="42"/>
        <v/>
      </c>
      <c r="U690" s="15"/>
      <c r="V690" s="15"/>
      <c r="W690" s="15"/>
      <c r="X690" s="15"/>
      <c r="Y690" s="15" t="str">
        <f t="shared" si="43"/>
        <v/>
      </c>
    </row>
    <row r="691" spans="1:25" x14ac:dyDescent="0.4">
      <c r="A691" s="15" t="str">
        <f>IF(入力!M697="ok",2000,"")</f>
        <v/>
      </c>
      <c r="B691" s="15"/>
      <c r="C691" s="15"/>
      <c r="D691" s="15" t="str">
        <f>IF($A691="","",入力!$E$4&amp;"/"&amp;入力!$G$4&amp;"/"&amp;入力!B697)</f>
        <v/>
      </c>
      <c r="E691" s="15" t="str">
        <f>IF($A691="","",IF(入力!$N697=1,入力!$E$3,IF(入力!D697="","未確定勘定",入力!D697)))</f>
        <v/>
      </c>
      <c r="F691" s="15" t="str">
        <f>IF($A691="","",IF(入力!$N697=1,IF(入力!$G$3="","",入力!$G$3),IF(入力!E697="","",入力!E697)))</f>
        <v/>
      </c>
      <c r="G691" s="15" t="str">
        <f>IF($A691="","",IF(入力!$N697=1,"",IF(入力!G697="","",入力!G697)))</f>
        <v/>
      </c>
      <c r="H691" s="15" t="str">
        <f>IF($A691="","",IF(入力!$N697=1,"対象外",IF(入力!F697="","対象外",入力!F697)))</f>
        <v/>
      </c>
      <c r="I691" s="15" t="str">
        <f>IF($A691="","",SUM(入力!H697:I697))</f>
        <v/>
      </c>
      <c r="J691" s="15" t="str">
        <f t="shared" si="40"/>
        <v/>
      </c>
      <c r="K691" s="15" t="str">
        <f>IF($A691="","",IF(入力!$N697=-1,入力!$E$3,IF(入力!D697="","未確定勘定",入力!D697)))</f>
        <v/>
      </c>
      <c r="L691" s="15" t="str">
        <f>IF($A691="","",IF(入力!$N697=-1,IF(入力!$G$3="","",入力!$G$3),IF(入力!E697="","",入力!E697)))</f>
        <v/>
      </c>
      <c r="M691" s="15" t="str">
        <f>IF($A691="","",IF(入力!$N697=-1,"",IF(入力!G697="","",入力!G697)))</f>
        <v/>
      </c>
      <c r="N691" s="15" t="str">
        <f>IF($A691="","",IF(入力!$N697=-1,"対象外",IF(入力!F697="","対象外",入力!F697)))</f>
        <v/>
      </c>
      <c r="O691" s="15" t="str">
        <f t="shared" si="41"/>
        <v/>
      </c>
      <c r="P691" s="15" t="str">
        <f t="shared" si="41"/>
        <v/>
      </c>
      <c r="Q691" s="15" t="str">
        <f>IF($A691="","",IF(入力!C697="","",入力!C697))</f>
        <v/>
      </c>
      <c r="R691" s="15"/>
      <c r="S691" s="15"/>
      <c r="T691" s="15" t="str">
        <f t="shared" si="42"/>
        <v/>
      </c>
      <c r="U691" s="15"/>
      <c r="V691" s="15"/>
      <c r="W691" s="15"/>
      <c r="X691" s="15"/>
      <c r="Y691" s="15" t="str">
        <f t="shared" si="43"/>
        <v/>
      </c>
    </row>
    <row r="692" spans="1:25" x14ac:dyDescent="0.4">
      <c r="A692" s="15" t="str">
        <f>IF(入力!M698="ok",2000,"")</f>
        <v/>
      </c>
      <c r="B692" s="15"/>
      <c r="C692" s="15"/>
      <c r="D692" s="15" t="str">
        <f>IF($A692="","",入力!$E$4&amp;"/"&amp;入力!$G$4&amp;"/"&amp;入力!B698)</f>
        <v/>
      </c>
      <c r="E692" s="15" t="str">
        <f>IF($A692="","",IF(入力!$N698=1,入力!$E$3,IF(入力!D698="","未確定勘定",入力!D698)))</f>
        <v/>
      </c>
      <c r="F692" s="15" t="str">
        <f>IF($A692="","",IF(入力!$N698=1,IF(入力!$G$3="","",入力!$G$3),IF(入力!E698="","",入力!E698)))</f>
        <v/>
      </c>
      <c r="G692" s="15" t="str">
        <f>IF($A692="","",IF(入力!$N698=1,"",IF(入力!G698="","",入力!G698)))</f>
        <v/>
      </c>
      <c r="H692" s="15" t="str">
        <f>IF($A692="","",IF(入力!$N698=1,"対象外",IF(入力!F698="","対象外",入力!F698)))</f>
        <v/>
      </c>
      <c r="I692" s="15" t="str">
        <f>IF($A692="","",SUM(入力!H698:I698))</f>
        <v/>
      </c>
      <c r="J692" s="15" t="str">
        <f t="shared" si="40"/>
        <v/>
      </c>
      <c r="K692" s="15" t="str">
        <f>IF($A692="","",IF(入力!$N698=-1,入力!$E$3,IF(入力!D698="","未確定勘定",入力!D698)))</f>
        <v/>
      </c>
      <c r="L692" s="15" t="str">
        <f>IF($A692="","",IF(入力!$N698=-1,IF(入力!$G$3="","",入力!$G$3),IF(入力!E698="","",入力!E698)))</f>
        <v/>
      </c>
      <c r="M692" s="15" t="str">
        <f>IF($A692="","",IF(入力!$N698=-1,"",IF(入力!G698="","",入力!G698)))</f>
        <v/>
      </c>
      <c r="N692" s="15" t="str">
        <f>IF($A692="","",IF(入力!$N698=-1,"対象外",IF(入力!F698="","対象外",入力!F698)))</f>
        <v/>
      </c>
      <c r="O692" s="15" t="str">
        <f t="shared" si="41"/>
        <v/>
      </c>
      <c r="P692" s="15" t="str">
        <f t="shared" si="41"/>
        <v/>
      </c>
      <c r="Q692" s="15" t="str">
        <f>IF($A692="","",IF(入力!C698="","",入力!C698))</f>
        <v/>
      </c>
      <c r="R692" s="15"/>
      <c r="S692" s="15"/>
      <c r="T692" s="15" t="str">
        <f t="shared" si="42"/>
        <v/>
      </c>
      <c r="U692" s="15"/>
      <c r="V692" s="15"/>
      <c r="W692" s="15"/>
      <c r="X692" s="15"/>
      <c r="Y692" s="15" t="str">
        <f t="shared" si="43"/>
        <v/>
      </c>
    </row>
    <row r="693" spans="1:25" x14ac:dyDescent="0.4">
      <c r="A693" s="15" t="str">
        <f>IF(入力!M699="ok",2000,"")</f>
        <v/>
      </c>
      <c r="B693" s="15"/>
      <c r="C693" s="15"/>
      <c r="D693" s="15" t="str">
        <f>IF($A693="","",入力!$E$4&amp;"/"&amp;入力!$G$4&amp;"/"&amp;入力!B699)</f>
        <v/>
      </c>
      <c r="E693" s="15" t="str">
        <f>IF($A693="","",IF(入力!$N699=1,入力!$E$3,IF(入力!D699="","未確定勘定",入力!D699)))</f>
        <v/>
      </c>
      <c r="F693" s="15" t="str">
        <f>IF($A693="","",IF(入力!$N699=1,IF(入力!$G$3="","",入力!$G$3),IF(入力!E699="","",入力!E699)))</f>
        <v/>
      </c>
      <c r="G693" s="15" t="str">
        <f>IF($A693="","",IF(入力!$N699=1,"",IF(入力!G699="","",入力!G699)))</f>
        <v/>
      </c>
      <c r="H693" s="15" t="str">
        <f>IF($A693="","",IF(入力!$N699=1,"対象外",IF(入力!F699="","対象外",入力!F699)))</f>
        <v/>
      </c>
      <c r="I693" s="15" t="str">
        <f>IF($A693="","",SUM(入力!H699:I699))</f>
        <v/>
      </c>
      <c r="J693" s="15" t="str">
        <f t="shared" si="40"/>
        <v/>
      </c>
      <c r="K693" s="15" t="str">
        <f>IF($A693="","",IF(入力!$N699=-1,入力!$E$3,IF(入力!D699="","未確定勘定",入力!D699)))</f>
        <v/>
      </c>
      <c r="L693" s="15" t="str">
        <f>IF($A693="","",IF(入力!$N699=-1,IF(入力!$G$3="","",入力!$G$3),IF(入力!E699="","",入力!E699)))</f>
        <v/>
      </c>
      <c r="M693" s="15" t="str">
        <f>IF($A693="","",IF(入力!$N699=-1,"",IF(入力!G699="","",入力!G699)))</f>
        <v/>
      </c>
      <c r="N693" s="15" t="str">
        <f>IF($A693="","",IF(入力!$N699=-1,"対象外",IF(入力!F699="","対象外",入力!F699)))</f>
        <v/>
      </c>
      <c r="O693" s="15" t="str">
        <f t="shared" si="41"/>
        <v/>
      </c>
      <c r="P693" s="15" t="str">
        <f t="shared" si="41"/>
        <v/>
      </c>
      <c r="Q693" s="15" t="str">
        <f>IF($A693="","",IF(入力!C699="","",入力!C699))</f>
        <v/>
      </c>
      <c r="R693" s="15"/>
      <c r="S693" s="15"/>
      <c r="T693" s="15" t="str">
        <f t="shared" si="42"/>
        <v/>
      </c>
      <c r="U693" s="15"/>
      <c r="V693" s="15"/>
      <c r="W693" s="15"/>
      <c r="X693" s="15"/>
      <c r="Y693" s="15" t="str">
        <f t="shared" si="43"/>
        <v/>
      </c>
    </row>
    <row r="694" spans="1:25" x14ac:dyDescent="0.4">
      <c r="A694" s="15" t="str">
        <f>IF(入力!M700="ok",2000,"")</f>
        <v/>
      </c>
      <c r="B694" s="15"/>
      <c r="C694" s="15"/>
      <c r="D694" s="15" t="str">
        <f>IF($A694="","",入力!$E$4&amp;"/"&amp;入力!$G$4&amp;"/"&amp;入力!B700)</f>
        <v/>
      </c>
      <c r="E694" s="15" t="str">
        <f>IF($A694="","",IF(入力!$N700=1,入力!$E$3,IF(入力!D700="","未確定勘定",入力!D700)))</f>
        <v/>
      </c>
      <c r="F694" s="15" t="str">
        <f>IF($A694="","",IF(入力!$N700=1,IF(入力!$G$3="","",入力!$G$3),IF(入力!E700="","",入力!E700)))</f>
        <v/>
      </c>
      <c r="G694" s="15" t="str">
        <f>IF($A694="","",IF(入力!$N700=1,"",IF(入力!G700="","",入力!G700)))</f>
        <v/>
      </c>
      <c r="H694" s="15" t="str">
        <f>IF($A694="","",IF(入力!$N700=1,"対象外",IF(入力!F700="","対象外",入力!F700)))</f>
        <v/>
      </c>
      <c r="I694" s="15" t="str">
        <f>IF($A694="","",SUM(入力!H700:I700))</f>
        <v/>
      </c>
      <c r="J694" s="15" t="str">
        <f t="shared" si="40"/>
        <v/>
      </c>
      <c r="K694" s="15" t="str">
        <f>IF($A694="","",IF(入力!$N700=-1,入力!$E$3,IF(入力!D700="","未確定勘定",入力!D700)))</f>
        <v/>
      </c>
      <c r="L694" s="15" t="str">
        <f>IF($A694="","",IF(入力!$N700=-1,IF(入力!$G$3="","",入力!$G$3),IF(入力!E700="","",入力!E700)))</f>
        <v/>
      </c>
      <c r="M694" s="15" t="str">
        <f>IF($A694="","",IF(入力!$N700=-1,"",IF(入力!G700="","",入力!G700)))</f>
        <v/>
      </c>
      <c r="N694" s="15" t="str">
        <f>IF($A694="","",IF(入力!$N700=-1,"対象外",IF(入力!F700="","対象外",入力!F700)))</f>
        <v/>
      </c>
      <c r="O694" s="15" t="str">
        <f t="shared" si="41"/>
        <v/>
      </c>
      <c r="P694" s="15" t="str">
        <f t="shared" si="41"/>
        <v/>
      </c>
      <c r="Q694" s="15" t="str">
        <f>IF($A694="","",IF(入力!C700="","",入力!C700))</f>
        <v/>
      </c>
      <c r="R694" s="15"/>
      <c r="S694" s="15"/>
      <c r="T694" s="15" t="str">
        <f t="shared" si="42"/>
        <v/>
      </c>
      <c r="U694" s="15"/>
      <c r="V694" s="15"/>
      <c r="W694" s="15"/>
      <c r="X694" s="15"/>
      <c r="Y694" s="15" t="str">
        <f t="shared" si="43"/>
        <v/>
      </c>
    </row>
    <row r="695" spans="1:25" x14ac:dyDescent="0.4">
      <c r="A695" s="15" t="str">
        <f>IF(入力!M701="ok",2000,"")</f>
        <v/>
      </c>
      <c r="B695" s="15"/>
      <c r="C695" s="15"/>
      <c r="D695" s="15" t="str">
        <f>IF($A695="","",入力!$E$4&amp;"/"&amp;入力!$G$4&amp;"/"&amp;入力!B701)</f>
        <v/>
      </c>
      <c r="E695" s="15" t="str">
        <f>IF($A695="","",IF(入力!$N701=1,入力!$E$3,IF(入力!D701="","未確定勘定",入力!D701)))</f>
        <v/>
      </c>
      <c r="F695" s="15" t="str">
        <f>IF($A695="","",IF(入力!$N701=1,IF(入力!$G$3="","",入力!$G$3),IF(入力!E701="","",入力!E701)))</f>
        <v/>
      </c>
      <c r="G695" s="15" t="str">
        <f>IF($A695="","",IF(入力!$N701=1,"",IF(入力!G701="","",入力!G701)))</f>
        <v/>
      </c>
      <c r="H695" s="15" t="str">
        <f>IF($A695="","",IF(入力!$N701=1,"対象外",IF(入力!F701="","対象外",入力!F701)))</f>
        <v/>
      </c>
      <c r="I695" s="15" t="str">
        <f>IF($A695="","",SUM(入力!H701:I701))</f>
        <v/>
      </c>
      <c r="J695" s="15" t="str">
        <f t="shared" si="40"/>
        <v/>
      </c>
      <c r="K695" s="15" t="str">
        <f>IF($A695="","",IF(入力!$N701=-1,入力!$E$3,IF(入力!D701="","未確定勘定",入力!D701)))</f>
        <v/>
      </c>
      <c r="L695" s="15" t="str">
        <f>IF($A695="","",IF(入力!$N701=-1,IF(入力!$G$3="","",入力!$G$3),IF(入力!E701="","",入力!E701)))</f>
        <v/>
      </c>
      <c r="M695" s="15" t="str">
        <f>IF($A695="","",IF(入力!$N701=-1,"",IF(入力!G701="","",入力!G701)))</f>
        <v/>
      </c>
      <c r="N695" s="15" t="str">
        <f>IF($A695="","",IF(入力!$N701=-1,"対象外",IF(入力!F701="","対象外",入力!F701)))</f>
        <v/>
      </c>
      <c r="O695" s="15" t="str">
        <f t="shared" si="41"/>
        <v/>
      </c>
      <c r="P695" s="15" t="str">
        <f t="shared" si="41"/>
        <v/>
      </c>
      <c r="Q695" s="15" t="str">
        <f>IF($A695="","",IF(入力!C701="","",入力!C701))</f>
        <v/>
      </c>
      <c r="R695" s="15"/>
      <c r="S695" s="15"/>
      <c r="T695" s="15" t="str">
        <f t="shared" si="42"/>
        <v/>
      </c>
      <c r="U695" s="15"/>
      <c r="V695" s="15"/>
      <c r="W695" s="15"/>
      <c r="X695" s="15"/>
      <c r="Y695" s="15" t="str">
        <f t="shared" si="43"/>
        <v/>
      </c>
    </row>
    <row r="696" spans="1:25" x14ac:dyDescent="0.4">
      <c r="A696" s="15" t="str">
        <f>IF(入力!M702="ok",2000,"")</f>
        <v/>
      </c>
      <c r="B696" s="15"/>
      <c r="C696" s="15"/>
      <c r="D696" s="15" t="str">
        <f>IF($A696="","",入力!$E$4&amp;"/"&amp;入力!$G$4&amp;"/"&amp;入力!B702)</f>
        <v/>
      </c>
      <c r="E696" s="15" t="str">
        <f>IF($A696="","",IF(入力!$N702=1,入力!$E$3,IF(入力!D702="","未確定勘定",入力!D702)))</f>
        <v/>
      </c>
      <c r="F696" s="15" t="str">
        <f>IF($A696="","",IF(入力!$N702=1,IF(入力!$G$3="","",入力!$G$3),IF(入力!E702="","",入力!E702)))</f>
        <v/>
      </c>
      <c r="G696" s="15" t="str">
        <f>IF($A696="","",IF(入力!$N702=1,"",IF(入力!G702="","",入力!G702)))</f>
        <v/>
      </c>
      <c r="H696" s="15" t="str">
        <f>IF($A696="","",IF(入力!$N702=1,"対象外",IF(入力!F702="","対象外",入力!F702)))</f>
        <v/>
      </c>
      <c r="I696" s="15" t="str">
        <f>IF($A696="","",SUM(入力!H702:I702))</f>
        <v/>
      </c>
      <c r="J696" s="15" t="str">
        <f t="shared" si="40"/>
        <v/>
      </c>
      <c r="K696" s="15" t="str">
        <f>IF($A696="","",IF(入力!$N702=-1,入力!$E$3,IF(入力!D702="","未確定勘定",入力!D702)))</f>
        <v/>
      </c>
      <c r="L696" s="15" t="str">
        <f>IF($A696="","",IF(入力!$N702=-1,IF(入力!$G$3="","",入力!$G$3),IF(入力!E702="","",入力!E702)))</f>
        <v/>
      </c>
      <c r="M696" s="15" t="str">
        <f>IF($A696="","",IF(入力!$N702=-1,"",IF(入力!G702="","",入力!G702)))</f>
        <v/>
      </c>
      <c r="N696" s="15" t="str">
        <f>IF($A696="","",IF(入力!$N702=-1,"対象外",IF(入力!F702="","対象外",入力!F702)))</f>
        <v/>
      </c>
      <c r="O696" s="15" t="str">
        <f t="shared" si="41"/>
        <v/>
      </c>
      <c r="P696" s="15" t="str">
        <f t="shared" si="41"/>
        <v/>
      </c>
      <c r="Q696" s="15" t="str">
        <f>IF($A696="","",IF(入力!C702="","",入力!C702))</f>
        <v/>
      </c>
      <c r="R696" s="15"/>
      <c r="S696" s="15"/>
      <c r="T696" s="15" t="str">
        <f t="shared" si="42"/>
        <v/>
      </c>
      <c r="U696" s="15"/>
      <c r="V696" s="15"/>
      <c r="W696" s="15"/>
      <c r="X696" s="15"/>
      <c r="Y696" s="15" t="str">
        <f t="shared" si="43"/>
        <v/>
      </c>
    </row>
    <row r="697" spans="1:25" x14ac:dyDescent="0.4">
      <c r="A697" s="15" t="str">
        <f>IF(入力!M703="ok",2000,"")</f>
        <v/>
      </c>
      <c r="B697" s="15"/>
      <c r="C697" s="15"/>
      <c r="D697" s="15" t="str">
        <f>IF($A697="","",入力!$E$4&amp;"/"&amp;入力!$G$4&amp;"/"&amp;入力!B703)</f>
        <v/>
      </c>
      <c r="E697" s="15" t="str">
        <f>IF($A697="","",IF(入力!$N703=1,入力!$E$3,IF(入力!D703="","未確定勘定",入力!D703)))</f>
        <v/>
      </c>
      <c r="F697" s="15" t="str">
        <f>IF($A697="","",IF(入力!$N703=1,IF(入力!$G$3="","",入力!$G$3),IF(入力!E703="","",入力!E703)))</f>
        <v/>
      </c>
      <c r="G697" s="15" t="str">
        <f>IF($A697="","",IF(入力!$N703=1,"",IF(入力!G703="","",入力!G703)))</f>
        <v/>
      </c>
      <c r="H697" s="15" t="str">
        <f>IF($A697="","",IF(入力!$N703=1,"対象外",IF(入力!F703="","対象外",入力!F703)))</f>
        <v/>
      </c>
      <c r="I697" s="15" t="str">
        <f>IF($A697="","",SUM(入力!H703:I703))</f>
        <v/>
      </c>
      <c r="J697" s="15" t="str">
        <f t="shared" si="40"/>
        <v/>
      </c>
      <c r="K697" s="15" t="str">
        <f>IF($A697="","",IF(入力!$N703=-1,入力!$E$3,IF(入力!D703="","未確定勘定",入力!D703)))</f>
        <v/>
      </c>
      <c r="L697" s="15" t="str">
        <f>IF($A697="","",IF(入力!$N703=-1,IF(入力!$G$3="","",入力!$G$3),IF(入力!E703="","",入力!E703)))</f>
        <v/>
      </c>
      <c r="M697" s="15" t="str">
        <f>IF($A697="","",IF(入力!$N703=-1,"",IF(入力!G703="","",入力!G703)))</f>
        <v/>
      </c>
      <c r="N697" s="15" t="str">
        <f>IF($A697="","",IF(入力!$N703=-1,"対象外",IF(入力!F703="","対象外",入力!F703)))</f>
        <v/>
      </c>
      <c r="O697" s="15" t="str">
        <f t="shared" si="41"/>
        <v/>
      </c>
      <c r="P697" s="15" t="str">
        <f t="shared" si="41"/>
        <v/>
      </c>
      <c r="Q697" s="15" t="str">
        <f>IF($A697="","",IF(入力!C703="","",入力!C703))</f>
        <v/>
      </c>
      <c r="R697" s="15"/>
      <c r="S697" s="15"/>
      <c r="T697" s="15" t="str">
        <f t="shared" si="42"/>
        <v/>
      </c>
      <c r="U697" s="15"/>
      <c r="V697" s="15"/>
      <c r="W697" s="15"/>
      <c r="X697" s="15"/>
      <c r="Y697" s="15" t="str">
        <f t="shared" si="43"/>
        <v/>
      </c>
    </row>
    <row r="698" spans="1:25" x14ac:dyDescent="0.4">
      <c r="A698" s="15" t="str">
        <f>IF(入力!M704="ok",2000,"")</f>
        <v/>
      </c>
      <c r="B698" s="15"/>
      <c r="C698" s="15"/>
      <c r="D698" s="15" t="str">
        <f>IF($A698="","",入力!$E$4&amp;"/"&amp;入力!$G$4&amp;"/"&amp;入力!B704)</f>
        <v/>
      </c>
      <c r="E698" s="15" t="str">
        <f>IF($A698="","",IF(入力!$N704=1,入力!$E$3,IF(入力!D704="","未確定勘定",入力!D704)))</f>
        <v/>
      </c>
      <c r="F698" s="15" t="str">
        <f>IF($A698="","",IF(入力!$N704=1,IF(入力!$G$3="","",入力!$G$3),IF(入力!E704="","",入力!E704)))</f>
        <v/>
      </c>
      <c r="G698" s="15" t="str">
        <f>IF($A698="","",IF(入力!$N704=1,"",IF(入力!G704="","",入力!G704)))</f>
        <v/>
      </c>
      <c r="H698" s="15" t="str">
        <f>IF($A698="","",IF(入力!$N704=1,"対象外",IF(入力!F704="","対象外",入力!F704)))</f>
        <v/>
      </c>
      <c r="I698" s="15" t="str">
        <f>IF($A698="","",SUM(入力!H704:I704))</f>
        <v/>
      </c>
      <c r="J698" s="15" t="str">
        <f t="shared" si="40"/>
        <v/>
      </c>
      <c r="K698" s="15" t="str">
        <f>IF($A698="","",IF(入力!$N704=-1,入力!$E$3,IF(入力!D704="","未確定勘定",入力!D704)))</f>
        <v/>
      </c>
      <c r="L698" s="15" t="str">
        <f>IF($A698="","",IF(入力!$N704=-1,IF(入力!$G$3="","",入力!$G$3),IF(入力!E704="","",入力!E704)))</f>
        <v/>
      </c>
      <c r="M698" s="15" t="str">
        <f>IF($A698="","",IF(入力!$N704=-1,"",IF(入力!G704="","",入力!G704)))</f>
        <v/>
      </c>
      <c r="N698" s="15" t="str">
        <f>IF($A698="","",IF(入力!$N704=-1,"対象外",IF(入力!F704="","対象外",入力!F704)))</f>
        <v/>
      </c>
      <c r="O698" s="15" t="str">
        <f t="shared" si="41"/>
        <v/>
      </c>
      <c r="P698" s="15" t="str">
        <f t="shared" si="41"/>
        <v/>
      </c>
      <c r="Q698" s="15" t="str">
        <f>IF($A698="","",IF(入力!C704="","",入力!C704))</f>
        <v/>
      </c>
      <c r="R698" s="15"/>
      <c r="S698" s="15"/>
      <c r="T698" s="15" t="str">
        <f t="shared" si="42"/>
        <v/>
      </c>
      <c r="U698" s="15"/>
      <c r="V698" s="15"/>
      <c r="W698" s="15"/>
      <c r="X698" s="15"/>
      <c r="Y698" s="15" t="str">
        <f t="shared" si="43"/>
        <v/>
      </c>
    </row>
    <row r="699" spans="1:25" x14ac:dyDescent="0.4">
      <c r="A699" s="15" t="str">
        <f>IF(入力!M705="ok",2000,"")</f>
        <v/>
      </c>
      <c r="B699" s="15"/>
      <c r="C699" s="15"/>
      <c r="D699" s="15" t="str">
        <f>IF($A699="","",入力!$E$4&amp;"/"&amp;入力!$G$4&amp;"/"&amp;入力!B705)</f>
        <v/>
      </c>
      <c r="E699" s="15" t="str">
        <f>IF($A699="","",IF(入力!$N705=1,入力!$E$3,IF(入力!D705="","未確定勘定",入力!D705)))</f>
        <v/>
      </c>
      <c r="F699" s="15" t="str">
        <f>IF($A699="","",IF(入力!$N705=1,IF(入力!$G$3="","",入力!$G$3),IF(入力!E705="","",入力!E705)))</f>
        <v/>
      </c>
      <c r="G699" s="15" t="str">
        <f>IF($A699="","",IF(入力!$N705=1,"",IF(入力!G705="","",入力!G705)))</f>
        <v/>
      </c>
      <c r="H699" s="15" t="str">
        <f>IF($A699="","",IF(入力!$N705=1,"対象外",IF(入力!F705="","対象外",入力!F705)))</f>
        <v/>
      </c>
      <c r="I699" s="15" t="str">
        <f>IF($A699="","",SUM(入力!H705:I705))</f>
        <v/>
      </c>
      <c r="J699" s="15" t="str">
        <f t="shared" si="40"/>
        <v/>
      </c>
      <c r="K699" s="15" t="str">
        <f>IF($A699="","",IF(入力!$N705=-1,入力!$E$3,IF(入力!D705="","未確定勘定",入力!D705)))</f>
        <v/>
      </c>
      <c r="L699" s="15" t="str">
        <f>IF($A699="","",IF(入力!$N705=-1,IF(入力!$G$3="","",入力!$G$3),IF(入力!E705="","",入力!E705)))</f>
        <v/>
      </c>
      <c r="M699" s="15" t="str">
        <f>IF($A699="","",IF(入力!$N705=-1,"",IF(入力!G705="","",入力!G705)))</f>
        <v/>
      </c>
      <c r="N699" s="15" t="str">
        <f>IF($A699="","",IF(入力!$N705=-1,"対象外",IF(入力!F705="","対象外",入力!F705)))</f>
        <v/>
      </c>
      <c r="O699" s="15" t="str">
        <f t="shared" si="41"/>
        <v/>
      </c>
      <c r="P699" s="15" t="str">
        <f t="shared" si="41"/>
        <v/>
      </c>
      <c r="Q699" s="15" t="str">
        <f>IF($A699="","",IF(入力!C705="","",入力!C705))</f>
        <v/>
      </c>
      <c r="R699" s="15"/>
      <c r="S699" s="15"/>
      <c r="T699" s="15" t="str">
        <f t="shared" si="42"/>
        <v/>
      </c>
      <c r="U699" s="15"/>
      <c r="V699" s="15"/>
      <c r="W699" s="15"/>
      <c r="X699" s="15"/>
      <c r="Y699" s="15" t="str">
        <f t="shared" si="43"/>
        <v/>
      </c>
    </row>
    <row r="700" spans="1:25" x14ac:dyDescent="0.4">
      <c r="A700" s="15" t="str">
        <f>IF(入力!M706="ok",2000,"")</f>
        <v/>
      </c>
      <c r="B700" s="15"/>
      <c r="C700" s="15"/>
      <c r="D700" s="15" t="str">
        <f>IF($A700="","",入力!$E$4&amp;"/"&amp;入力!$G$4&amp;"/"&amp;入力!B706)</f>
        <v/>
      </c>
      <c r="E700" s="15" t="str">
        <f>IF($A700="","",IF(入力!$N706=1,入力!$E$3,IF(入力!D706="","未確定勘定",入力!D706)))</f>
        <v/>
      </c>
      <c r="F700" s="15" t="str">
        <f>IF($A700="","",IF(入力!$N706=1,IF(入力!$G$3="","",入力!$G$3),IF(入力!E706="","",入力!E706)))</f>
        <v/>
      </c>
      <c r="G700" s="15" t="str">
        <f>IF($A700="","",IF(入力!$N706=1,"",IF(入力!G706="","",入力!G706)))</f>
        <v/>
      </c>
      <c r="H700" s="15" t="str">
        <f>IF($A700="","",IF(入力!$N706=1,"対象外",IF(入力!F706="","対象外",入力!F706)))</f>
        <v/>
      </c>
      <c r="I700" s="15" t="str">
        <f>IF($A700="","",SUM(入力!H706:I706))</f>
        <v/>
      </c>
      <c r="J700" s="15" t="str">
        <f t="shared" si="40"/>
        <v/>
      </c>
      <c r="K700" s="15" t="str">
        <f>IF($A700="","",IF(入力!$N706=-1,入力!$E$3,IF(入力!D706="","未確定勘定",入力!D706)))</f>
        <v/>
      </c>
      <c r="L700" s="15" t="str">
        <f>IF($A700="","",IF(入力!$N706=-1,IF(入力!$G$3="","",入力!$G$3),IF(入力!E706="","",入力!E706)))</f>
        <v/>
      </c>
      <c r="M700" s="15" t="str">
        <f>IF($A700="","",IF(入力!$N706=-1,"",IF(入力!G706="","",入力!G706)))</f>
        <v/>
      </c>
      <c r="N700" s="15" t="str">
        <f>IF($A700="","",IF(入力!$N706=-1,"対象外",IF(入力!F706="","対象外",入力!F706)))</f>
        <v/>
      </c>
      <c r="O700" s="15" t="str">
        <f t="shared" si="41"/>
        <v/>
      </c>
      <c r="P700" s="15" t="str">
        <f t="shared" si="41"/>
        <v/>
      </c>
      <c r="Q700" s="15" t="str">
        <f>IF($A700="","",IF(入力!C706="","",入力!C706))</f>
        <v/>
      </c>
      <c r="R700" s="15"/>
      <c r="S700" s="15"/>
      <c r="T700" s="15" t="str">
        <f t="shared" si="42"/>
        <v/>
      </c>
      <c r="U700" s="15"/>
      <c r="V700" s="15"/>
      <c r="W700" s="15"/>
      <c r="X700" s="15"/>
      <c r="Y700" s="15" t="str">
        <f t="shared" si="43"/>
        <v/>
      </c>
    </row>
    <row r="701" spans="1:25" x14ac:dyDescent="0.4">
      <c r="A701" s="15" t="str">
        <f>IF(入力!M707="ok",2000,"")</f>
        <v/>
      </c>
      <c r="B701" s="15"/>
      <c r="C701" s="15"/>
      <c r="D701" s="15" t="str">
        <f>IF($A701="","",入力!$E$4&amp;"/"&amp;入力!$G$4&amp;"/"&amp;入力!B707)</f>
        <v/>
      </c>
      <c r="E701" s="15" t="str">
        <f>IF($A701="","",IF(入力!$N707=1,入力!$E$3,IF(入力!D707="","未確定勘定",入力!D707)))</f>
        <v/>
      </c>
      <c r="F701" s="15" t="str">
        <f>IF($A701="","",IF(入力!$N707=1,IF(入力!$G$3="","",入力!$G$3),IF(入力!E707="","",入力!E707)))</f>
        <v/>
      </c>
      <c r="G701" s="15" t="str">
        <f>IF($A701="","",IF(入力!$N707=1,"",IF(入力!G707="","",入力!G707)))</f>
        <v/>
      </c>
      <c r="H701" s="15" t="str">
        <f>IF($A701="","",IF(入力!$N707=1,"対象外",IF(入力!F707="","対象外",入力!F707)))</f>
        <v/>
      </c>
      <c r="I701" s="15" t="str">
        <f>IF($A701="","",SUM(入力!H707:I707))</f>
        <v/>
      </c>
      <c r="J701" s="15" t="str">
        <f t="shared" si="40"/>
        <v/>
      </c>
      <c r="K701" s="15" t="str">
        <f>IF($A701="","",IF(入力!$N707=-1,入力!$E$3,IF(入力!D707="","未確定勘定",入力!D707)))</f>
        <v/>
      </c>
      <c r="L701" s="15" t="str">
        <f>IF($A701="","",IF(入力!$N707=-1,IF(入力!$G$3="","",入力!$G$3),IF(入力!E707="","",入力!E707)))</f>
        <v/>
      </c>
      <c r="M701" s="15" t="str">
        <f>IF($A701="","",IF(入力!$N707=-1,"",IF(入力!G707="","",入力!G707)))</f>
        <v/>
      </c>
      <c r="N701" s="15" t="str">
        <f>IF($A701="","",IF(入力!$N707=-1,"対象外",IF(入力!F707="","対象外",入力!F707)))</f>
        <v/>
      </c>
      <c r="O701" s="15" t="str">
        <f t="shared" si="41"/>
        <v/>
      </c>
      <c r="P701" s="15" t="str">
        <f t="shared" si="41"/>
        <v/>
      </c>
      <c r="Q701" s="15" t="str">
        <f>IF($A701="","",IF(入力!C707="","",入力!C707))</f>
        <v/>
      </c>
      <c r="R701" s="15"/>
      <c r="S701" s="15"/>
      <c r="T701" s="15" t="str">
        <f t="shared" si="42"/>
        <v/>
      </c>
      <c r="U701" s="15"/>
      <c r="V701" s="15"/>
      <c r="W701" s="15"/>
      <c r="X701" s="15"/>
      <c r="Y701" s="15" t="str">
        <f t="shared" si="43"/>
        <v/>
      </c>
    </row>
    <row r="702" spans="1:25" x14ac:dyDescent="0.4">
      <c r="A702" s="15" t="str">
        <f>IF(入力!M708="ok",2000,"")</f>
        <v/>
      </c>
      <c r="B702" s="15"/>
      <c r="C702" s="15"/>
      <c r="D702" s="15" t="str">
        <f>IF($A702="","",入力!$E$4&amp;"/"&amp;入力!$G$4&amp;"/"&amp;入力!B708)</f>
        <v/>
      </c>
      <c r="E702" s="15" t="str">
        <f>IF($A702="","",IF(入力!$N708=1,入力!$E$3,IF(入力!D708="","未確定勘定",入力!D708)))</f>
        <v/>
      </c>
      <c r="F702" s="15" t="str">
        <f>IF($A702="","",IF(入力!$N708=1,IF(入力!$G$3="","",入力!$G$3),IF(入力!E708="","",入力!E708)))</f>
        <v/>
      </c>
      <c r="G702" s="15" t="str">
        <f>IF($A702="","",IF(入力!$N708=1,"",IF(入力!G708="","",入力!G708)))</f>
        <v/>
      </c>
      <c r="H702" s="15" t="str">
        <f>IF($A702="","",IF(入力!$N708=1,"対象外",IF(入力!F708="","対象外",入力!F708)))</f>
        <v/>
      </c>
      <c r="I702" s="15" t="str">
        <f>IF($A702="","",SUM(入力!H708:I708))</f>
        <v/>
      </c>
      <c r="J702" s="15" t="str">
        <f t="shared" si="40"/>
        <v/>
      </c>
      <c r="K702" s="15" t="str">
        <f>IF($A702="","",IF(入力!$N708=-1,入力!$E$3,IF(入力!D708="","未確定勘定",入力!D708)))</f>
        <v/>
      </c>
      <c r="L702" s="15" t="str">
        <f>IF($A702="","",IF(入力!$N708=-1,IF(入力!$G$3="","",入力!$G$3),IF(入力!E708="","",入力!E708)))</f>
        <v/>
      </c>
      <c r="M702" s="15" t="str">
        <f>IF($A702="","",IF(入力!$N708=-1,"",IF(入力!G708="","",入力!G708)))</f>
        <v/>
      </c>
      <c r="N702" s="15" t="str">
        <f>IF($A702="","",IF(入力!$N708=-1,"対象外",IF(入力!F708="","対象外",入力!F708)))</f>
        <v/>
      </c>
      <c r="O702" s="15" t="str">
        <f t="shared" si="41"/>
        <v/>
      </c>
      <c r="P702" s="15" t="str">
        <f t="shared" si="41"/>
        <v/>
      </c>
      <c r="Q702" s="15" t="str">
        <f>IF($A702="","",IF(入力!C708="","",入力!C708))</f>
        <v/>
      </c>
      <c r="R702" s="15"/>
      <c r="S702" s="15"/>
      <c r="T702" s="15" t="str">
        <f t="shared" si="42"/>
        <v/>
      </c>
      <c r="U702" s="15"/>
      <c r="V702" s="15"/>
      <c r="W702" s="15"/>
      <c r="X702" s="15"/>
      <c r="Y702" s="15" t="str">
        <f t="shared" si="43"/>
        <v/>
      </c>
    </row>
    <row r="703" spans="1:25" x14ac:dyDescent="0.4">
      <c r="A703" s="15" t="str">
        <f>IF(入力!M709="ok",2000,"")</f>
        <v/>
      </c>
      <c r="B703" s="15"/>
      <c r="C703" s="15"/>
      <c r="D703" s="15" t="str">
        <f>IF($A703="","",入力!$E$4&amp;"/"&amp;入力!$G$4&amp;"/"&amp;入力!B709)</f>
        <v/>
      </c>
      <c r="E703" s="15" t="str">
        <f>IF($A703="","",IF(入力!$N709=1,入力!$E$3,IF(入力!D709="","未確定勘定",入力!D709)))</f>
        <v/>
      </c>
      <c r="F703" s="15" t="str">
        <f>IF($A703="","",IF(入力!$N709=1,IF(入力!$G$3="","",入力!$G$3),IF(入力!E709="","",入力!E709)))</f>
        <v/>
      </c>
      <c r="G703" s="15" t="str">
        <f>IF($A703="","",IF(入力!$N709=1,"",IF(入力!G709="","",入力!G709)))</f>
        <v/>
      </c>
      <c r="H703" s="15" t="str">
        <f>IF($A703="","",IF(入力!$N709=1,"対象外",IF(入力!F709="","対象外",入力!F709)))</f>
        <v/>
      </c>
      <c r="I703" s="15" t="str">
        <f>IF($A703="","",SUM(入力!H709:I709))</f>
        <v/>
      </c>
      <c r="J703" s="15" t="str">
        <f t="shared" si="40"/>
        <v/>
      </c>
      <c r="K703" s="15" t="str">
        <f>IF($A703="","",IF(入力!$N709=-1,入力!$E$3,IF(入力!D709="","未確定勘定",入力!D709)))</f>
        <v/>
      </c>
      <c r="L703" s="15" t="str">
        <f>IF($A703="","",IF(入力!$N709=-1,IF(入力!$G$3="","",入力!$G$3),IF(入力!E709="","",入力!E709)))</f>
        <v/>
      </c>
      <c r="M703" s="15" t="str">
        <f>IF($A703="","",IF(入力!$N709=-1,"",IF(入力!G709="","",入力!G709)))</f>
        <v/>
      </c>
      <c r="N703" s="15" t="str">
        <f>IF($A703="","",IF(入力!$N709=-1,"対象外",IF(入力!F709="","対象外",入力!F709)))</f>
        <v/>
      </c>
      <c r="O703" s="15" t="str">
        <f t="shared" si="41"/>
        <v/>
      </c>
      <c r="P703" s="15" t="str">
        <f t="shared" si="41"/>
        <v/>
      </c>
      <c r="Q703" s="15" t="str">
        <f>IF($A703="","",IF(入力!C709="","",入力!C709))</f>
        <v/>
      </c>
      <c r="R703" s="15"/>
      <c r="S703" s="15"/>
      <c r="T703" s="15" t="str">
        <f t="shared" si="42"/>
        <v/>
      </c>
      <c r="U703" s="15"/>
      <c r="V703" s="15"/>
      <c r="W703" s="15"/>
      <c r="X703" s="15"/>
      <c r="Y703" s="15" t="str">
        <f t="shared" si="43"/>
        <v/>
      </c>
    </row>
    <row r="704" spans="1:25" x14ac:dyDescent="0.4">
      <c r="A704" s="15" t="str">
        <f>IF(入力!M710="ok",2000,"")</f>
        <v/>
      </c>
      <c r="B704" s="15"/>
      <c r="C704" s="15"/>
      <c r="D704" s="15" t="str">
        <f>IF($A704="","",入力!$E$4&amp;"/"&amp;入力!$G$4&amp;"/"&amp;入力!B710)</f>
        <v/>
      </c>
      <c r="E704" s="15" t="str">
        <f>IF($A704="","",IF(入力!$N710=1,入力!$E$3,IF(入力!D710="","未確定勘定",入力!D710)))</f>
        <v/>
      </c>
      <c r="F704" s="15" t="str">
        <f>IF($A704="","",IF(入力!$N710=1,IF(入力!$G$3="","",入力!$G$3),IF(入力!E710="","",入力!E710)))</f>
        <v/>
      </c>
      <c r="G704" s="15" t="str">
        <f>IF($A704="","",IF(入力!$N710=1,"",IF(入力!G710="","",入力!G710)))</f>
        <v/>
      </c>
      <c r="H704" s="15" t="str">
        <f>IF($A704="","",IF(入力!$N710=1,"対象外",IF(入力!F710="","対象外",入力!F710)))</f>
        <v/>
      </c>
      <c r="I704" s="15" t="str">
        <f>IF($A704="","",SUM(入力!H710:I710))</f>
        <v/>
      </c>
      <c r="J704" s="15" t="str">
        <f t="shared" si="40"/>
        <v/>
      </c>
      <c r="K704" s="15" t="str">
        <f>IF($A704="","",IF(入力!$N710=-1,入力!$E$3,IF(入力!D710="","未確定勘定",入力!D710)))</f>
        <v/>
      </c>
      <c r="L704" s="15" t="str">
        <f>IF($A704="","",IF(入力!$N710=-1,IF(入力!$G$3="","",入力!$G$3),IF(入力!E710="","",入力!E710)))</f>
        <v/>
      </c>
      <c r="M704" s="15" t="str">
        <f>IF($A704="","",IF(入力!$N710=-1,"",IF(入力!G710="","",入力!G710)))</f>
        <v/>
      </c>
      <c r="N704" s="15" t="str">
        <f>IF($A704="","",IF(入力!$N710=-1,"対象外",IF(入力!F710="","対象外",入力!F710)))</f>
        <v/>
      </c>
      <c r="O704" s="15" t="str">
        <f t="shared" si="41"/>
        <v/>
      </c>
      <c r="P704" s="15" t="str">
        <f t="shared" si="41"/>
        <v/>
      </c>
      <c r="Q704" s="15" t="str">
        <f>IF($A704="","",IF(入力!C710="","",入力!C710))</f>
        <v/>
      </c>
      <c r="R704" s="15"/>
      <c r="S704" s="15"/>
      <c r="T704" s="15" t="str">
        <f t="shared" si="42"/>
        <v/>
      </c>
      <c r="U704" s="15"/>
      <c r="V704" s="15"/>
      <c r="W704" s="15"/>
      <c r="X704" s="15"/>
      <c r="Y704" s="15" t="str">
        <f t="shared" si="43"/>
        <v/>
      </c>
    </row>
    <row r="705" spans="1:25" x14ac:dyDescent="0.4">
      <c r="A705" s="15" t="str">
        <f>IF(入力!M711="ok",2000,"")</f>
        <v/>
      </c>
      <c r="B705" s="15"/>
      <c r="C705" s="15"/>
      <c r="D705" s="15" t="str">
        <f>IF($A705="","",入力!$E$4&amp;"/"&amp;入力!$G$4&amp;"/"&amp;入力!B711)</f>
        <v/>
      </c>
      <c r="E705" s="15" t="str">
        <f>IF($A705="","",IF(入力!$N711=1,入力!$E$3,IF(入力!D711="","未確定勘定",入力!D711)))</f>
        <v/>
      </c>
      <c r="F705" s="15" t="str">
        <f>IF($A705="","",IF(入力!$N711=1,IF(入力!$G$3="","",入力!$G$3),IF(入力!E711="","",入力!E711)))</f>
        <v/>
      </c>
      <c r="G705" s="15" t="str">
        <f>IF($A705="","",IF(入力!$N711=1,"",IF(入力!G711="","",入力!G711)))</f>
        <v/>
      </c>
      <c r="H705" s="15" t="str">
        <f>IF($A705="","",IF(入力!$N711=1,"対象外",IF(入力!F711="","対象外",入力!F711)))</f>
        <v/>
      </c>
      <c r="I705" s="15" t="str">
        <f>IF($A705="","",SUM(入力!H711:I711))</f>
        <v/>
      </c>
      <c r="J705" s="15" t="str">
        <f t="shared" si="40"/>
        <v/>
      </c>
      <c r="K705" s="15" t="str">
        <f>IF($A705="","",IF(入力!$N711=-1,入力!$E$3,IF(入力!D711="","未確定勘定",入力!D711)))</f>
        <v/>
      </c>
      <c r="L705" s="15" t="str">
        <f>IF($A705="","",IF(入力!$N711=-1,IF(入力!$G$3="","",入力!$G$3),IF(入力!E711="","",入力!E711)))</f>
        <v/>
      </c>
      <c r="M705" s="15" t="str">
        <f>IF($A705="","",IF(入力!$N711=-1,"",IF(入力!G711="","",入力!G711)))</f>
        <v/>
      </c>
      <c r="N705" s="15" t="str">
        <f>IF($A705="","",IF(入力!$N711=-1,"対象外",IF(入力!F711="","対象外",入力!F711)))</f>
        <v/>
      </c>
      <c r="O705" s="15" t="str">
        <f t="shared" si="41"/>
        <v/>
      </c>
      <c r="P705" s="15" t="str">
        <f t="shared" si="41"/>
        <v/>
      </c>
      <c r="Q705" s="15" t="str">
        <f>IF($A705="","",IF(入力!C711="","",入力!C711))</f>
        <v/>
      </c>
      <c r="R705" s="15"/>
      <c r="S705" s="15"/>
      <c r="T705" s="15" t="str">
        <f t="shared" si="42"/>
        <v/>
      </c>
      <c r="U705" s="15"/>
      <c r="V705" s="15"/>
      <c r="W705" s="15"/>
      <c r="X705" s="15"/>
      <c r="Y705" s="15" t="str">
        <f t="shared" si="43"/>
        <v/>
      </c>
    </row>
    <row r="706" spans="1:25" x14ac:dyDescent="0.4">
      <c r="A706" s="15" t="str">
        <f>IF(入力!M712="ok",2000,"")</f>
        <v/>
      </c>
      <c r="B706" s="15"/>
      <c r="C706" s="15"/>
      <c r="D706" s="15" t="str">
        <f>IF($A706="","",入力!$E$4&amp;"/"&amp;入力!$G$4&amp;"/"&amp;入力!B712)</f>
        <v/>
      </c>
      <c r="E706" s="15" t="str">
        <f>IF($A706="","",IF(入力!$N712=1,入力!$E$3,IF(入力!D712="","未確定勘定",入力!D712)))</f>
        <v/>
      </c>
      <c r="F706" s="15" t="str">
        <f>IF($A706="","",IF(入力!$N712=1,IF(入力!$G$3="","",入力!$G$3),IF(入力!E712="","",入力!E712)))</f>
        <v/>
      </c>
      <c r="G706" s="15" t="str">
        <f>IF($A706="","",IF(入力!$N712=1,"",IF(入力!G712="","",入力!G712)))</f>
        <v/>
      </c>
      <c r="H706" s="15" t="str">
        <f>IF($A706="","",IF(入力!$N712=1,"対象外",IF(入力!F712="","対象外",入力!F712)))</f>
        <v/>
      </c>
      <c r="I706" s="15" t="str">
        <f>IF($A706="","",SUM(入力!H712:I712))</f>
        <v/>
      </c>
      <c r="J706" s="15" t="str">
        <f t="shared" ref="J706:J769" si="44">IF($A706="","",ROUNDDOWN(I706*10/110,0))</f>
        <v/>
      </c>
      <c r="K706" s="15" t="str">
        <f>IF($A706="","",IF(入力!$N712=-1,入力!$E$3,IF(入力!D712="","未確定勘定",入力!D712)))</f>
        <v/>
      </c>
      <c r="L706" s="15" t="str">
        <f>IF($A706="","",IF(入力!$N712=-1,IF(入力!$G$3="","",入力!$G$3),IF(入力!E712="","",入力!E712)))</f>
        <v/>
      </c>
      <c r="M706" s="15" t="str">
        <f>IF($A706="","",IF(入力!$N712=-1,"",IF(入力!G712="","",入力!G712)))</f>
        <v/>
      </c>
      <c r="N706" s="15" t="str">
        <f>IF($A706="","",IF(入力!$N712=-1,"対象外",IF(入力!F712="","対象外",入力!F712)))</f>
        <v/>
      </c>
      <c r="O706" s="15" t="str">
        <f t="shared" ref="O706:P769" si="45">IF($A706="","",I706)</f>
        <v/>
      </c>
      <c r="P706" s="15" t="str">
        <f t="shared" si="45"/>
        <v/>
      </c>
      <c r="Q706" s="15" t="str">
        <f>IF($A706="","",IF(入力!C712="","",入力!C712))</f>
        <v/>
      </c>
      <c r="R706" s="15"/>
      <c r="S706" s="15"/>
      <c r="T706" s="15" t="str">
        <f t="shared" ref="T706:T769" si="46">IF($A706="","",0)</f>
        <v/>
      </c>
      <c r="U706" s="15"/>
      <c r="V706" s="15"/>
      <c r="W706" s="15"/>
      <c r="X706" s="15"/>
      <c r="Y706" s="15" t="str">
        <f t="shared" ref="Y706:Y769" si="47">IF($A706="","","no")</f>
        <v/>
      </c>
    </row>
    <row r="707" spans="1:25" x14ac:dyDescent="0.4">
      <c r="A707" s="15" t="str">
        <f>IF(入力!M713="ok",2000,"")</f>
        <v/>
      </c>
      <c r="B707" s="15"/>
      <c r="C707" s="15"/>
      <c r="D707" s="15" t="str">
        <f>IF($A707="","",入力!$E$4&amp;"/"&amp;入力!$G$4&amp;"/"&amp;入力!B713)</f>
        <v/>
      </c>
      <c r="E707" s="15" t="str">
        <f>IF($A707="","",IF(入力!$N713=1,入力!$E$3,IF(入力!D713="","未確定勘定",入力!D713)))</f>
        <v/>
      </c>
      <c r="F707" s="15" t="str">
        <f>IF($A707="","",IF(入力!$N713=1,IF(入力!$G$3="","",入力!$G$3),IF(入力!E713="","",入力!E713)))</f>
        <v/>
      </c>
      <c r="G707" s="15" t="str">
        <f>IF($A707="","",IF(入力!$N713=1,"",IF(入力!G713="","",入力!G713)))</f>
        <v/>
      </c>
      <c r="H707" s="15" t="str">
        <f>IF($A707="","",IF(入力!$N713=1,"対象外",IF(入力!F713="","対象外",入力!F713)))</f>
        <v/>
      </c>
      <c r="I707" s="15" t="str">
        <f>IF($A707="","",SUM(入力!H713:I713))</f>
        <v/>
      </c>
      <c r="J707" s="15" t="str">
        <f t="shared" si="44"/>
        <v/>
      </c>
      <c r="K707" s="15" t="str">
        <f>IF($A707="","",IF(入力!$N713=-1,入力!$E$3,IF(入力!D713="","未確定勘定",入力!D713)))</f>
        <v/>
      </c>
      <c r="L707" s="15" t="str">
        <f>IF($A707="","",IF(入力!$N713=-1,IF(入力!$G$3="","",入力!$G$3),IF(入力!E713="","",入力!E713)))</f>
        <v/>
      </c>
      <c r="M707" s="15" t="str">
        <f>IF($A707="","",IF(入力!$N713=-1,"",IF(入力!G713="","",入力!G713)))</f>
        <v/>
      </c>
      <c r="N707" s="15" t="str">
        <f>IF($A707="","",IF(入力!$N713=-1,"対象外",IF(入力!F713="","対象外",入力!F713)))</f>
        <v/>
      </c>
      <c r="O707" s="15" t="str">
        <f t="shared" si="45"/>
        <v/>
      </c>
      <c r="P707" s="15" t="str">
        <f t="shared" si="45"/>
        <v/>
      </c>
      <c r="Q707" s="15" t="str">
        <f>IF($A707="","",IF(入力!C713="","",入力!C713))</f>
        <v/>
      </c>
      <c r="R707" s="15"/>
      <c r="S707" s="15"/>
      <c r="T707" s="15" t="str">
        <f t="shared" si="46"/>
        <v/>
      </c>
      <c r="U707" s="15"/>
      <c r="V707" s="15"/>
      <c r="W707" s="15"/>
      <c r="X707" s="15"/>
      <c r="Y707" s="15" t="str">
        <f t="shared" si="47"/>
        <v/>
      </c>
    </row>
    <row r="708" spans="1:25" x14ac:dyDescent="0.4">
      <c r="A708" s="15" t="str">
        <f>IF(入力!M714="ok",2000,"")</f>
        <v/>
      </c>
      <c r="B708" s="15"/>
      <c r="C708" s="15"/>
      <c r="D708" s="15" t="str">
        <f>IF($A708="","",入力!$E$4&amp;"/"&amp;入力!$G$4&amp;"/"&amp;入力!B714)</f>
        <v/>
      </c>
      <c r="E708" s="15" t="str">
        <f>IF($A708="","",IF(入力!$N714=1,入力!$E$3,IF(入力!D714="","未確定勘定",入力!D714)))</f>
        <v/>
      </c>
      <c r="F708" s="15" t="str">
        <f>IF($A708="","",IF(入力!$N714=1,IF(入力!$G$3="","",入力!$G$3),IF(入力!E714="","",入力!E714)))</f>
        <v/>
      </c>
      <c r="G708" s="15" t="str">
        <f>IF($A708="","",IF(入力!$N714=1,"",IF(入力!G714="","",入力!G714)))</f>
        <v/>
      </c>
      <c r="H708" s="15" t="str">
        <f>IF($A708="","",IF(入力!$N714=1,"対象外",IF(入力!F714="","対象外",入力!F714)))</f>
        <v/>
      </c>
      <c r="I708" s="15" t="str">
        <f>IF($A708="","",SUM(入力!H714:I714))</f>
        <v/>
      </c>
      <c r="J708" s="15" t="str">
        <f t="shared" si="44"/>
        <v/>
      </c>
      <c r="K708" s="15" t="str">
        <f>IF($A708="","",IF(入力!$N714=-1,入力!$E$3,IF(入力!D714="","未確定勘定",入力!D714)))</f>
        <v/>
      </c>
      <c r="L708" s="15" t="str">
        <f>IF($A708="","",IF(入力!$N714=-1,IF(入力!$G$3="","",入力!$G$3),IF(入力!E714="","",入力!E714)))</f>
        <v/>
      </c>
      <c r="M708" s="15" t="str">
        <f>IF($A708="","",IF(入力!$N714=-1,"",IF(入力!G714="","",入力!G714)))</f>
        <v/>
      </c>
      <c r="N708" s="15" t="str">
        <f>IF($A708="","",IF(入力!$N714=-1,"対象外",IF(入力!F714="","対象外",入力!F714)))</f>
        <v/>
      </c>
      <c r="O708" s="15" t="str">
        <f t="shared" si="45"/>
        <v/>
      </c>
      <c r="P708" s="15" t="str">
        <f t="shared" si="45"/>
        <v/>
      </c>
      <c r="Q708" s="15" t="str">
        <f>IF($A708="","",IF(入力!C714="","",入力!C714))</f>
        <v/>
      </c>
      <c r="R708" s="15"/>
      <c r="S708" s="15"/>
      <c r="T708" s="15" t="str">
        <f t="shared" si="46"/>
        <v/>
      </c>
      <c r="U708" s="15"/>
      <c r="V708" s="15"/>
      <c r="W708" s="15"/>
      <c r="X708" s="15"/>
      <c r="Y708" s="15" t="str">
        <f t="shared" si="47"/>
        <v/>
      </c>
    </row>
    <row r="709" spans="1:25" x14ac:dyDescent="0.4">
      <c r="A709" s="15" t="str">
        <f>IF(入力!M715="ok",2000,"")</f>
        <v/>
      </c>
      <c r="B709" s="15"/>
      <c r="C709" s="15"/>
      <c r="D709" s="15" t="str">
        <f>IF($A709="","",入力!$E$4&amp;"/"&amp;入力!$G$4&amp;"/"&amp;入力!B715)</f>
        <v/>
      </c>
      <c r="E709" s="15" t="str">
        <f>IF($A709="","",IF(入力!$N715=1,入力!$E$3,IF(入力!D715="","未確定勘定",入力!D715)))</f>
        <v/>
      </c>
      <c r="F709" s="15" t="str">
        <f>IF($A709="","",IF(入力!$N715=1,IF(入力!$G$3="","",入力!$G$3),IF(入力!E715="","",入力!E715)))</f>
        <v/>
      </c>
      <c r="G709" s="15" t="str">
        <f>IF($A709="","",IF(入力!$N715=1,"",IF(入力!G715="","",入力!G715)))</f>
        <v/>
      </c>
      <c r="H709" s="15" t="str">
        <f>IF($A709="","",IF(入力!$N715=1,"対象外",IF(入力!F715="","対象外",入力!F715)))</f>
        <v/>
      </c>
      <c r="I709" s="15" t="str">
        <f>IF($A709="","",SUM(入力!H715:I715))</f>
        <v/>
      </c>
      <c r="J709" s="15" t="str">
        <f t="shared" si="44"/>
        <v/>
      </c>
      <c r="K709" s="15" t="str">
        <f>IF($A709="","",IF(入力!$N715=-1,入力!$E$3,IF(入力!D715="","未確定勘定",入力!D715)))</f>
        <v/>
      </c>
      <c r="L709" s="15" t="str">
        <f>IF($A709="","",IF(入力!$N715=-1,IF(入力!$G$3="","",入力!$G$3),IF(入力!E715="","",入力!E715)))</f>
        <v/>
      </c>
      <c r="M709" s="15" t="str">
        <f>IF($A709="","",IF(入力!$N715=-1,"",IF(入力!G715="","",入力!G715)))</f>
        <v/>
      </c>
      <c r="N709" s="15" t="str">
        <f>IF($A709="","",IF(入力!$N715=-1,"対象外",IF(入力!F715="","対象外",入力!F715)))</f>
        <v/>
      </c>
      <c r="O709" s="15" t="str">
        <f t="shared" si="45"/>
        <v/>
      </c>
      <c r="P709" s="15" t="str">
        <f t="shared" si="45"/>
        <v/>
      </c>
      <c r="Q709" s="15" t="str">
        <f>IF($A709="","",IF(入力!C715="","",入力!C715))</f>
        <v/>
      </c>
      <c r="R709" s="15"/>
      <c r="S709" s="15"/>
      <c r="T709" s="15" t="str">
        <f t="shared" si="46"/>
        <v/>
      </c>
      <c r="U709" s="15"/>
      <c r="V709" s="15"/>
      <c r="W709" s="15"/>
      <c r="X709" s="15"/>
      <c r="Y709" s="15" t="str">
        <f t="shared" si="47"/>
        <v/>
      </c>
    </row>
    <row r="710" spans="1:25" x14ac:dyDescent="0.4">
      <c r="A710" s="15" t="str">
        <f>IF(入力!M716="ok",2000,"")</f>
        <v/>
      </c>
      <c r="B710" s="15"/>
      <c r="C710" s="15"/>
      <c r="D710" s="15" t="str">
        <f>IF($A710="","",入力!$E$4&amp;"/"&amp;入力!$G$4&amp;"/"&amp;入力!B716)</f>
        <v/>
      </c>
      <c r="E710" s="15" t="str">
        <f>IF($A710="","",IF(入力!$N716=1,入力!$E$3,IF(入力!D716="","未確定勘定",入力!D716)))</f>
        <v/>
      </c>
      <c r="F710" s="15" t="str">
        <f>IF($A710="","",IF(入力!$N716=1,IF(入力!$G$3="","",入力!$G$3),IF(入力!E716="","",入力!E716)))</f>
        <v/>
      </c>
      <c r="G710" s="15" t="str">
        <f>IF($A710="","",IF(入力!$N716=1,"",IF(入力!G716="","",入力!G716)))</f>
        <v/>
      </c>
      <c r="H710" s="15" t="str">
        <f>IF($A710="","",IF(入力!$N716=1,"対象外",IF(入力!F716="","対象外",入力!F716)))</f>
        <v/>
      </c>
      <c r="I710" s="15" t="str">
        <f>IF($A710="","",SUM(入力!H716:I716))</f>
        <v/>
      </c>
      <c r="J710" s="15" t="str">
        <f t="shared" si="44"/>
        <v/>
      </c>
      <c r="K710" s="15" t="str">
        <f>IF($A710="","",IF(入力!$N716=-1,入力!$E$3,IF(入力!D716="","未確定勘定",入力!D716)))</f>
        <v/>
      </c>
      <c r="L710" s="15" t="str">
        <f>IF($A710="","",IF(入力!$N716=-1,IF(入力!$G$3="","",入力!$G$3),IF(入力!E716="","",入力!E716)))</f>
        <v/>
      </c>
      <c r="M710" s="15" t="str">
        <f>IF($A710="","",IF(入力!$N716=-1,"",IF(入力!G716="","",入力!G716)))</f>
        <v/>
      </c>
      <c r="N710" s="15" t="str">
        <f>IF($A710="","",IF(入力!$N716=-1,"対象外",IF(入力!F716="","対象外",入力!F716)))</f>
        <v/>
      </c>
      <c r="O710" s="15" t="str">
        <f t="shared" si="45"/>
        <v/>
      </c>
      <c r="P710" s="15" t="str">
        <f t="shared" si="45"/>
        <v/>
      </c>
      <c r="Q710" s="15" t="str">
        <f>IF($A710="","",IF(入力!C716="","",入力!C716))</f>
        <v/>
      </c>
      <c r="R710" s="15"/>
      <c r="S710" s="15"/>
      <c r="T710" s="15" t="str">
        <f t="shared" si="46"/>
        <v/>
      </c>
      <c r="U710" s="15"/>
      <c r="V710" s="15"/>
      <c r="W710" s="15"/>
      <c r="X710" s="15"/>
      <c r="Y710" s="15" t="str">
        <f t="shared" si="47"/>
        <v/>
      </c>
    </row>
    <row r="711" spans="1:25" x14ac:dyDescent="0.4">
      <c r="A711" s="15" t="str">
        <f>IF(入力!M717="ok",2000,"")</f>
        <v/>
      </c>
      <c r="B711" s="15"/>
      <c r="C711" s="15"/>
      <c r="D711" s="15" t="str">
        <f>IF($A711="","",入力!$E$4&amp;"/"&amp;入力!$G$4&amp;"/"&amp;入力!B717)</f>
        <v/>
      </c>
      <c r="E711" s="15" t="str">
        <f>IF($A711="","",IF(入力!$N717=1,入力!$E$3,IF(入力!D717="","未確定勘定",入力!D717)))</f>
        <v/>
      </c>
      <c r="F711" s="15" t="str">
        <f>IF($A711="","",IF(入力!$N717=1,IF(入力!$G$3="","",入力!$G$3),IF(入力!E717="","",入力!E717)))</f>
        <v/>
      </c>
      <c r="G711" s="15" t="str">
        <f>IF($A711="","",IF(入力!$N717=1,"",IF(入力!G717="","",入力!G717)))</f>
        <v/>
      </c>
      <c r="H711" s="15" t="str">
        <f>IF($A711="","",IF(入力!$N717=1,"対象外",IF(入力!F717="","対象外",入力!F717)))</f>
        <v/>
      </c>
      <c r="I711" s="15" t="str">
        <f>IF($A711="","",SUM(入力!H717:I717))</f>
        <v/>
      </c>
      <c r="J711" s="15" t="str">
        <f t="shared" si="44"/>
        <v/>
      </c>
      <c r="K711" s="15" t="str">
        <f>IF($A711="","",IF(入力!$N717=-1,入力!$E$3,IF(入力!D717="","未確定勘定",入力!D717)))</f>
        <v/>
      </c>
      <c r="L711" s="15" t="str">
        <f>IF($A711="","",IF(入力!$N717=-1,IF(入力!$G$3="","",入力!$G$3),IF(入力!E717="","",入力!E717)))</f>
        <v/>
      </c>
      <c r="M711" s="15" t="str">
        <f>IF($A711="","",IF(入力!$N717=-1,"",IF(入力!G717="","",入力!G717)))</f>
        <v/>
      </c>
      <c r="N711" s="15" t="str">
        <f>IF($A711="","",IF(入力!$N717=-1,"対象外",IF(入力!F717="","対象外",入力!F717)))</f>
        <v/>
      </c>
      <c r="O711" s="15" t="str">
        <f t="shared" si="45"/>
        <v/>
      </c>
      <c r="P711" s="15" t="str">
        <f t="shared" si="45"/>
        <v/>
      </c>
      <c r="Q711" s="15" t="str">
        <f>IF($A711="","",IF(入力!C717="","",入力!C717))</f>
        <v/>
      </c>
      <c r="R711" s="15"/>
      <c r="S711" s="15"/>
      <c r="T711" s="15" t="str">
        <f t="shared" si="46"/>
        <v/>
      </c>
      <c r="U711" s="15"/>
      <c r="V711" s="15"/>
      <c r="W711" s="15"/>
      <c r="X711" s="15"/>
      <c r="Y711" s="15" t="str">
        <f t="shared" si="47"/>
        <v/>
      </c>
    </row>
    <row r="712" spans="1:25" x14ac:dyDescent="0.4">
      <c r="A712" s="15" t="str">
        <f>IF(入力!M718="ok",2000,"")</f>
        <v/>
      </c>
      <c r="B712" s="15"/>
      <c r="C712" s="15"/>
      <c r="D712" s="15" t="str">
        <f>IF($A712="","",入力!$E$4&amp;"/"&amp;入力!$G$4&amp;"/"&amp;入力!B718)</f>
        <v/>
      </c>
      <c r="E712" s="15" t="str">
        <f>IF($A712="","",IF(入力!$N718=1,入力!$E$3,IF(入力!D718="","未確定勘定",入力!D718)))</f>
        <v/>
      </c>
      <c r="F712" s="15" t="str">
        <f>IF($A712="","",IF(入力!$N718=1,IF(入力!$G$3="","",入力!$G$3),IF(入力!E718="","",入力!E718)))</f>
        <v/>
      </c>
      <c r="G712" s="15" t="str">
        <f>IF($A712="","",IF(入力!$N718=1,"",IF(入力!G718="","",入力!G718)))</f>
        <v/>
      </c>
      <c r="H712" s="15" t="str">
        <f>IF($A712="","",IF(入力!$N718=1,"対象外",IF(入力!F718="","対象外",入力!F718)))</f>
        <v/>
      </c>
      <c r="I712" s="15" t="str">
        <f>IF($A712="","",SUM(入力!H718:I718))</f>
        <v/>
      </c>
      <c r="J712" s="15" t="str">
        <f t="shared" si="44"/>
        <v/>
      </c>
      <c r="K712" s="15" t="str">
        <f>IF($A712="","",IF(入力!$N718=-1,入力!$E$3,IF(入力!D718="","未確定勘定",入力!D718)))</f>
        <v/>
      </c>
      <c r="L712" s="15" t="str">
        <f>IF($A712="","",IF(入力!$N718=-1,IF(入力!$G$3="","",入力!$G$3),IF(入力!E718="","",入力!E718)))</f>
        <v/>
      </c>
      <c r="M712" s="15" t="str">
        <f>IF($A712="","",IF(入力!$N718=-1,"",IF(入力!G718="","",入力!G718)))</f>
        <v/>
      </c>
      <c r="N712" s="15" t="str">
        <f>IF($A712="","",IF(入力!$N718=-1,"対象外",IF(入力!F718="","対象外",入力!F718)))</f>
        <v/>
      </c>
      <c r="O712" s="15" t="str">
        <f t="shared" si="45"/>
        <v/>
      </c>
      <c r="P712" s="15" t="str">
        <f t="shared" si="45"/>
        <v/>
      </c>
      <c r="Q712" s="15" t="str">
        <f>IF($A712="","",IF(入力!C718="","",入力!C718))</f>
        <v/>
      </c>
      <c r="R712" s="15"/>
      <c r="S712" s="15"/>
      <c r="T712" s="15" t="str">
        <f t="shared" si="46"/>
        <v/>
      </c>
      <c r="U712" s="15"/>
      <c r="V712" s="15"/>
      <c r="W712" s="15"/>
      <c r="X712" s="15"/>
      <c r="Y712" s="15" t="str">
        <f t="shared" si="47"/>
        <v/>
      </c>
    </row>
    <row r="713" spans="1:25" x14ac:dyDescent="0.4">
      <c r="A713" s="15" t="str">
        <f>IF(入力!M719="ok",2000,"")</f>
        <v/>
      </c>
      <c r="B713" s="15"/>
      <c r="C713" s="15"/>
      <c r="D713" s="15" t="str">
        <f>IF($A713="","",入力!$E$4&amp;"/"&amp;入力!$G$4&amp;"/"&amp;入力!B719)</f>
        <v/>
      </c>
      <c r="E713" s="15" t="str">
        <f>IF($A713="","",IF(入力!$N719=1,入力!$E$3,IF(入力!D719="","未確定勘定",入力!D719)))</f>
        <v/>
      </c>
      <c r="F713" s="15" t="str">
        <f>IF($A713="","",IF(入力!$N719=1,IF(入力!$G$3="","",入力!$G$3),IF(入力!E719="","",入力!E719)))</f>
        <v/>
      </c>
      <c r="G713" s="15" t="str">
        <f>IF($A713="","",IF(入力!$N719=1,"",IF(入力!G719="","",入力!G719)))</f>
        <v/>
      </c>
      <c r="H713" s="15" t="str">
        <f>IF($A713="","",IF(入力!$N719=1,"対象外",IF(入力!F719="","対象外",入力!F719)))</f>
        <v/>
      </c>
      <c r="I713" s="15" t="str">
        <f>IF($A713="","",SUM(入力!H719:I719))</f>
        <v/>
      </c>
      <c r="J713" s="15" t="str">
        <f t="shared" si="44"/>
        <v/>
      </c>
      <c r="K713" s="15" t="str">
        <f>IF($A713="","",IF(入力!$N719=-1,入力!$E$3,IF(入力!D719="","未確定勘定",入力!D719)))</f>
        <v/>
      </c>
      <c r="L713" s="15" t="str">
        <f>IF($A713="","",IF(入力!$N719=-1,IF(入力!$G$3="","",入力!$G$3),IF(入力!E719="","",入力!E719)))</f>
        <v/>
      </c>
      <c r="M713" s="15" t="str">
        <f>IF($A713="","",IF(入力!$N719=-1,"",IF(入力!G719="","",入力!G719)))</f>
        <v/>
      </c>
      <c r="N713" s="15" t="str">
        <f>IF($A713="","",IF(入力!$N719=-1,"対象外",IF(入力!F719="","対象外",入力!F719)))</f>
        <v/>
      </c>
      <c r="O713" s="15" t="str">
        <f t="shared" si="45"/>
        <v/>
      </c>
      <c r="P713" s="15" t="str">
        <f t="shared" si="45"/>
        <v/>
      </c>
      <c r="Q713" s="15" t="str">
        <f>IF($A713="","",IF(入力!C719="","",入力!C719))</f>
        <v/>
      </c>
      <c r="R713" s="15"/>
      <c r="S713" s="15"/>
      <c r="T713" s="15" t="str">
        <f t="shared" si="46"/>
        <v/>
      </c>
      <c r="U713" s="15"/>
      <c r="V713" s="15"/>
      <c r="W713" s="15"/>
      <c r="X713" s="15"/>
      <c r="Y713" s="15" t="str">
        <f t="shared" si="47"/>
        <v/>
      </c>
    </row>
    <row r="714" spans="1:25" x14ac:dyDescent="0.4">
      <c r="A714" s="15" t="str">
        <f>IF(入力!M720="ok",2000,"")</f>
        <v/>
      </c>
      <c r="B714" s="15"/>
      <c r="C714" s="15"/>
      <c r="D714" s="15" t="str">
        <f>IF($A714="","",入力!$E$4&amp;"/"&amp;入力!$G$4&amp;"/"&amp;入力!B720)</f>
        <v/>
      </c>
      <c r="E714" s="15" t="str">
        <f>IF($A714="","",IF(入力!$N720=1,入力!$E$3,IF(入力!D720="","未確定勘定",入力!D720)))</f>
        <v/>
      </c>
      <c r="F714" s="15" t="str">
        <f>IF($A714="","",IF(入力!$N720=1,IF(入力!$G$3="","",入力!$G$3),IF(入力!E720="","",入力!E720)))</f>
        <v/>
      </c>
      <c r="G714" s="15" t="str">
        <f>IF($A714="","",IF(入力!$N720=1,"",IF(入力!G720="","",入力!G720)))</f>
        <v/>
      </c>
      <c r="H714" s="15" t="str">
        <f>IF($A714="","",IF(入力!$N720=1,"対象外",IF(入力!F720="","対象外",入力!F720)))</f>
        <v/>
      </c>
      <c r="I714" s="15" t="str">
        <f>IF($A714="","",SUM(入力!H720:I720))</f>
        <v/>
      </c>
      <c r="J714" s="15" t="str">
        <f t="shared" si="44"/>
        <v/>
      </c>
      <c r="K714" s="15" t="str">
        <f>IF($A714="","",IF(入力!$N720=-1,入力!$E$3,IF(入力!D720="","未確定勘定",入力!D720)))</f>
        <v/>
      </c>
      <c r="L714" s="15" t="str">
        <f>IF($A714="","",IF(入力!$N720=-1,IF(入力!$G$3="","",入力!$G$3),IF(入力!E720="","",入力!E720)))</f>
        <v/>
      </c>
      <c r="M714" s="15" t="str">
        <f>IF($A714="","",IF(入力!$N720=-1,"",IF(入力!G720="","",入力!G720)))</f>
        <v/>
      </c>
      <c r="N714" s="15" t="str">
        <f>IF($A714="","",IF(入力!$N720=-1,"対象外",IF(入力!F720="","対象外",入力!F720)))</f>
        <v/>
      </c>
      <c r="O714" s="15" t="str">
        <f t="shared" si="45"/>
        <v/>
      </c>
      <c r="P714" s="15" t="str">
        <f t="shared" si="45"/>
        <v/>
      </c>
      <c r="Q714" s="15" t="str">
        <f>IF($A714="","",IF(入力!C720="","",入力!C720))</f>
        <v/>
      </c>
      <c r="R714" s="15"/>
      <c r="S714" s="15"/>
      <c r="T714" s="15" t="str">
        <f t="shared" si="46"/>
        <v/>
      </c>
      <c r="U714" s="15"/>
      <c r="V714" s="15"/>
      <c r="W714" s="15"/>
      <c r="X714" s="15"/>
      <c r="Y714" s="15" t="str">
        <f t="shared" si="47"/>
        <v/>
      </c>
    </row>
    <row r="715" spans="1:25" x14ac:dyDescent="0.4">
      <c r="A715" s="15" t="str">
        <f>IF(入力!M721="ok",2000,"")</f>
        <v/>
      </c>
      <c r="B715" s="15"/>
      <c r="C715" s="15"/>
      <c r="D715" s="15" t="str">
        <f>IF($A715="","",入力!$E$4&amp;"/"&amp;入力!$G$4&amp;"/"&amp;入力!B721)</f>
        <v/>
      </c>
      <c r="E715" s="15" t="str">
        <f>IF($A715="","",IF(入力!$N721=1,入力!$E$3,IF(入力!D721="","未確定勘定",入力!D721)))</f>
        <v/>
      </c>
      <c r="F715" s="15" t="str">
        <f>IF($A715="","",IF(入力!$N721=1,IF(入力!$G$3="","",入力!$G$3),IF(入力!E721="","",入力!E721)))</f>
        <v/>
      </c>
      <c r="G715" s="15" t="str">
        <f>IF($A715="","",IF(入力!$N721=1,"",IF(入力!G721="","",入力!G721)))</f>
        <v/>
      </c>
      <c r="H715" s="15" t="str">
        <f>IF($A715="","",IF(入力!$N721=1,"対象外",IF(入力!F721="","対象外",入力!F721)))</f>
        <v/>
      </c>
      <c r="I715" s="15" t="str">
        <f>IF($A715="","",SUM(入力!H721:I721))</f>
        <v/>
      </c>
      <c r="J715" s="15" t="str">
        <f t="shared" si="44"/>
        <v/>
      </c>
      <c r="K715" s="15" t="str">
        <f>IF($A715="","",IF(入力!$N721=-1,入力!$E$3,IF(入力!D721="","未確定勘定",入力!D721)))</f>
        <v/>
      </c>
      <c r="L715" s="15" t="str">
        <f>IF($A715="","",IF(入力!$N721=-1,IF(入力!$G$3="","",入力!$G$3),IF(入力!E721="","",入力!E721)))</f>
        <v/>
      </c>
      <c r="M715" s="15" t="str">
        <f>IF($A715="","",IF(入力!$N721=-1,"",IF(入力!G721="","",入力!G721)))</f>
        <v/>
      </c>
      <c r="N715" s="15" t="str">
        <f>IF($A715="","",IF(入力!$N721=-1,"対象外",IF(入力!F721="","対象外",入力!F721)))</f>
        <v/>
      </c>
      <c r="O715" s="15" t="str">
        <f t="shared" si="45"/>
        <v/>
      </c>
      <c r="P715" s="15" t="str">
        <f t="shared" si="45"/>
        <v/>
      </c>
      <c r="Q715" s="15" t="str">
        <f>IF($A715="","",IF(入力!C721="","",入力!C721))</f>
        <v/>
      </c>
      <c r="R715" s="15"/>
      <c r="S715" s="15"/>
      <c r="T715" s="15" t="str">
        <f t="shared" si="46"/>
        <v/>
      </c>
      <c r="U715" s="15"/>
      <c r="V715" s="15"/>
      <c r="W715" s="15"/>
      <c r="X715" s="15"/>
      <c r="Y715" s="15" t="str">
        <f t="shared" si="47"/>
        <v/>
      </c>
    </row>
    <row r="716" spans="1:25" x14ac:dyDescent="0.4">
      <c r="A716" s="15" t="str">
        <f>IF(入力!M722="ok",2000,"")</f>
        <v/>
      </c>
      <c r="B716" s="15"/>
      <c r="C716" s="15"/>
      <c r="D716" s="15" t="str">
        <f>IF($A716="","",入力!$E$4&amp;"/"&amp;入力!$G$4&amp;"/"&amp;入力!B722)</f>
        <v/>
      </c>
      <c r="E716" s="15" t="str">
        <f>IF($A716="","",IF(入力!$N722=1,入力!$E$3,IF(入力!D722="","未確定勘定",入力!D722)))</f>
        <v/>
      </c>
      <c r="F716" s="15" t="str">
        <f>IF($A716="","",IF(入力!$N722=1,IF(入力!$G$3="","",入力!$G$3),IF(入力!E722="","",入力!E722)))</f>
        <v/>
      </c>
      <c r="G716" s="15" t="str">
        <f>IF($A716="","",IF(入力!$N722=1,"",IF(入力!G722="","",入力!G722)))</f>
        <v/>
      </c>
      <c r="H716" s="15" t="str">
        <f>IF($A716="","",IF(入力!$N722=1,"対象外",IF(入力!F722="","対象外",入力!F722)))</f>
        <v/>
      </c>
      <c r="I716" s="15" t="str">
        <f>IF($A716="","",SUM(入力!H722:I722))</f>
        <v/>
      </c>
      <c r="J716" s="15" t="str">
        <f t="shared" si="44"/>
        <v/>
      </c>
      <c r="K716" s="15" t="str">
        <f>IF($A716="","",IF(入力!$N722=-1,入力!$E$3,IF(入力!D722="","未確定勘定",入力!D722)))</f>
        <v/>
      </c>
      <c r="L716" s="15" t="str">
        <f>IF($A716="","",IF(入力!$N722=-1,IF(入力!$G$3="","",入力!$G$3),IF(入力!E722="","",入力!E722)))</f>
        <v/>
      </c>
      <c r="M716" s="15" t="str">
        <f>IF($A716="","",IF(入力!$N722=-1,"",IF(入力!G722="","",入力!G722)))</f>
        <v/>
      </c>
      <c r="N716" s="15" t="str">
        <f>IF($A716="","",IF(入力!$N722=-1,"対象外",IF(入力!F722="","対象外",入力!F722)))</f>
        <v/>
      </c>
      <c r="O716" s="15" t="str">
        <f t="shared" si="45"/>
        <v/>
      </c>
      <c r="P716" s="15" t="str">
        <f t="shared" si="45"/>
        <v/>
      </c>
      <c r="Q716" s="15" t="str">
        <f>IF($A716="","",IF(入力!C722="","",入力!C722))</f>
        <v/>
      </c>
      <c r="R716" s="15"/>
      <c r="S716" s="15"/>
      <c r="T716" s="15" t="str">
        <f t="shared" si="46"/>
        <v/>
      </c>
      <c r="U716" s="15"/>
      <c r="V716" s="15"/>
      <c r="W716" s="15"/>
      <c r="X716" s="15"/>
      <c r="Y716" s="15" t="str">
        <f t="shared" si="47"/>
        <v/>
      </c>
    </row>
    <row r="717" spans="1:25" x14ac:dyDescent="0.4">
      <c r="A717" s="15" t="str">
        <f>IF(入力!M723="ok",2000,"")</f>
        <v/>
      </c>
      <c r="B717" s="15"/>
      <c r="C717" s="15"/>
      <c r="D717" s="15" t="str">
        <f>IF($A717="","",入力!$E$4&amp;"/"&amp;入力!$G$4&amp;"/"&amp;入力!B723)</f>
        <v/>
      </c>
      <c r="E717" s="15" t="str">
        <f>IF($A717="","",IF(入力!$N723=1,入力!$E$3,IF(入力!D723="","未確定勘定",入力!D723)))</f>
        <v/>
      </c>
      <c r="F717" s="15" t="str">
        <f>IF($A717="","",IF(入力!$N723=1,IF(入力!$G$3="","",入力!$G$3),IF(入力!E723="","",入力!E723)))</f>
        <v/>
      </c>
      <c r="G717" s="15" t="str">
        <f>IF($A717="","",IF(入力!$N723=1,"",IF(入力!G723="","",入力!G723)))</f>
        <v/>
      </c>
      <c r="H717" s="15" t="str">
        <f>IF($A717="","",IF(入力!$N723=1,"対象外",IF(入力!F723="","対象外",入力!F723)))</f>
        <v/>
      </c>
      <c r="I717" s="15" t="str">
        <f>IF($A717="","",SUM(入力!H723:I723))</f>
        <v/>
      </c>
      <c r="J717" s="15" t="str">
        <f t="shared" si="44"/>
        <v/>
      </c>
      <c r="K717" s="15" t="str">
        <f>IF($A717="","",IF(入力!$N723=-1,入力!$E$3,IF(入力!D723="","未確定勘定",入力!D723)))</f>
        <v/>
      </c>
      <c r="L717" s="15" t="str">
        <f>IF($A717="","",IF(入力!$N723=-1,IF(入力!$G$3="","",入力!$G$3),IF(入力!E723="","",入力!E723)))</f>
        <v/>
      </c>
      <c r="M717" s="15" t="str">
        <f>IF($A717="","",IF(入力!$N723=-1,"",IF(入力!G723="","",入力!G723)))</f>
        <v/>
      </c>
      <c r="N717" s="15" t="str">
        <f>IF($A717="","",IF(入力!$N723=-1,"対象外",IF(入力!F723="","対象外",入力!F723)))</f>
        <v/>
      </c>
      <c r="O717" s="15" t="str">
        <f t="shared" si="45"/>
        <v/>
      </c>
      <c r="P717" s="15" t="str">
        <f t="shared" si="45"/>
        <v/>
      </c>
      <c r="Q717" s="15" t="str">
        <f>IF($A717="","",IF(入力!C723="","",入力!C723))</f>
        <v/>
      </c>
      <c r="R717" s="15"/>
      <c r="S717" s="15"/>
      <c r="T717" s="15" t="str">
        <f t="shared" si="46"/>
        <v/>
      </c>
      <c r="U717" s="15"/>
      <c r="V717" s="15"/>
      <c r="W717" s="15"/>
      <c r="X717" s="15"/>
      <c r="Y717" s="15" t="str">
        <f t="shared" si="47"/>
        <v/>
      </c>
    </row>
    <row r="718" spans="1:25" x14ac:dyDescent="0.4">
      <c r="A718" s="15" t="str">
        <f>IF(入力!M724="ok",2000,"")</f>
        <v/>
      </c>
      <c r="B718" s="15"/>
      <c r="C718" s="15"/>
      <c r="D718" s="15" t="str">
        <f>IF($A718="","",入力!$E$4&amp;"/"&amp;入力!$G$4&amp;"/"&amp;入力!B724)</f>
        <v/>
      </c>
      <c r="E718" s="15" t="str">
        <f>IF($A718="","",IF(入力!$N724=1,入力!$E$3,IF(入力!D724="","未確定勘定",入力!D724)))</f>
        <v/>
      </c>
      <c r="F718" s="15" t="str">
        <f>IF($A718="","",IF(入力!$N724=1,IF(入力!$G$3="","",入力!$G$3),IF(入力!E724="","",入力!E724)))</f>
        <v/>
      </c>
      <c r="G718" s="15" t="str">
        <f>IF($A718="","",IF(入力!$N724=1,"",IF(入力!G724="","",入力!G724)))</f>
        <v/>
      </c>
      <c r="H718" s="15" t="str">
        <f>IF($A718="","",IF(入力!$N724=1,"対象外",IF(入力!F724="","対象外",入力!F724)))</f>
        <v/>
      </c>
      <c r="I718" s="15" t="str">
        <f>IF($A718="","",SUM(入力!H724:I724))</f>
        <v/>
      </c>
      <c r="J718" s="15" t="str">
        <f t="shared" si="44"/>
        <v/>
      </c>
      <c r="K718" s="15" t="str">
        <f>IF($A718="","",IF(入力!$N724=-1,入力!$E$3,IF(入力!D724="","未確定勘定",入力!D724)))</f>
        <v/>
      </c>
      <c r="L718" s="15" t="str">
        <f>IF($A718="","",IF(入力!$N724=-1,IF(入力!$G$3="","",入力!$G$3),IF(入力!E724="","",入力!E724)))</f>
        <v/>
      </c>
      <c r="M718" s="15" t="str">
        <f>IF($A718="","",IF(入力!$N724=-1,"",IF(入力!G724="","",入力!G724)))</f>
        <v/>
      </c>
      <c r="N718" s="15" t="str">
        <f>IF($A718="","",IF(入力!$N724=-1,"対象外",IF(入力!F724="","対象外",入力!F724)))</f>
        <v/>
      </c>
      <c r="O718" s="15" t="str">
        <f t="shared" si="45"/>
        <v/>
      </c>
      <c r="P718" s="15" t="str">
        <f t="shared" si="45"/>
        <v/>
      </c>
      <c r="Q718" s="15" t="str">
        <f>IF($A718="","",IF(入力!C724="","",入力!C724))</f>
        <v/>
      </c>
      <c r="R718" s="15"/>
      <c r="S718" s="15"/>
      <c r="T718" s="15" t="str">
        <f t="shared" si="46"/>
        <v/>
      </c>
      <c r="U718" s="15"/>
      <c r="V718" s="15"/>
      <c r="W718" s="15"/>
      <c r="X718" s="15"/>
      <c r="Y718" s="15" t="str">
        <f t="shared" si="47"/>
        <v/>
      </c>
    </row>
    <row r="719" spans="1:25" x14ac:dyDescent="0.4">
      <c r="A719" s="15" t="str">
        <f>IF(入力!M725="ok",2000,"")</f>
        <v/>
      </c>
      <c r="B719" s="15"/>
      <c r="C719" s="15"/>
      <c r="D719" s="15" t="str">
        <f>IF($A719="","",入力!$E$4&amp;"/"&amp;入力!$G$4&amp;"/"&amp;入力!B725)</f>
        <v/>
      </c>
      <c r="E719" s="15" t="str">
        <f>IF($A719="","",IF(入力!$N725=1,入力!$E$3,IF(入力!D725="","未確定勘定",入力!D725)))</f>
        <v/>
      </c>
      <c r="F719" s="15" t="str">
        <f>IF($A719="","",IF(入力!$N725=1,IF(入力!$G$3="","",入力!$G$3),IF(入力!E725="","",入力!E725)))</f>
        <v/>
      </c>
      <c r="G719" s="15" t="str">
        <f>IF($A719="","",IF(入力!$N725=1,"",IF(入力!G725="","",入力!G725)))</f>
        <v/>
      </c>
      <c r="H719" s="15" t="str">
        <f>IF($A719="","",IF(入力!$N725=1,"対象外",IF(入力!F725="","対象外",入力!F725)))</f>
        <v/>
      </c>
      <c r="I719" s="15" t="str">
        <f>IF($A719="","",SUM(入力!H725:I725))</f>
        <v/>
      </c>
      <c r="J719" s="15" t="str">
        <f t="shared" si="44"/>
        <v/>
      </c>
      <c r="K719" s="15" t="str">
        <f>IF($A719="","",IF(入力!$N725=-1,入力!$E$3,IF(入力!D725="","未確定勘定",入力!D725)))</f>
        <v/>
      </c>
      <c r="L719" s="15" t="str">
        <f>IF($A719="","",IF(入力!$N725=-1,IF(入力!$G$3="","",入力!$G$3),IF(入力!E725="","",入力!E725)))</f>
        <v/>
      </c>
      <c r="M719" s="15" t="str">
        <f>IF($A719="","",IF(入力!$N725=-1,"",IF(入力!G725="","",入力!G725)))</f>
        <v/>
      </c>
      <c r="N719" s="15" t="str">
        <f>IF($A719="","",IF(入力!$N725=-1,"対象外",IF(入力!F725="","対象外",入力!F725)))</f>
        <v/>
      </c>
      <c r="O719" s="15" t="str">
        <f t="shared" si="45"/>
        <v/>
      </c>
      <c r="P719" s="15" t="str">
        <f t="shared" si="45"/>
        <v/>
      </c>
      <c r="Q719" s="15" t="str">
        <f>IF($A719="","",IF(入力!C725="","",入力!C725))</f>
        <v/>
      </c>
      <c r="R719" s="15"/>
      <c r="S719" s="15"/>
      <c r="T719" s="15" t="str">
        <f t="shared" si="46"/>
        <v/>
      </c>
      <c r="U719" s="15"/>
      <c r="V719" s="15"/>
      <c r="W719" s="15"/>
      <c r="X719" s="15"/>
      <c r="Y719" s="15" t="str">
        <f t="shared" si="47"/>
        <v/>
      </c>
    </row>
    <row r="720" spans="1:25" x14ac:dyDescent="0.4">
      <c r="A720" s="15" t="str">
        <f>IF(入力!M726="ok",2000,"")</f>
        <v/>
      </c>
      <c r="B720" s="15"/>
      <c r="C720" s="15"/>
      <c r="D720" s="15" t="str">
        <f>IF($A720="","",入力!$E$4&amp;"/"&amp;入力!$G$4&amp;"/"&amp;入力!B726)</f>
        <v/>
      </c>
      <c r="E720" s="15" t="str">
        <f>IF($A720="","",IF(入力!$N726=1,入力!$E$3,IF(入力!D726="","未確定勘定",入力!D726)))</f>
        <v/>
      </c>
      <c r="F720" s="15" t="str">
        <f>IF($A720="","",IF(入力!$N726=1,IF(入力!$G$3="","",入力!$G$3),IF(入力!E726="","",入力!E726)))</f>
        <v/>
      </c>
      <c r="G720" s="15" t="str">
        <f>IF($A720="","",IF(入力!$N726=1,"",IF(入力!G726="","",入力!G726)))</f>
        <v/>
      </c>
      <c r="H720" s="15" t="str">
        <f>IF($A720="","",IF(入力!$N726=1,"対象外",IF(入力!F726="","対象外",入力!F726)))</f>
        <v/>
      </c>
      <c r="I720" s="15" t="str">
        <f>IF($A720="","",SUM(入力!H726:I726))</f>
        <v/>
      </c>
      <c r="J720" s="15" t="str">
        <f t="shared" si="44"/>
        <v/>
      </c>
      <c r="K720" s="15" t="str">
        <f>IF($A720="","",IF(入力!$N726=-1,入力!$E$3,IF(入力!D726="","未確定勘定",入力!D726)))</f>
        <v/>
      </c>
      <c r="L720" s="15" t="str">
        <f>IF($A720="","",IF(入力!$N726=-1,IF(入力!$G$3="","",入力!$G$3),IF(入力!E726="","",入力!E726)))</f>
        <v/>
      </c>
      <c r="M720" s="15" t="str">
        <f>IF($A720="","",IF(入力!$N726=-1,"",IF(入力!G726="","",入力!G726)))</f>
        <v/>
      </c>
      <c r="N720" s="15" t="str">
        <f>IF($A720="","",IF(入力!$N726=-1,"対象外",IF(入力!F726="","対象外",入力!F726)))</f>
        <v/>
      </c>
      <c r="O720" s="15" t="str">
        <f t="shared" si="45"/>
        <v/>
      </c>
      <c r="P720" s="15" t="str">
        <f t="shared" si="45"/>
        <v/>
      </c>
      <c r="Q720" s="15" t="str">
        <f>IF($A720="","",IF(入力!C726="","",入力!C726))</f>
        <v/>
      </c>
      <c r="R720" s="15"/>
      <c r="S720" s="15"/>
      <c r="T720" s="15" t="str">
        <f t="shared" si="46"/>
        <v/>
      </c>
      <c r="U720" s="15"/>
      <c r="V720" s="15"/>
      <c r="W720" s="15"/>
      <c r="X720" s="15"/>
      <c r="Y720" s="15" t="str">
        <f t="shared" si="47"/>
        <v/>
      </c>
    </row>
    <row r="721" spans="1:25" x14ac:dyDescent="0.4">
      <c r="A721" s="15" t="str">
        <f>IF(入力!M727="ok",2000,"")</f>
        <v/>
      </c>
      <c r="B721" s="15"/>
      <c r="C721" s="15"/>
      <c r="D721" s="15" t="str">
        <f>IF($A721="","",入力!$E$4&amp;"/"&amp;入力!$G$4&amp;"/"&amp;入力!B727)</f>
        <v/>
      </c>
      <c r="E721" s="15" t="str">
        <f>IF($A721="","",IF(入力!$N727=1,入力!$E$3,IF(入力!D727="","未確定勘定",入力!D727)))</f>
        <v/>
      </c>
      <c r="F721" s="15" t="str">
        <f>IF($A721="","",IF(入力!$N727=1,IF(入力!$G$3="","",入力!$G$3),IF(入力!E727="","",入力!E727)))</f>
        <v/>
      </c>
      <c r="G721" s="15" t="str">
        <f>IF($A721="","",IF(入力!$N727=1,"",IF(入力!G727="","",入力!G727)))</f>
        <v/>
      </c>
      <c r="H721" s="15" t="str">
        <f>IF($A721="","",IF(入力!$N727=1,"対象外",IF(入力!F727="","対象外",入力!F727)))</f>
        <v/>
      </c>
      <c r="I721" s="15" t="str">
        <f>IF($A721="","",SUM(入力!H727:I727))</f>
        <v/>
      </c>
      <c r="J721" s="15" t="str">
        <f t="shared" si="44"/>
        <v/>
      </c>
      <c r="K721" s="15" t="str">
        <f>IF($A721="","",IF(入力!$N727=-1,入力!$E$3,IF(入力!D727="","未確定勘定",入力!D727)))</f>
        <v/>
      </c>
      <c r="L721" s="15" t="str">
        <f>IF($A721="","",IF(入力!$N727=-1,IF(入力!$G$3="","",入力!$G$3),IF(入力!E727="","",入力!E727)))</f>
        <v/>
      </c>
      <c r="M721" s="15" t="str">
        <f>IF($A721="","",IF(入力!$N727=-1,"",IF(入力!G727="","",入力!G727)))</f>
        <v/>
      </c>
      <c r="N721" s="15" t="str">
        <f>IF($A721="","",IF(入力!$N727=-1,"対象外",IF(入力!F727="","対象外",入力!F727)))</f>
        <v/>
      </c>
      <c r="O721" s="15" t="str">
        <f t="shared" si="45"/>
        <v/>
      </c>
      <c r="P721" s="15" t="str">
        <f t="shared" si="45"/>
        <v/>
      </c>
      <c r="Q721" s="15" t="str">
        <f>IF($A721="","",IF(入力!C727="","",入力!C727))</f>
        <v/>
      </c>
      <c r="R721" s="15"/>
      <c r="S721" s="15"/>
      <c r="T721" s="15" t="str">
        <f t="shared" si="46"/>
        <v/>
      </c>
      <c r="U721" s="15"/>
      <c r="V721" s="15"/>
      <c r="W721" s="15"/>
      <c r="X721" s="15"/>
      <c r="Y721" s="15" t="str">
        <f t="shared" si="47"/>
        <v/>
      </c>
    </row>
    <row r="722" spans="1:25" x14ac:dyDescent="0.4">
      <c r="A722" s="15" t="str">
        <f>IF(入力!M728="ok",2000,"")</f>
        <v/>
      </c>
      <c r="B722" s="15"/>
      <c r="C722" s="15"/>
      <c r="D722" s="15" t="str">
        <f>IF($A722="","",入力!$E$4&amp;"/"&amp;入力!$G$4&amp;"/"&amp;入力!B728)</f>
        <v/>
      </c>
      <c r="E722" s="15" t="str">
        <f>IF($A722="","",IF(入力!$N728=1,入力!$E$3,IF(入力!D728="","未確定勘定",入力!D728)))</f>
        <v/>
      </c>
      <c r="F722" s="15" t="str">
        <f>IF($A722="","",IF(入力!$N728=1,IF(入力!$G$3="","",入力!$G$3),IF(入力!E728="","",入力!E728)))</f>
        <v/>
      </c>
      <c r="G722" s="15" t="str">
        <f>IF($A722="","",IF(入力!$N728=1,"",IF(入力!G728="","",入力!G728)))</f>
        <v/>
      </c>
      <c r="H722" s="15" t="str">
        <f>IF($A722="","",IF(入力!$N728=1,"対象外",IF(入力!F728="","対象外",入力!F728)))</f>
        <v/>
      </c>
      <c r="I722" s="15" t="str">
        <f>IF($A722="","",SUM(入力!H728:I728))</f>
        <v/>
      </c>
      <c r="J722" s="15" t="str">
        <f t="shared" si="44"/>
        <v/>
      </c>
      <c r="K722" s="15" t="str">
        <f>IF($A722="","",IF(入力!$N728=-1,入力!$E$3,IF(入力!D728="","未確定勘定",入力!D728)))</f>
        <v/>
      </c>
      <c r="L722" s="15" t="str">
        <f>IF($A722="","",IF(入力!$N728=-1,IF(入力!$G$3="","",入力!$G$3),IF(入力!E728="","",入力!E728)))</f>
        <v/>
      </c>
      <c r="M722" s="15" t="str">
        <f>IF($A722="","",IF(入力!$N728=-1,"",IF(入力!G728="","",入力!G728)))</f>
        <v/>
      </c>
      <c r="N722" s="15" t="str">
        <f>IF($A722="","",IF(入力!$N728=-1,"対象外",IF(入力!F728="","対象外",入力!F728)))</f>
        <v/>
      </c>
      <c r="O722" s="15" t="str">
        <f t="shared" si="45"/>
        <v/>
      </c>
      <c r="P722" s="15" t="str">
        <f t="shared" si="45"/>
        <v/>
      </c>
      <c r="Q722" s="15" t="str">
        <f>IF($A722="","",IF(入力!C728="","",入力!C728))</f>
        <v/>
      </c>
      <c r="R722" s="15"/>
      <c r="S722" s="15"/>
      <c r="T722" s="15" t="str">
        <f t="shared" si="46"/>
        <v/>
      </c>
      <c r="U722" s="15"/>
      <c r="V722" s="15"/>
      <c r="W722" s="15"/>
      <c r="X722" s="15"/>
      <c r="Y722" s="15" t="str">
        <f t="shared" si="47"/>
        <v/>
      </c>
    </row>
    <row r="723" spans="1:25" x14ac:dyDescent="0.4">
      <c r="A723" s="15" t="str">
        <f>IF(入力!M729="ok",2000,"")</f>
        <v/>
      </c>
      <c r="B723" s="15"/>
      <c r="C723" s="15"/>
      <c r="D723" s="15" t="str">
        <f>IF($A723="","",入力!$E$4&amp;"/"&amp;入力!$G$4&amp;"/"&amp;入力!B729)</f>
        <v/>
      </c>
      <c r="E723" s="15" t="str">
        <f>IF($A723="","",IF(入力!$N729=1,入力!$E$3,IF(入力!D729="","未確定勘定",入力!D729)))</f>
        <v/>
      </c>
      <c r="F723" s="15" t="str">
        <f>IF($A723="","",IF(入力!$N729=1,IF(入力!$G$3="","",入力!$G$3),IF(入力!E729="","",入力!E729)))</f>
        <v/>
      </c>
      <c r="G723" s="15" t="str">
        <f>IF($A723="","",IF(入力!$N729=1,"",IF(入力!G729="","",入力!G729)))</f>
        <v/>
      </c>
      <c r="H723" s="15" t="str">
        <f>IF($A723="","",IF(入力!$N729=1,"対象外",IF(入力!F729="","対象外",入力!F729)))</f>
        <v/>
      </c>
      <c r="I723" s="15" t="str">
        <f>IF($A723="","",SUM(入力!H729:I729))</f>
        <v/>
      </c>
      <c r="J723" s="15" t="str">
        <f t="shared" si="44"/>
        <v/>
      </c>
      <c r="K723" s="15" t="str">
        <f>IF($A723="","",IF(入力!$N729=-1,入力!$E$3,IF(入力!D729="","未確定勘定",入力!D729)))</f>
        <v/>
      </c>
      <c r="L723" s="15" t="str">
        <f>IF($A723="","",IF(入力!$N729=-1,IF(入力!$G$3="","",入力!$G$3),IF(入力!E729="","",入力!E729)))</f>
        <v/>
      </c>
      <c r="M723" s="15" t="str">
        <f>IF($A723="","",IF(入力!$N729=-1,"",IF(入力!G729="","",入力!G729)))</f>
        <v/>
      </c>
      <c r="N723" s="15" t="str">
        <f>IF($A723="","",IF(入力!$N729=-1,"対象外",IF(入力!F729="","対象外",入力!F729)))</f>
        <v/>
      </c>
      <c r="O723" s="15" t="str">
        <f t="shared" si="45"/>
        <v/>
      </c>
      <c r="P723" s="15" t="str">
        <f t="shared" si="45"/>
        <v/>
      </c>
      <c r="Q723" s="15" t="str">
        <f>IF($A723="","",IF(入力!C729="","",入力!C729))</f>
        <v/>
      </c>
      <c r="R723" s="15"/>
      <c r="S723" s="15"/>
      <c r="T723" s="15" t="str">
        <f t="shared" si="46"/>
        <v/>
      </c>
      <c r="U723" s="15"/>
      <c r="V723" s="15"/>
      <c r="W723" s="15"/>
      <c r="X723" s="15"/>
      <c r="Y723" s="15" t="str">
        <f t="shared" si="47"/>
        <v/>
      </c>
    </row>
    <row r="724" spans="1:25" x14ac:dyDescent="0.4">
      <c r="A724" s="15" t="str">
        <f>IF(入力!M730="ok",2000,"")</f>
        <v/>
      </c>
      <c r="B724" s="15"/>
      <c r="C724" s="15"/>
      <c r="D724" s="15" t="str">
        <f>IF($A724="","",入力!$E$4&amp;"/"&amp;入力!$G$4&amp;"/"&amp;入力!B730)</f>
        <v/>
      </c>
      <c r="E724" s="15" t="str">
        <f>IF($A724="","",IF(入力!$N730=1,入力!$E$3,IF(入力!D730="","未確定勘定",入力!D730)))</f>
        <v/>
      </c>
      <c r="F724" s="15" t="str">
        <f>IF($A724="","",IF(入力!$N730=1,IF(入力!$G$3="","",入力!$G$3),IF(入力!E730="","",入力!E730)))</f>
        <v/>
      </c>
      <c r="G724" s="15" t="str">
        <f>IF($A724="","",IF(入力!$N730=1,"",IF(入力!G730="","",入力!G730)))</f>
        <v/>
      </c>
      <c r="H724" s="15" t="str">
        <f>IF($A724="","",IF(入力!$N730=1,"対象外",IF(入力!F730="","対象外",入力!F730)))</f>
        <v/>
      </c>
      <c r="I724" s="15" t="str">
        <f>IF($A724="","",SUM(入力!H730:I730))</f>
        <v/>
      </c>
      <c r="J724" s="15" t="str">
        <f t="shared" si="44"/>
        <v/>
      </c>
      <c r="K724" s="15" t="str">
        <f>IF($A724="","",IF(入力!$N730=-1,入力!$E$3,IF(入力!D730="","未確定勘定",入力!D730)))</f>
        <v/>
      </c>
      <c r="L724" s="15" t="str">
        <f>IF($A724="","",IF(入力!$N730=-1,IF(入力!$G$3="","",入力!$G$3),IF(入力!E730="","",入力!E730)))</f>
        <v/>
      </c>
      <c r="M724" s="15" t="str">
        <f>IF($A724="","",IF(入力!$N730=-1,"",IF(入力!G730="","",入力!G730)))</f>
        <v/>
      </c>
      <c r="N724" s="15" t="str">
        <f>IF($A724="","",IF(入力!$N730=-1,"対象外",IF(入力!F730="","対象外",入力!F730)))</f>
        <v/>
      </c>
      <c r="O724" s="15" t="str">
        <f t="shared" si="45"/>
        <v/>
      </c>
      <c r="P724" s="15" t="str">
        <f t="shared" si="45"/>
        <v/>
      </c>
      <c r="Q724" s="15" t="str">
        <f>IF($A724="","",IF(入力!C730="","",入力!C730))</f>
        <v/>
      </c>
      <c r="R724" s="15"/>
      <c r="S724" s="15"/>
      <c r="T724" s="15" t="str">
        <f t="shared" si="46"/>
        <v/>
      </c>
      <c r="U724" s="15"/>
      <c r="V724" s="15"/>
      <c r="W724" s="15"/>
      <c r="X724" s="15"/>
      <c r="Y724" s="15" t="str">
        <f t="shared" si="47"/>
        <v/>
      </c>
    </row>
    <row r="725" spans="1:25" x14ac:dyDescent="0.4">
      <c r="A725" s="15" t="str">
        <f>IF(入力!M731="ok",2000,"")</f>
        <v/>
      </c>
      <c r="B725" s="15"/>
      <c r="C725" s="15"/>
      <c r="D725" s="15" t="str">
        <f>IF($A725="","",入力!$E$4&amp;"/"&amp;入力!$G$4&amp;"/"&amp;入力!B731)</f>
        <v/>
      </c>
      <c r="E725" s="15" t="str">
        <f>IF($A725="","",IF(入力!$N731=1,入力!$E$3,IF(入力!D731="","未確定勘定",入力!D731)))</f>
        <v/>
      </c>
      <c r="F725" s="15" t="str">
        <f>IF($A725="","",IF(入力!$N731=1,IF(入力!$G$3="","",入力!$G$3),IF(入力!E731="","",入力!E731)))</f>
        <v/>
      </c>
      <c r="G725" s="15" t="str">
        <f>IF($A725="","",IF(入力!$N731=1,"",IF(入力!G731="","",入力!G731)))</f>
        <v/>
      </c>
      <c r="H725" s="15" t="str">
        <f>IF($A725="","",IF(入力!$N731=1,"対象外",IF(入力!F731="","対象外",入力!F731)))</f>
        <v/>
      </c>
      <c r="I725" s="15" t="str">
        <f>IF($A725="","",SUM(入力!H731:I731))</f>
        <v/>
      </c>
      <c r="J725" s="15" t="str">
        <f t="shared" si="44"/>
        <v/>
      </c>
      <c r="K725" s="15" t="str">
        <f>IF($A725="","",IF(入力!$N731=-1,入力!$E$3,IF(入力!D731="","未確定勘定",入力!D731)))</f>
        <v/>
      </c>
      <c r="L725" s="15" t="str">
        <f>IF($A725="","",IF(入力!$N731=-1,IF(入力!$G$3="","",入力!$G$3),IF(入力!E731="","",入力!E731)))</f>
        <v/>
      </c>
      <c r="M725" s="15" t="str">
        <f>IF($A725="","",IF(入力!$N731=-1,"",IF(入力!G731="","",入力!G731)))</f>
        <v/>
      </c>
      <c r="N725" s="15" t="str">
        <f>IF($A725="","",IF(入力!$N731=-1,"対象外",IF(入力!F731="","対象外",入力!F731)))</f>
        <v/>
      </c>
      <c r="O725" s="15" t="str">
        <f t="shared" si="45"/>
        <v/>
      </c>
      <c r="P725" s="15" t="str">
        <f t="shared" si="45"/>
        <v/>
      </c>
      <c r="Q725" s="15" t="str">
        <f>IF($A725="","",IF(入力!C731="","",入力!C731))</f>
        <v/>
      </c>
      <c r="R725" s="15"/>
      <c r="S725" s="15"/>
      <c r="T725" s="15" t="str">
        <f t="shared" si="46"/>
        <v/>
      </c>
      <c r="U725" s="15"/>
      <c r="V725" s="15"/>
      <c r="W725" s="15"/>
      <c r="X725" s="15"/>
      <c r="Y725" s="15" t="str">
        <f t="shared" si="47"/>
        <v/>
      </c>
    </row>
    <row r="726" spans="1:25" x14ac:dyDescent="0.4">
      <c r="A726" s="15" t="str">
        <f>IF(入力!M732="ok",2000,"")</f>
        <v/>
      </c>
      <c r="B726" s="15"/>
      <c r="C726" s="15"/>
      <c r="D726" s="15" t="str">
        <f>IF($A726="","",入力!$E$4&amp;"/"&amp;入力!$G$4&amp;"/"&amp;入力!B732)</f>
        <v/>
      </c>
      <c r="E726" s="15" t="str">
        <f>IF($A726="","",IF(入力!$N732=1,入力!$E$3,IF(入力!D732="","未確定勘定",入力!D732)))</f>
        <v/>
      </c>
      <c r="F726" s="15" t="str">
        <f>IF($A726="","",IF(入力!$N732=1,IF(入力!$G$3="","",入力!$G$3),IF(入力!E732="","",入力!E732)))</f>
        <v/>
      </c>
      <c r="G726" s="15" t="str">
        <f>IF($A726="","",IF(入力!$N732=1,"",IF(入力!G732="","",入力!G732)))</f>
        <v/>
      </c>
      <c r="H726" s="15" t="str">
        <f>IF($A726="","",IF(入力!$N732=1,"対象外",IF(入力!F732="","対象外",入力!F732)))</f>
        <v/>
      </c>
      <c r="I726" s="15" t="str">
        <f>IF($A726="","",SUM(入力!H732:I732))</f>
        <v/>
      </c>
      <c r="J726" s="15" t="str">
        <f t="shared" si="44"/>
        <v/>
      </c>
      <c r="K726" s="15" t="str">
        <f>IF($A726="","",IF(入力!$N732=-1,入力!$E$3,IF(入力!D732="","未確定勘定",入力!D732)))</f>
        <v/>
      </c>
      <c r="L726" s="15" t="str">
        <f>IF($A726="","",IF(入力!$N732=-1,IF(入力!$G$3="","",入力!$G$3),IF(入力!E732="","",入力!E732)))</f>
        <v/>
      </c>
      <c r="M726" s="15" t="str">
        <f>IF($A726="","",IF(入力!$N732=-1,"",IF(入力!G732="","",入力!G732)))</f>
        <v/>
      </c>
      <c r="N726" s="15" t="str">
        <f>IF($A726="","",IF(入力!$N732=-1,"対象外",IF(入力!F732="","対象外",入力!F732)))</f>
        <v/>
      </c>
      <c r="O726" s="15" t="str">
        <f t="shared" si="45"/>
        <v/>
      </c>
      <c r="P726" s="15" t="str">
        <f t="shared" si="45"/>
        <v/>
      </c>
      <c r="Q726" s="15" t="str">
        <f>IF($A726="","",IF(入力!C732="","",入力!C732))</f>
        <v/>
      </c>
      <c r="R726" s="15"/>
      <c r="S726" s="15"/>
      <c r="T726" s="15" t="str">
        <f t="shared" si="46"/>
        <v/>
      </c>
      <c r="U726" s="15"/>
      <c r="V726" s="15"/>
      <c r="W726" s="15"/>
      <c r="X726" s="15"/>
      <c r="Y726" s="15" t="str">
        <f t="shared" si="47"/>
        <v/>
      </c>
    </row>
    <row r="727" spans="1:25" x14ac:dyDescent="0.4">
      <c r="A727" s="15" t="str">
        <f>IF(入力!M733="ok",2000,"")</f>
        <v/>
      </c>
      <c r="B727" s="15"/>
      <c r="C727" s="15"/>
      <c r="D727" s="15" t="str">
        <f>IF($A727="","",入力!$E$4&amp;"/"&amp;入力!$G$4&amp;"/"&amp;入力!B733)</f>
        <v/>
      </c>
      <c r="E727" s="15" t="str">
        <f>IF($A727="","",IF(入力!$N733=1,入力!$E$3,IF(入力!D733="","未確定勘定",入力!D733)))</f>
        <v/>
      </c>
      <c r="F727" s="15" t="str">
        <f>IF($A727="","",IF(入力!$N733=1,IF(入力!$G$3="","",入力!$G$3),IF(入力!E733="","",入力!E733)))</f>
        <v/>
      </c>
      <c r="G727" s="15" t="str">
        <f>IF($A727="","",IF(入力!$N733=1,"",IF(入力!G733="","",入力!G733)))</f>
        <v/>
      </c>
      <c r="H727" s="15" t="str">
        <f>IF($A727="","",IF(入力!$N733=1,"対象外",IF(入力!F733="","対象外",入力!F733)))</f>
        <v/>
      </c>
      <c r="I727" s="15" t="str">
        <f>IF($A727="","",SUM(入力!H733:I733))</f>
        <v/>
      </c>
      <c r="J727" s="15" t="str">
        <f t="shared" si="44"/>
        <v/>
      </c>
      <c r="K727" s="15" t="str">
        <f>IF($A727="","",IF(入力!$N733=-1,入力!$E$3,IF(入力!D733="","未確定勘定",入力!D733)))</f>
        <v/>
      </c>
      <c r="L727" s="15" t="str">
        <f>IF($A727="","",IF(入力!$N733=-1,IF(入力!$G$3="","",入力!$G$3),IF(入力!E733="","",入力!E733)))</f>
        <v/>
      </c>
      <c r="M727" s="15" t="str">
        <f>IF($A727="","",IF(入力!$N733=-1,"",IF(入力!G733="","",入力!G733)))</f>
        <v/>
      </c>
      <c r="N727" s="15" t="str">
        <f>IF($A727="","",IF(入力!$N733=-1,"対象外",IF(入力!F733="","対象外",入力!F733)))</f>
        <v/>
      </c>
      <c r="O727" s="15" t="str">
        <f t="shared" si="45"/>
        <v/>
      </c>
      <c r="P727" s="15" t="str">
        <f t="shared" si="45"/>
        <v/>
      </c>
      <c r="Q727" s="15" t="str">
        <f>IF($A727="","",IF(入力!C733="","",入力!C733))</f>
        <v/>
      </c>
      <c r="R727" s="15"/>
      <c r="S727" s="15"/>
      <c r="T727" s="15" t="str">
        <f t="shared" si="46"/>
        <v/>
      </c>
      <c r="U727" s="15"/>
      <c r="V727" s="15"/>
      <c r="W727" s="15"/>
      <c r="X727" s="15"/>
      <c r="Y727" s="15" t="str">
        <f t="shared" si="47"/>
        <v/>
      </c>
    </row>
    <row r="728" spans="1:25" x14ac:dyDescent="0.4">
      <c r="A728" s="15" t="str">
        <f>IF(入力!M734="ok",2000,"")</f>
        <v/>
      </c>
      <c r="B728" s="15"/>
      <c r="C728" s="15"/>
      <c r="D728" s="15" t="str">
        <f>IF($A728="","",入力!$E$4&amp;"/"&amp;入力!$G$4&amp;"/"&amp;入力!B734)</f>
        <v/>
      </c>
      <c r="E728" s="15" t="str">
        <f>IF($A728="","",IF(入力!$N734=1,入力!$E$3,IF(入力!D734="","未確定勘定",入力!D734)))</f>
        <v/>
      </c>
      <c r="F728" s="15" t="str">
        <f>IF($A728="","",IF(入力!$N734=1,IF(入力!$G$3="","",入力!$G$3),IF(入力!E734="","",入力!E734)))</f>
        <v/>
      </c>
      <c r="G728" s="15" t="str">
        <f>IF($A728="","",IF(入力!$N734=1,"",IF(入力!G734="","",入力!G734)))</f>
        <v/>
      </c>
      <c r="H728" s="15" t="str">
        <f>IF($A728="","",IF(入力!$N734=1,"対象外",IF(入力!F734="","対象外",入力!F734)))</f>
        <v/>
      </c>
      <c r="I728" s="15" t="str">
        <f>IF($A728="","",SUM(入力!H734:I734))</f>
        <v/>
      </c>
      <c r="J728" s="15" t="str">
        <f t="shared" si="44"/>
        <v/>
      </c>
      <c r="K728" s="15" t="str">
        <f>IF($A728="","",IF(入力!$N734=-1,入力!$E$3,IF(入力!D734="","未確定勘定",入力!D734)))</f>
        <v/>
      </c>
      <c r="L728" s="15" t="str">
        <f>IF($A728="","",IF(入力!$N734=-1,IF(入力!$G$3="","",入力!$G$3),IF(入力!E734="","",入力!E734)))</f>
        <v/>
      </c>
      <c r="M728" s="15" t="str">
        <f>IF($A728="","",IF(入力!$N734=-1,"",IF(入力!G734="","",入力!G734)))</f>
        <v/>
      </c>
      <c r="N728" s="15" t="str">
        <f>IF($A728="","",IF(入力!$N734=-1,"対象外",IF(入力!F734="","対象外",入力!F734)))</f>
        <v/>
      </c>
      <c r="O728" s="15" t="str">
        <f t="shared" si="45"/>
        <v/>
      </c>
      <c r="P728" s="15" t="str">
        <f t="shared" si="45"/>
        <v/>
      </c>
      <c r="Q728" s="15" t="str">
        <f>IF($A728="","",IF(入力!C734="","",入力!C734))</f>
        <v/>
      </c>
      <c r="R728" s="15"/>
      <c r="S728" s="15"/>
      <c r="T728" s="15" t="str">
        <f t="shared" si="46"/>
        <v/>
      </c>
      <c r="U728" s="15"/>
      <c r="V728" s="15"/>
      <c r="W728" s="15"/>
      <c r="X728" s="15"/>
      <c r="Y728" s="15" t="str">
        <f t="shared" si="47"/>
        <v/>
      </c>
    </row>
    <row r="729" spans="1:25" x14ac:dyDescent="0.4">
      <c r="A729" s="15" t="str">
        <f>IF(入力!M735="ok",2000,"")</f>
        <v/>
      </c>
      <c r="B729" s="15"/>
      <c r="C729" s="15"/>
      <c r="D729" s="15" t="str">
        <f>IF($A729="","",入力!$E$4&amp;"/"&amp;入力!$G$4&amp;"/"&amp;入力!B735)</f>
        <v/>
      </c>
      <c r="E729" s="15" t="str">
        <f>IF($A729="","",IF(入力!$N735=1,入力!$E$3,IF(入力!D735="","未確定勘定",入力!D735)))</f>
        <v/>
      </c>
      <c r="F729" s="15" t="str">
        <f>IF($A729="","",IF(入力!$N735=1,IF(入力!$G$3="","",入力!$G$3),IF(入力!E735="","",入力!E735)))</f>
        <v/>
      </c>
      <c r="G729" s="15" t="str">
        <f>IF($A729="","",IF(入力!$N735=1,"",IF(入力!G735="","",入力!G735)))</f>
        <v/>
      </c>
      <c r="H729" s="15" t="str">
        <f>IF($A729="","",IF(入力!$N735=1,"対象外",IF(入力!F735="","対象外",入力!F735)))</f>
        <v/>
      </c>
      <c r="I729" s="15" t="str">
        <f>IF($A729="","",SUM(入力!H735:I735))</f>
        <v/>
      </c>
      <c r="J729" s="15" t="str">
        <f t="shared" si="44"/>
        <v/>
      </c>
      <c r="K729" s="15" t="str">
        <f>IF($A729="","",IF(入力!$N735=-1,入力!$E$3,IF(入力!D735="","未確定勘定",入力!D735)))</f>
        <v/>
      </c>
      <c r="L729" s="15" t="str">
        <f>IF($A729="","",IF(入力!$N735=-1,IF(入力!$G$3="","",入力!$G$3),IF(入力!E735="","",入力!E735)))</f>
        <v/>
      </c>
      <c r="M729" s="15" t="str">
        <f>IF($A729="","",IF(入力!$N735=-1,"",IF(入力!G735="","",入力!G735)))</f>
        <v/>
      </c>
      <c r="N729" s="15" t="str">
        <f>IF($A729="","",IF(入力!$N735=-1,"対象外",IF(入力!F735="","対象外",入力!F735)))</f>
        <v/>
      </c>
      <c r="O729" s="15" t="str">
        <f t="shared" si="45"/>
        <v/>
      </c>
      <c r="P729" s="15" t="str">
        <f t="shared" si="45"/>
        <v/>
      </c>
      <c r="Q729" s="15" t="str">
        <f>IF($A729="","",IF(入力!C735="","",入力!C735))</f>
        <v/>
      </c>
      <c r="R729" s="15"/>
      <c r="S729" s="15"/>
      <c r="T729" s="15" t="str">
        <f t="shared" si="46"/>
        <v/>
      </c>
      <c r="U729" s="15"/>
      <c r="V729" s="15"/>
      <c r="W729" s="15"/>
      <c r="X729" s="15"/>
      <c r="Y729" s="15" t="str">
        <f t="shared" si="47"/>
        <v/>
      </c>
    </row>
    <row r="730" spans="1:25" x14ac:dyDescent="0.4">
      <c r="A730" s="15" t="str">
        <f>IF(入力!M736="ok",2000,"")</f>
        <v/>
      </c>
      <c r="B730" s="15"/>
      <c r="C730" s="15"/>
      <c r="D730" s="15" t="str">
        <f>IF($A730="","",入力!$E$4&amp;"/"&amp;入力!$G$4&amp;"/"&amp;入力!B736)</f>
        <v/>
      </c>
      <c r="E730" s="15" t="str">
        <f>IF($A730="","",IF(入力!$N736=1,入力!$E$3,IF(入力!D736="","未確定勘定",入力!D736)))</f>
        <v/>
      </c>
      <c r="F730" s="15" t="str">
        <f>IF($A730="","",IF(入力!$N736=1,IF(入力!$G$3="","",入力!$G$3),IF(入力!E736="","",入力!E736)))</f>
        <v/>
      </c>
      <c r="G730" s="15" t="str">
        <f>IF($A730="","",IF(入力!$N736=1,"",IF(入力!G736="","",入力!G736)))</f>
        <v/>
      </c>
      <c r="H730" s="15" t="str">
        <f>IF($A730="","",IF(入力!$N736=1,"対象外",IF(入力!F736="","対象外",入力!F736)))</f>
        <v/>
      </c>
      <c r="I730" s="15" t="str">
        <f>IF($A730="","",SUM(入力!H736:I736))</f>
        <v/>
      </c>
      <c r="J730" s="15" t="str">
        <f t="shared" si="44"/>
        <v/>
      </c>
      <c r="K730" s="15" t="str">
        <f>IF($A730="","",IF(入力!$N736=-1,入力!$E$3,IF(入力!D736="","未確定勘定",入力!D736)))</f>
        <v/>
      </c>
      <c r="L730" s="15" t="str">
        <f>IF($A730="","",IF(入力!$N736=-1,IF(入力!$G$3="","",入力!$G$3),IF(入力!E736="","",入力!E736)))</f>
        <v/>
      </c>
      <c r="M730" s="15" t="str">
        <f>IF($A730="","",IF(入力!$N736=-1,"",IF(入力!G736="","",入力!G736)))</f>
        <v/>
      </c>
      <c r="N730" s="15" t="str">
        <f>IF($A730="","",IF(入力!$N736=-1,"対象外",IF(入力!F736="","対象外",入力!F736)))</f>
        <v/>
      </c>
      <c r="O730" s="15" t="str">
        <f t="shared" si="45"/>
        <v/>
      </c>
      <c r="P730" s="15" t="str">
        <f t="shared" si="45"/>
        <v/>
      </c>
      <c r="Q730" s="15" t="str">
        <f>IF($A730="","",IF(入力!C736="","",入力!C736))</f>
        <v/>
      </c>
      <c r="R730" s="15"/>
      <c r="S730" s="15"/>
      <c r="T730" s="15" t="str">
        <f t="shared" si="46"/>
        <v/>
      </c>
      <c r="U730" s="15"/>
      <c r="V730" s="15"/>
      <c r="W730" s="15"/>
      <c r="X730" s="15"/>
      <c r="Y730" s="15" t="str">
        <f t="shared" si="47"/>
        <v/>
      </c>
    </row>
    <row r="731" spans="1:25" x14ac:dyDescent="0.4">
      <c r="A731" s="15" t="str">
        <f>IF(入力!M737="ok",2000,"")</f>
        <v/>
      </c>
      <c r="B731" s="15"/>
      <c r="C731" s="15"/>
      <c r="D731" s="15" t="str">
        <f>IF($A731="","",入力!$E$4&amp;"/"&amp;入力!$G$4&amp;"/"&amp;入力!B737)</f>
        <v/>
      </c>
      <c r="E731" s="15" t="str">
        <f>IF($A731="","",IF(入力!$N737=1,入力!$E$3,IF(入力!D737="","未確定勘定",入力!D737)))</f>
        <v/>
      </c>
      <c r="F731" s="15" t="str">
        <f>IF($A731="","",IF(入力!$N737=1,IF(入力!$G$3="","",入力!$G$3),IF(入力!E737="","",入力!E737)))</f>
        <v/>
      </c>
      <c r="G731" s="15" t="str">
        <f>IF($A731="","",IF(入力!$N737=1,"",IF(入力!G737="","",入力!G737)))</f>
        <v/>
      </c>
      <c r="H731" s="15" t="str">
        <f>IF($A731="","",IF(入力!$N737=1,"対象外",IF(入力!F737="","対象外",入力!F737)))</f>
        <v/>
      </c>
      <c r="I731" s="15" t="str">
        <f>IF($A731="","",SUM(入力!H737:I737))</f>
        <v/>
      </c>
      <c r="J731" s="15" t="str">
        <f t="shared" si="44"/>
        <v/>
      </c>
      <c r="K731" s="15" t="str">
        <f>IF($A731="","",IF(入力!$N737=-1,入力!$E$3,IF(入力!D737="","未確定勘定",入力!D737)))</f>
        <v/>
      </c>
      <c r="L731" s="15" t="str">
        <f>IF($A731="","",IF(入力!$N737=-1,IF(入力!$G$3="","",入力!$G$3),IF(入力!E737="","",入力!E737)))</f>
        <v/>
      </c>
      <c r="M731" s="15" t="str">
        <f>IF($A731="","",IF(入力!$N737=-1,"",IF(入力!G737="","",入力!G737)))</f>
        <v/>
      </c>
      <c r="N731" s="15" t="str">
        <f>IF($A731="","",IF(入力!$N737=-1,"対象外",IF(入力!F737="","対象外",入力!F737)))</f>
        <v/>
      </c>
      <c r="O731" s="15" t="str">
        <f t="shared" si="45"/>
        <v/>
      </c>
      <c r="P731" s="15" t="str">
        <f t="shared" si="45"/>
        <v/>
      </c>
      <c r="Q731" s="15" t="str">
        <f>IF($A731="","",IF(入力!C737="","",入力!C737))</f>
        <v/>
      </c>
      <c r="R731" s="15"/>
      <c r="S731" s="15"/>
      <c r="T731" s="15" t="str">
        <f t="shared" si="46"/>
        <v/>
      </c>
      <c r="U731" s="15"/>
      <c r="V731" s="15"/>
      <c r="W731" s="15"/>
      <c r="X731" s="15"/>
      <c r="Y731" s="15" t="str">
        <f t="shared" si="47"/>
        <v/>
      </c>
    </row>
    <row r="732" spans="1:25" x14ac:dyDescent="0.4">
      <c r="A732" s="15" t="str">
        <f>IF(入力!M738="ok",2000,"")</f>
        <v/>
      </c>
      <c r="B732" s="15"/>
      <c r="C732" s="15"/>
      <c r="D732" s="15" t="str">
        <f>IF($A732="","",入力!$E$4&amp;"/"&amp;入力!$G$4&amp;"/"&amp;入力!B738)</f>
        <v/>
      </c>
      <c r="E732" s="15" t="str">
        <f>IF($A732="","",IF(入力!$N738=1,入力!$E$3,IF(入力!D738="","未確定勘定",入力!D738)))</f>
        <v/>
      </c>
      <c r="F732" s="15" t="str">
        <f>IF($A732="","",IF(入力!$N738=1,IF(入力!$G$3="","",入力!$G$3),IF(入力!E738="","",入力!E738)))</f>
        <v/>
      </c>
      <c r="G732" s="15" t="str">
        <f>IF($A732="","",IF(入力!$N738=1,"",IF(入力!G738="","",入力!G738)))</f>
        <v/>
      </c>
      <c r="H732" s="15" t="str">
        <f>IF($A732="","",IF(入力!$N738=1,"対象外",IF(入力!F738="","対象外",入力!F738)))</f>
        <v/>
      </c>
      <c r="I732" s="15" t="str">
        <f>IF($A732="","",SUM(入力!H738:I738))</f>
        <v/>
      </c>
      <c r="J732" s="15" t="str">
        <f t="shared" si="44"/>
        <v/>
      </c>
      <c r="K732" s="15" t="str">
        <f>IF($A732="","",IF(入力!$N738=-1,入力!$E$3,IF(入力!D738="","未確定勘定",入力!D738)))</f>
        <v/>
      </c>
      <c r="L732" s="15" t="str">
        <f>IF($A732="","",IF(入力!$N738=-1,IF(入力!$G$3="","",入力!$G$3),IF(入力!E738="","",入力!E738)))</f>
        <v/>
      </c>
      <c r="M732" s="15" t="str">
        <f>IF($A732="","",IF(入力!$N738=-1,"",IF(入力!G738="","",入力!G738)))</f>
        <v/>
      </c>
      <c r="N732" s="15" t="str">
        <f>IF($A732="","",IF(入力!$N738=-1,"対象外",IF(入力!F738="","対象外",入力!F738)))</f>
        <v/>
      </c>
      <c r="O732" s="15" t="str">
        <f t="shared" si="45"/>
        <v/>
      </c>
      <c r="P732" s="15" t="str">
        <f t="shared" si="45"/>
        <v/>
      </c>
      <c r="Q732" s="15" t="str">
        <f>IF($A732="","",IF(入力!C738="","",入力!C738))</f>
        <v/>
      </c>
      <c r="R732" s="15"/>
      <c r="S732" s="15"/>
      <c r="T732" s="15" t="str">
        <f t="shared" si="46"/>
        <v/>
      </c>
      <c r="U732" s="15"/>
      <c r="V732" s="15"/>
      <c r="W732" s="15"/>
      <c r="X732" s="15"/>
      <c r="Y732" s="15" t="str">
        <f t="shared" si="47"/>
        <v/>
      </c>
    </row>
    <row r="733" spans="1:25" x14ac:dyDescent="0.4">
      <c r="A733" s="15" t="str">
        <f>IF(入力!M739="ok",2000,"")</f>
        <v/>
      </c>
      <c r="B733" s="15"/>
      <c r="C733" s="15"/>
      <c r="D733" s="15" t="str">
        <f>IF($A733="","",入力!$E$4&amp;"/"&amp;入力!$G$4&amp;"/"&amp;入力!B739)</f>
        <v/>
      </c>
      <c r="E733" s="15" t="str">
        <f>IF($A733="","",IF(入力!$N739=1,入力!$E$3,IF(入力!D739="","未確定勘定",入力!D739)))</f>
        <v/>
      </c>
      <c r="F733" s="15" t="str">
        <f>IF($A733="","",IF(入力!$N739=1,IF(入力!$G$3="","",入力!$G$3),IF(入力!E739="","",入力!E739)))</f>
        <v/>
      </c>
      <c r="G733" s="15" t="str">
        <f>IF($A733="","",IF(入力!$N739=1,"",IF(入力!G739="","",入力!G739)))</f>
        <v/>
      </c>
      <c r="H733" s="15" t="str">
        <f>IF($A733="","",IF(入力!$N739=1,"対象外",IF(入力!F739="","対象外",入力!F739)))</f>
        <v/>
      </c>
      <c r="I733" s="15" t="str">
        <f>IF($A733="","",SUM(入力!H739:I739))</f>
        <v/>
      </c>
      <c r="J733" s="15" t="str">
        <f t="shared" si="44"/>
        <v/>
      </c>
      <c r="K733" s="15" t="str">
        <f>IF($A733="","",IF(入力!$N739=-1,入力!$E$3,IF(入力!D739="","未確定勘定",入力!D739)))</f>
        <v/>
      </c>
      <c r="L733" s="15" t="str">
        <f>IF($A733="","",IF(入力!$N739=-1,IF(入力!$G$3="","",入力!$G$3),IF(入力!E739="","",入力!E739)))</f>
        <v/>
      </c>
      <c r="M733" s="15" t="str">
        <f>IF($A733="","",IF(入力!$N739=-1,"",IF(入力!G739="","",入力!G739)))</f>
        <v/>
      </c>
      <c r="N733" s="15" t="str">
        <f>IF($A733="","",IF(入力!$N739=-1,"対象外",IF(入力!F739="","対象外",入力!F739)))</f>
        <v/>
      </c>
      <c r="O733" s="15" t="str">
        <f t="shared" si="45"/>
        <v/>
      </c>
      <c r="P733" s="15" t="str">
        <f t="shared" si="45"/>
        <v/>
      </c>
      <c r="Q733" s="15" t="str">
        <f>IF($A733="","",IF(入力!C739="","",入力!C739))</f>
        <v/>
      </c>
      <c r="R733" s="15"/>
      <c r="S733" s="15"/>
      <c r="T733" s="15" t="str">
        <f t="shared" si="46"/>
        <v/>
      </c>
      <c r="U733" s="15"/>
      <c r="V733" s="15"/>
      <c r="W733" s="15"/>
      <c r="X733" s="15"/>
      <c r="Y733" s="15" t="str">
        <f t="shared" si="47"/>
        <v/>
      </c>
    </row>
    <row r="734" spans="1:25" x14ac:dyDescent="0.4">
      <c r="A734" s="15" t="str">
        <f>IF(入力!M740="ok",2000,"")</f>
        <v/>
      </c>
      <c r="B734" s="15"/>
      <c r="C734" s="15"/>
      <c r="D734" s="15" t="str">
        <f>IF($A734="","",入力!$E$4&amp;"/"&amp;入力!$G$4&amp;"/"&amp;入力!B740)</f>
        <v/>
      </c>
      <c r="E734" s="15" t="str">
        <f>IF($A734="","",IF(入力!$N740=1,入力!$E$3,IF(入力!D740="","未確定勘定",入力!D740)))</f>
        <v/>
      </c>
      <c r="F734" s="15" t="str">
        <f>IF($A734="","",IF(入力!$N740=1,IF(入力!$G$3="","",入力!$G$3),IF(入力!E740="","",入力!E740)))</f>
        <v/>
      </c>
      <c r="G734" s="15" t="str">
        <f>IF($A734="","",IF(入力!$N740=1,"",IF(入力!G740="","",入力!G740)))</f>
        <v/>
      </c>
      <c r="H734" s="15" t="str">
        <f>IF($A734="","",IF(入力!$N740=1,"対象外",IF(入力!F740="","対象外",入力!F740)))</f>
        <v/>
      </c>
      <c r="I734" s="15" t="str">
        <f>IF($A734="","",SUM(入力!H740:I740))</f>
        <v/>
      </c>
      <c r="J734" s="15" t="str">
        <f t="shared" si="44"/>
        <v/>
      </c>
      <c r="K734" s="15" t="str">
        <f>IF($A734="","",IF(入力!$N740=-1,入力!$E$3,IF(入力!D740="","未確定勘定",入力!D740)))</f>
        <v/>
      </c>
      <c r="L734" s="15" t="str">
        <f>IF($A734="","",IF(入力!$N740=-1,IF(入力!$G$3="","",入力!$G$3),IF(入力!E740="","",入力!E740)))</f>
        <v/>
      </c>
      <c r="M734" s="15" t="str">
        <f>IF($A734="","",IF(入力!$N740=-1,"",IF(入力!G740="","",入力!G740)))</f>
        <v/>
      </c>
      <c r="N734" s="15" t="str">
        <f>IF($A734="","",IF(入力!$N740=-1,"対象外",IF(入力!F740="","対象外",入力!F740)))</f>
        <v/>
      </c>
      <c r="O734" s="15" t="str">
        <f t="shared" si="45"/>
        <v/>
      </c>
      <c r="P734" s="15" t="str">
        <f t="shared" si="45"/>
        <v/>
      </c>
      <c r="Q734" s="15" t="str">
        <f>IF($A734="","",IF(入力!C740="","",入力!C740))</f>
        <v/>
      </c>
      <c r="R734" s="15"/>
      <c r="S734" s="15"/>
      <c r="T734" s="15" t="str">
        <f t="shared" si="46"/>
        <v/>
      </c>
      <c r="U734" s="15"/>
      <c r="V734" s="15"/>
      <c r="W734" s="15"/>
      <c r="X734" s="15"/>
      <c r="Y734" s="15" t="str">
        <f t="shared" si="47"/>
        <v/>
      </c>
    </row>
    <row r="735" spans="1:25" x14ac:dyDescent="0.4">
      <c r="A735" s="15" t="str">
        <f>IF(入力!M741="ok",2000,"")</f>
        <v/>
      </c>
      <c r="B735" s="15"/>
      <c r="C735" s="15"/>
      <c r="D735" s="15" t="str">
        <f>IF($A735="","",入力!$E$4&amp;"/"&amp;入力!$G$4&amp;"/"&amp;入力!B741)</f>
        <v/>
      </c>
      <c r="E735" s="15" t="str">
        <f>IF($A735="","",IF(入力!$N741=1,入力!$E$3,IF(入力!D741="","未確定勘定",入力!D741)))</f>
        <v/>
      </c>
      <c r="F735" s="15" t="str">
        <f>IF($A735="","",IF(入力!$N741=1,IF(入力!$G$3="","",入力!$G$3),IF(入力!E741="","",入力!E741)))</f>
        <v/>
      </c>
      <c r="G735" s="15" t="str">
        <f>IF($A735="","",IF(入力!$N741=1,"",IF(入力!G741="","",入力!G741)))</f>
        <v/>
      </c>
      <c r="H735" s="15" t="str">
        <f>IF($A735="","",IF(入力!$N741=1,"対象外",IF(入力!F741="","対象外",入力!F741)))</f>
        <v/>
      </c>
      <c r="I735" s="15" t="str">
        <f>IF($A735="","",SUM(入力!H741:I741))</f>
        <v/>
      </c>
      <c r="J735" s="15" t="str">
        <f t="shared" si="44"/>
        <v/>
      </c>
      <c r="K735" s="15" t="str">
        <f>IF($A735="","",IF(入力!$N741=-1,入力!$E$3,IF(入力!D741="","未確定勘定",入力!D741)))</f>
        <v/>
      </c>
      <c r="L735" s="15" t="str">
        <f>IF($A735="","",IF(入力!$N741=-1,IF(入力!$G$3="","",入力!$G$3),IF(入力!E741="","",入力!E741)))</f>
        <v/>
      </c>
      <c r="M735" s="15" t="str">
        <f>IF($A735="","",IF(入力!$N741=-1,"",IF(入力!G741="","",入力!G741)))</f>
        <v/>
      </c>
      <c r="N735" s="15" t="str">
        <f>IF($A735="","",IF(入力!$N741=-1,"対象外",IF(入力!F741="","対象外",入力!F741)))</f>
        <v/>
      </c>
      <c r="O735" s="15" t="str">
        <f t="shared" si="45"/>
        <v/>
      </c>
      <c r="P735" s="15" t="str">
        <f t="shared" si="45"/>
        <v/>
      </c>
      <c r="Q735" s="15" t="str">
        <f>IF($A735="","",IF(入力!C741="","",入力!C741))</f>
        <v/>
      </c>
      <c r="R735" s="15"/>
      <c r="S735" s="15"/>
      <c r="T735" s="15" t="str">
        <f t="shared" si="46"/>
        <v/>
      </c>
      <c r="U735" s="15"/>
      <c r="V735" s="15"/>
      <c r="W735" s="15"/>
      <c r="X735" s="15"/>
      <c r="Y735" s="15" t="str">
        <f t="shared" si="47"/>
        <v/>
      </c>
    </row>
    <row r="736" spans="1:25" x14ac:dyDescent="0.4">
      <c r="A736" s="15" t="str">
        <f>IF(入力!M742="ok",2000,"")</f>
        <v/>
      </c>
      <c r="B736" s="15"/>
      <c r="C736" s="15"/>
      <c r="D736" s="15" t="str">
        <f>IF($A736="","",入力!$E$4&amp;"/"&amp;入力!$G$4&amp;"/"&amp;入力!B742)</f>
        <v/>
      </c>
      <c r="E736" s="15" t="str">
        <f>IF($A736="","",IF(入力!$N742=1,入力!$E$3,IF(入力!D742="","未確定勘定",入力!D742)))</f>
        <v/>
      </c>
      <c r="F736" s="15" t="str">
        <f>IF($A736="","",IF(入力!$N742=1,IF(入力!$G$3="","",入力!$G$3),IF(入力!E742="","",入力!E742)))</f>
        <v/>
      </c>
      <c r="G736" s="15" t="str">
        <f>IF($A736="","",IF(入力!$N742=1,"",IF(入力!G742="","",入力!G742)))</f>
        <v/>
      </c>
      <c r="H736" s="15" t="str">
        <f>IF($A736="","",IF(入力!$N742=1,"対象外",IF(入力!F742="","対象外",入力!F742)))</f>
        <v/>
      </c>
      <c r="I736" s="15" t="str">
        <f>IF($A736="","",SUM(入力!H742:I742))</f>
        <v/>
      </c>
      <c r="J736" s="15" t="str">
        <f t="shared" si="44"/>
        <v/>
      </c>
      <c r="K736" s="15" t="str">
        <f>IF($A736="","",IF(入力!$N742=-1,入力!$E$3,IF(入力!D742="","未確定勘定",入力!D742)))</f>
        <v/>
      </c>
      <c r="L736" s="15" t="str">
        <f>IF($A736="","",IF(入力!$N742=-1,IF(入力!$G$3="","",入力!$G$3),IF(入力!E742="","",入力!E742)))</f>
        <v/>
      </c>
      <c r="M736" s="15" t="str">
        <f>IF($A736="","",IF(入力!$N742=-1,"",IF(入力!G742="","",入力!G742)))</f>
        <v/>
      </c>
      <c r="N736" s="15" t="str">
        <f>IF($A736="","",IF(入力!$N742=-1,"対象外",IF(入力!F742="","対象外",入力!F742)))</f>
        <v/>
      </c>
      <c r="O736" s="15" t="str">
        <f t="shared" si="45"/>
        <v/>
      </c>
      <c r="P736" s="15" t="str">
        <f t="shared" si="45"/>
        <v/>
      </c>
      <c r="Q736" s="15" t="str">
        <f>IF($A736="","",IF(入力!C742="","",入力!C742))</f>
        <v/>
      </c>
      <c r="R736" s="15"/>
      <c r="S736" s="15"/>
      <c r="T736" s="15" t="str">
        <f t="shared" si="46"/>
        <v/>
      </c>
      <c r="U736" s="15"/>
      <c r="V736" s="15"/>
      <c r="W736" s="15"/>
      <c r="X736" s="15"/>
      <c r="Y736" s="15" t="str">
        <f t="shared" si="47"/>
        <v/>
      </c>
    </row>
    <row r="737" spans="1:25" x14ac:dyDescent="0.4">
      <c r="A737" s="15" t="str">
        <f>IF(入力!M743="ok",2000,"")</f>
        <v/>
      </c>
      <c r="B737" s="15"/>
      <c r="C737" s="15"/>
      <c r="D737" s="15" t="str">
        <f>IF($A737="","",入力!$E$4&amp;"/"&amp;入力!$G$4&amp;"/"&amp;入力!B743)</f>
        <v/>
      </c>
      <c r="E737" s="15" t="str">
        <f>IF($A737="","",IF(入力!$N743=1,入力!$E$3,IF(入力!D743="","未確定勘定",入力!D743)))</f>
        <v/>
      </c>
      <c r="F737" s="15" t="str">
        <f>IF($A737="","",IF(入力!$N743=1,IF(入力!$G$3="","",入力!$G$3),IF(入力!E743="","",入力!E743)))</f>
        <v/>
      </c>
      <c r="G737" s="15" t="str">
        <f>IF($A737="","",IF(入力!$N743=1,"",IF(入力!G743="","",入力!G743)))</f>
        <v/>
      </c>
      <c r="H737" s="15" t="str">
        <f>IF($A737="","",IF(入力!$N743=1,"対象外",IF(入力!F743="","対象外",入力!F743)))</f>
        <v/>
      </c>
      <c r="I737" s="15" t="str">
        <f>IF($A737="","",SUM(入力!H743:I743))</f>
        <v/>
      </c>
      <c r="J737" s="15" t="str">
        <f t="shared" si="44"/>
        <v/>
      </c>
      <c r="K737" s="15" t="str">
        <f>IF($A737="","",IF(入力!$N743=-1,入力!$E$3,IF(入力!D743="","未確定勘定",入力!D743)))</f>
        <v/>
      </c>
      <c r="L737" s="15" t="str">
        <f>IF($A737="","",IF(入力!$N743=-1,IF(入力!$G$3="","",入力!$G$3),IF(入力!E743="","",入力!E743)))</f>
        <v/>
      </c>
      <c r="M737" s="15" t="str">
        <f>IF($A737="","",IF(入力!$N743=-1,"",IF(入力!G743="","",入力!G743)))</f>
        <v/>
      </c>
      <c r="N737" s="15" t="str">
        <f>IF($A737="","",IF(入力!$N743=-1,"対象外",IF(入力!F743="","対象外",入力!F743)))</f>
        <v/>
      </c>
      <c r="O737" s="15" t="str">
        <f t="shared" si="45"/>
        <v/>
      </c>
      <c r="P737" s="15" t="str">
        <f t="shared" si="45"/>
        <v/>
      </c>
      <c r="Q737" s="15" t="str">
        <f>IF($A737="","",IF(入力!C743="","",入力!C743))</f>
        <v/>
      </c>
      <c r="R737" s="15"/>
      <c r="S737" s="15"/>
      <c r="T737" s="15" t="str">
        <f t="shared" si="46"/>
        <v/>
      </c>
      <c r="U737" s="15"/>
      <c r="V737" s="15"/>
      <c r="W737" s="15"/>
      <c r="X737" s="15"/>
      <c r="Y737" s="15" t="str">
        <f t="shared" si="47"/>
        <v/>
      </c>
    </row>
    <row r="738" spans="1:25" x14ac:dyDescent="0.4">
      <c r="A738" s="15" t="str">
        <f>IF(入力!M744="ok",2000,"")</f>
        <v/>
      </c>
      <c r="B738" s="15"/>
      <c r="C738" s="15"/>
      <c r="D738" s="15" t="str">
        <f>IF($A738="","",入力!$E$4&amp;"/"&amp;入力!$G$4&amp;"/"&amp;入力!B744)</f>
        <v/>
      </c>
      <c r="E738" s="15" t="str">
        <f>IF($A738="","",IF(入力!$N744=1,入力!$E$3,IF(入力!D744="","未確定勘定",入力!D744)))</f>
        <v/>
      </c>
      <c r="F738" s="15" t="str">
        <f>IF($A738="","",IF(入力!$N744=1,IF(入力!$G$3="","",入力!$G$3),IF(入力!E744="","",入力!E744)))</f>
        <v/>
      </c>
      <c r="G738" s="15" t="str">
        <f>IF($A738="","",IF(入力!$N744=1,"",IF(入力!G744="","",入力!G744)))</f>
        <v/>
      </c>
      <c r="H738" s="15" t="str">
        <f>IF($A738="","",IF(入力!$N744=1,"対象外",IF(入力!F744="","対象外",入力!F744)))</f>
        <v/>
      </c>
      <c r="I738" s="15" t="str">
        <f>IF($A738="","",SUM(入力!H744:I744))</f>
        <v/>
      </c>
      <c r="J738" s="15" t="str">
        <f t="shared" si="44"/>
        <v/>
      </c>
      <c r="K738" s="15" t="str">
        <f>IF($A738="","",IF(入力!$N744=-1,入力!$E$3,IF(入力!D744="","未確定勘定",入力!D744)))</f>
        <v/>
      </c>
      <c r="L738" s="15" t="str">
        <f>IF($A738="","",IF(入力!$N744=-1,IF(入力!$G$3="","",入力!$G$3),IF(入力!E744="","",入力!E744)))</f>
        <v/>
      </c>
      <c r="M738" s="15" t="str">
        <f>IF($A738="","",IF(入力!$N744=-1,"",IF(入力!G744="","",入力!G744)))</f>
        <v/>
      </c>
      <c r="N738" s="15" t="str">
        <f>IF($A738="","",IF(入力!$N744=-1,"対象外",IF(入力!F744="","対象外",入力!F744)))</f>
        <v/>
      </c>
      <c r="O738" s="15" t="str">
        <f t="shared" si="45"/>
        <v/>
      </c>
      <c r="P738" s="15" t="str">
        <f t="shared" si="45"/>
        <v/>
      </c>
      <c r="Q738" s="15" t="str">
        <f>IF($A738="","",IF(入力!C744="","",入力!C744))</f>
        <v/>
      </c>
      <c r="R738" s="15"/>
      <c r="S738" s="15"/>
      <c r="T738" s="15" t="str">
        <f t="shared" si="46"/>
        <v/>
      </c>
      <c r="U738" s="15"/>
      <c r="V738" s="15"/>
      <c r="W738" s="15"/>
      <c r="X738" s="15"/>
      <c r="Y738" s="15" t="str">
        <f t="shared" si="47"/>
        <v/>
      </c>
    </row>
    <row r="739" spans="1:25" x14ac:dyDescent="0.4">
      <c r="A739" s="15" t="str">
        <f>IF(入力!M745="ok",2000,"")</f>
        <v/>
      </c>
      <c r="B739" s="15"/>
      <c r="C739" s="15"/>
      <c r="D739" s="15" t="str">
        <f>IF($A739="","",入力!$E$4&amp;"/"&amp;入力!$G$4&amp;"/"&amp;入力!B745)</f>
        <v/>
      </c>
      <c r="E739" s="15" t="str">
        <f>IF($A739="","",IF(入力!$N745=1,入力!$E$3,IF(入力!D745="","未確定勘定",入力!D745)))</f>
        <v/>
      </c>
      <c r="F739" s="15" t="str">
        <f>IF($A739="","",IF(入力!$N745=1,IF(入力!$G$3="","",入力!$G$3),IF(入力!E745="","",入力!E745)))</f>
        <v/>
      </c>
      <c r="G739" s="15" t="str">
        <f>IF($A739="","",IF(入力!$N745=1,"",IF(入力!G745="","",入力!G745)))</f>
        <v/>
      </c>
      <c r="H739" s="15" t="str">
        <f>IF($A739="","",IF(入力!$N745=1,"対象外",IF(入力!F745="","対象外",入力!F745)))</f>
        <v/>
      </c>
      <c r="I739" s="15" t="str">
        <f>IF($A739="","",SUM(入力!H745:I745))</f>
        <v/>
      </c>
      <c r="J739" s="15" t="str">
        <f t="shared" si="44"/>
        <v/>
      </c>
      <c r="K739" s="15" t="str">
        <f>IF($A739="","",IF(入力!$N745=-1,入力!$E$3,IF(入力!D745="","未確定勘定",入力!D745)))</f>
        <v/>
      </c>
      <c r="L739" s="15" t="str">
        <f>IF($A739="","",IF(入力!$N745=-1,IF(入力!$G$3="","",入力!$G$3),IF(入力!E745="","",入力!E745)))</f>
        <v/>
      </c>
      <c r="M739" s="15" t="str">
        <f>IF($A739="","",IF(入力!$N745=-1,"",IF(入力!G745="","",入力!G745)))</f>
        <v/>
      </c>
      <c r="N739" s="15" t="str">
        <f>IF($A739="","",IF(入力!$N745=-1,"対象外",IF(入力!F745="","対象外",入力!F745)))</f>
        <v/>
      </c>
      <c r="O739" s="15" t="str">
        <f t="shared" si="45"/>
        <v/>
      </c>
      <c r="P739" s="15" t="str">
        <f t="shared" si="45"/>
        <v/>
      </c>
      <c r="Q739" s="15" t="str">
        <f>IF($A739="","",IF(入力!C745="","",入力!C745))</f>
        <v/>
      </c>
      <c r="R739" s="15"/>
      <c r="S739" s="15"/>
      <c r="T739" s="15" t="str">
        <f t="shared" si="46"/>
        <v/>
      </c>
      <c r="U739" s="15"/>
      <c r="V739" s="15"/>
      <c r="W739" s="15"/>
      <c r="X739" s="15"/>
      <c r="Y739" s="15" t="str">
        <f t="shared" si="47"/>
        <v/>
      </c>
    </row>
    <row r="740" spans="1:25" x14ac:dyDescent="0.4">
      <c r="A740" s="15" t="str">
        <f>IF(入力!M746="ok",2000,"")</f>
        <v/>
      </c>
      <c r="B740" s="15"/>
      <c r="C740" s="15"/>
      <c r="D740" s="15" t="str">
        <f>IF($A740="","",入力!$E$4&amp;"/"&amp;入力!$G$4&amp;"/"&amp;入力!B746)</f>
        <v/>
      </c>
      <c r="E740" s="15" t="str">
        <f>IF($A740="","",IF(入力!$N746=1,入力!$E$3,IF(入力!D746="","未確定勘定",入力!D746)))</f>
        <v/>
      </c>
      <c r="F740" s="15" t="str">
        <f>IF($A740="","",IF(入力!$N746=1,IF(入力!$G$3="","",入力!$G$3),IF(入力!E746="","",入力!E746)))</f>
        <v/>
      </c>
      <c r="G740" s="15" t="str">
        <f>IF($A740="","",IF(入力!$N746=1,"",IF(入力!G746="","",入力!G746)))</f>
        <v/>
      </c>
      <c r="H740" s="15" t="str">
        <f>IF($A740="","",IF(入力!$N746=1,"対象外",IF(入力!F746="","対象外",入力!F746)))</f>
        <v/>
      </c>
      <c r="I740" s="15" t="str">
        <f>IF($A740="","",SUM(入力!H746:I746))</f>
        <v/>
      </c>
      <c r="J740" s="15" t="str">
        <f t="shared" si="44"/>
        <v/>
      </c>
      <c r="K740" s="15" t="str">
        <f>IF($A740="","",IF(入力!$N746=-1,入力!$E$3,IF(入力!D746="","未確定勘定",入力!D746)))</f>
        <v/>
      </c>
      <c r="L740" s="15" t="str">
        <f>IF($A740="","",IF(入力!$N746=-1,IF(入力!$G$3="","",入力!$G$3),IF(入力!E746="","",入力!E746)))</f>
        <v/>
      </c>
      <c r="M740" s="15" t="str">
        <f>IF($A740="","",IF(入力!$N746=-1,"",IF(入力!G746="","",入力!G746)))</f>
        <v/>
      </c>
      <c r="N740" s="15" t="str">
        <f>IF($A740="","",IF(入力!$N746=-1,"対象外",IF(入力!F746="","対象外",入力!F746)))</f>
        <v/>
      </c>
      <c r="O740" s="15" t="str">
        <f t="shared" si="45"/>
        <v/>
      </c>
      <c r="P740" s="15" t="str">
        <f t="shared" si="45"/>
        <v/>
      </c>
      <c r="Q740" s="15" t="str">
        <f>IF($A740="","",IF(入力!C746="","",入力!C746))</f>
        <v/>
      </c>
      <c r="R740" s="15"/>
      <c r="S740" s="15"/>
      <c r="T740" s="15" t="str">
        <f t="shared" si="46"/>
        <v/>
      </c>
      <c r="U740" s="15"/>
      <c r="V740" s="15"/>
      <c r="W740" s="15"/>
      <c r="X740" s="15"/>
      <c r="Y740" s="15" t="str">
        <f t="shared" si="47"/>
        <v/>
      </c>
    </row>
    <row r="741" spans="1:25" x14ac:dyDescent="0.4">
      <c r="A741" s="15" t="str">
        <f>IF(入力!M747="ok",2000,"")</f>
        <v/>
      </c>
      <c r="B741" s="15"/>
      <c r="C741" s="15"/>
      <c r="D741" s="15" t="str">
        <f>IF($A741="","",入力!$E$4&amp;"/"&amp;入力!$G$4&amp;"/"&amp;入力!B747)</f>
        <v/>
      </c>
      <c r="E741" s="15" t="str">
        <f>IF($A741="","",IF(入力!$N747=1,入力!$E$3,IF(入力!D747="","未確定勘定",入力!D747)))</f>
        <v/>
      </c>
      <c r="F741" s="15" t="str">
        <f>IF($A741="","",IF(入力!$N747=1,IF(入力!$G$3="","",入力!$G$3),IF(入力!E747="","",入力!E747)))</f>
        <v/>
      </c>
      <c r="G741" s="15" t="str">
        <f>IF($A741="","",IF(入力!$N747=1,"",IF(入力!G747="","",入力!G747)))</f>
        <v/>
      </c>
      <c r="H741" s="15" t="str">
        <f>IF($A741="","",IF(入力!$N747=1,"対象外",IF(入力!F747="","対象外",入力!F747)))</f>
        <v/>
      </c>
      <c r="I741" s="15" t="str">
        <f>IF($A741="","",SUM(入力!H747:I747))</f>
        <v/>
      </c>
      <c r="J741" s="15" t="str">
        <f t="shared" si="44"/>
        <v/>
      </c>
      <c r="K741" s="15" t="str">
        <f>IF($A741="","",IF(入力!$N747=-1,入力!$E$3,IF(入力!D747="","未確定勘定",入力!D747)))</f>
        <v/>
      </c>
      <c r="L741" s="15" t="str">
        <f>IF($A741="","",IF(入力!$N747=-1,IF(入力!$G$3="","",入力!$G$3),IF(入力!E747="","",入力!E747)))</f>
        <v/>
      </c>
      <c r="M741" s="15" t="str">
        <f>IF($A741="","",IF(入力!$N747=-1,"",IF(入力!G747="","",入力!G747)))</f>
        <v/>
      </c>
      <c r="N741" s="15" t="str">
        <f>IF($A741="","",IF(入力!$N747=-1,"対象外",IF(入力!F747="","対象外",入力!F747)))</f>
        <v/>
      </c>
      <c r="O741" s="15" t="str">
        <f t="shared" si="45"/>
        <v/>
      </c>
      <c r="P741" s="15" t="str">
        <f t="shared" si="45"/>
        <v/>
      </c>
      <c r="Q741" s="15" t="str">
        <f>IF($A741="","",IF(入力!C747="","",入力!C747))</f>
        <v/>
      </c>
      <c r="R741" s="15"/>
      <c r="S741" s="15"/>
      <c r="T741" s="15" t="str">
        <f t="shared" si="46"/>
        <v/>
      </c>
      <c r="U741" s="15"/>
      <c r="V741" s="15"/>
      <c r="W741" s="15"/>
      <c r="X741" s="15"/>
      <c r="Y741" s="15" t="str">
        <f t="shared" si="47"/>
        <v/>
      </c>
    </row>
    <row r="742" spans="1:25" x14ac:dyDescent="0.4">
      <c r="A742" s="15" t="str">
        <f>IF(入力!M748="ok",2000,"")</f>
        <v/>
      </c>
      <c r="B742" s="15"/>
      <c r="C742" s="15"/>
      <c r="D742" s="15" t="str">
        <f>IF($A742="","",入力!$E$4&amp;"/"&amp;入力!$G$4&amp;"/"&amp;入力!B748)</f>
        <v/>
      </c>
      <c r="E742" s="15" t="str">
        <f>IF($A742="","",IF(入力!$N748=1,入力!$E$3,IF(入力!D748="","未確定勘定",入力!D748)))</f>
        <v/>
      </c>
      <c r="F742" s="15" t="str">
        <f>IF($A742="","",IF(入力!$N748=1,IF(入力!$G$3="","",入力!$G$3),IF(入力!E748="","",入力!E748)))</f>
        <v/>
      </c>
      <c r="G742" s="15" t="str">
        <f>IF($A742="","",IF(入力!$N748=1,"",IF(入力!G748="","",入力!G748)))</f>
        <v/>
      </c>
      <c r="H742" s="15" t="str">
        <f>IF($A742="","",IF(入力!$N748=1,"対象外",IF(入力!F748="","対象外",入力!F748)))</f>
        <v/>
      </c>
      <c r="I742" s="15" t="str">
        <f>IF($A742="","",SUM(入力!H748:I748))</f>
        <v/>
      </c>
      <c r="J742" s="15" t="str">
        <f t="shared" si="44"/>
        <v/>
      </c>
      <c r="K742" s="15" t="str">
        <f>IF($A742="","",IF(入力!$N748=-1,入力!$E$3,IF(入力!D748="","未確定勘定",入力!D748)))</f>
        <v/>
      </c>
      <c r="L742" s="15" t="str">
        <f>IF($A742="","",IF(入力!$N748=-1,IF(入力!$G$3="","",入力!$G$3),IF(入力!E748="","",入力!E748)))</f>
        <v/>
      </c>
      <c r="M742" s="15" t="str">
        <f>IF($A742="","",IF(入力!$N748=-1,"",IF(入力!G748="","",入力!G748)))</f>
        <v/>
      </c>
      <c r="N742" s="15" t="str">
        <f>IF($A742="","",IF(入力!$N748=-1,"対象外",IF(入力!F748="","対象外",入力!F748)))</f>
        <v/>
      </c>
      <c r="O742" s="15" t="str">
        <f t="shared" si="45"/>
        <v/>
      </c>
      <c r="P742" s="15" t="str">
        <f t="shared" si="45"/>
        <v/>
      </c>
      <c r="Q742" s="15" t="str">
        <f>IF($A742="","",IF(入力!C748="","",入力!C748))</f>
        <v/>
      </c>
      <c r="R742" s="15"/>
      <c r="S742" s="15"/>
      <c r="T742" s="15" t="str">
        <f t="shared" si="46"/>
        <v/>
      </c>
      <c r="U742" s="15"/>
      <c r="V742" s="15"/>
      <c r="W742" s="15"/>
      <c r="X742" s="15"/>
      <c r="Y742" s="15" t="str">
        <f t="shared" si="47"/>
        <v/>
      </c>
    </row>
    <row r="743" spans="1:25" x14ac:dyDescent="0.4">
      <c r="A743" s="15" t="str">
        <f>IF(入力!M749="ok",2000,"")</f>
        <v/>
      </c>
      <c r="B743" s="15"/>
      <c r="C743" s="15"/>
      <c r="D743" s="15" t="str">
        <f>IF($A743="","",入力!$E$4&amp;"/"&amp;入力!$G$4&amp;"/"&amp;入力!B749)</f>
        <v/>
      </c>
      <c r="E743" s="15" t="str">
        <f>IF($A743="","",IF(入力!$N749=1,入力!$E$3,IF(入力!D749="","未確定勘定",入力!D749)))</f>
        <v/>
      </c>
      <c r="F743" s="15" t="str">
        <f>IF($A743="","",IF(入力!$N749=1,IF(入力!$G$3="","",入力!$G$3),IF(入力!E749="","",入力!E749)))</f>
        <v/>
      </c>
      <c r="G743" s="15" t="str">
        <f>IF($A743="","",IF(入力!$N749=1,"",IF(入力!G749="","",入力!G749)))</f>
        <v/>
      </c>
      <c r="H743" s="15" t="str">
        <f>IF($A743="","",IF(入力!$N749=1,"対象外",IF(入力!F749="","対象外",入力!F749)))</f>
        <v/>
      </c>
      <c r="I743" s="15" t="str">
        <f>IF($A743="","",SUM(入力!H749:I749))</f>
        <v/>
      </c>
      <c r="J743" s="15" t="str">
        <f t="shared" si="44"/>
        <v/>
      </c>
      <c r="K743" s="15" t="str">
        <f>IF($A743="","",IF(入力!$N749=-1,入力!$E$3,IF(入力!D749="","未確定勘定",入力!D749)))</f>
        <v/>
      </c>
      <c r="L743" s="15" t="str">
        <f>IF($A743="","",IF(入力!$N749=-1,IF(入力!$G$3="","",入力!$G$3),IF(入力!E749="","",入力!E749)))</f>
        <v/>
      </c>
      <c r="M743" s="15" t="str">
        <f>IF($A743="","",IF(入力!$N749=-1,"",IF(入力!G749="","",入力!G749)))</f>
        <v/>
      </c>
      <c r="N743" s="15" t="str">
        <f>IF($A743="","",IF(入力!$N749=-1,"対象外",IF(入力!F749="","対象外",入力!F749)))</f>
        <v/>
      </c>
      <c r="O743" s="15" t="str">
        <f t="shared" si="45"/>
        <v/>
      </c>
      <c r="P743" s="15" t="str">
        <f t="shared" si="45"/>
        <v/>
      </c>
      <c r="Q743" s="15" t="str">
        <f>IF($A743="","",IF(入力!C749="","",入力!C749))</f>
        <v/>
      </c>
      <c r="R743" s="15"/>
      <c r="S743" s="15"/>
      <c r="T743" s="15" t="str">
        <f t="shared" si="46"/>
        <v/>
      </c>
      <c r="U743" s="15"/>
      <c r="V743" s="15"/>
      <c r="W743" s="15"/>
      <c r="X743" s="15"/>
      <c r="Y743" s="15" t="str">
        <f t="shared" si="47"/>
        <v/>
      </c>
    </row>
    <row r="744" spans="1:25" x14ac:dyDescent="0.4">
      <c r="A744" s="15" t="str">
        <f>IF(入力!M750="ok",2000,"")</f>
        <v/>
      </c>
      <c r="B744" s="15"/>
      <c r="C744" s="15"/>
      <c r="D744" s="15" t="str">
        <f>IF($A744="","",入力!$E$4&amp;"/"&amp;入力!$G$4&amp;"/"&amp;入力!B750)</f>
        <v/>
      </c>
      <c r="E744" s="15" t="str">
        <f>IF($A744="","",IF(入力!$N750=1,入力!$E$3,IF(入力!D750="","未確定勘定",入力!D750)))</f>
        <v/>
      </c>
      <c r="F744" s="15" t="str">
        <f>IF($A744="","",IF(入力!$N750=1,IF(入力!$G$3="","",入力!$G$3),IF(入力!E750="","",入力!E750)))</f>
        <v/>
      </c>
      <c r="G744" s="15" t="str">
        <f>IF($A744="","",IF(入力!$N750=1,"",IF(入力!G750="","",入力!G750)))</f>
        <v/>
      </c>
      <c r="H744" s="15" t="str">
        <f>IF($A744="","",IF(入力!$N750=1,"対象外",IF(入力!F750="","対象外",入力!F750)))</f>
        <v/>
      </c>
      <c r="I744" s="15" t="str">
        <f>IF($A744="","",SUM(入力!H750:I750))</f>
        <v/>
      </c>
      <c r="J744" s="15" t="str">
        <f t="shared" si="44"/>
        <v/>
      </c>
      <c r="K744" s="15" t="str">
        <f>IF($A744="","",IF(入力!$N750=-1,入力!$E$3,IF(入力!D750="","未確定勘定",入力!D750)))</f>
        <v/>
      </c>
      <c r="L744" s="15" t="str">
        <f>IF($A744="","",IF(入力!$N750=-1,IF(入力!$G$3="","",入力!$G$3),IF(入力!E750="","",入力!E750)))</f>
        <v/>
      </c>
      <c r="M744" s="15" t="str">
        <f>IF($A744="","",IF(入力!$N750=-1,"",IF(入力!G750="","",入力!G750)))</f>
        <v/>
      </c>
      <c r="N744" s="15" t="str">
        <f>IF($A744="","",IF(入力!$N750=-1,"対象外",IF(入力!F750="","対象外",入力!F750)))</f>
        <v/>
      </c>
      <c r="O744" s="15" t="str">
        <f t="shared" si="45"/>
        <v/>
      </c>
      <c r="P744" s="15" t="str">
        <f t="shared" si="45"/>
        <v/>
      </c>
      <c r="Q744" s="15" t="str">
        <f>IF($A744="","",IF(入力!C750="","",入力!C750))</f>
        <v/>
      </c>
      <c r="R744" s="15"/>
      <c r="S744" s="15"/>
      <c r="T744" s="15" t="str">
        <f t="shared" si="46"/>
        <v/>
      </c>
      <c r="U744" s="15"/>
      <c r="V744" s="15"/>
      <c r="W744" s="15"/>
      <c r="X744" s="15"/>
      <c r="Y744" s="15" t="str">
        <f t="shared" si="47"/>
        <v/>
      </c>
    </row>
    <row r="745" spans="1:25" x14ac:dyDescent="0.4">
      <c r="A745" s="15" t="str">
        <f>IF(入力!M751="ok",2000,"")</f>
        <v/>
      </c>
      <c r="B745" s="15"/>
      <c r="C745" s="15"/>
      <c r="D745" s="15" t="str">
        <f>IF($A745="","",入力!$E$4&amp;"/"&amp;入力!$G$4&amp;"/"&amp;入力!B751)</f>
        <v/>
      </c>
      <c r="E745" s="15" t="str">
        <f>IF($A745="","",IF(入力!$N751=1,入力!$E$3,IF(入力!D751="","未確定勘定",入力!D751)))</f>
        <v/>
      </c>
      <c r="F745" s="15" t="str">
        <f>IF($A745="","",IF(入力!$N751=1,IF(入力!$G$3="","",入力!$G$3),IF(入力!E751="","",入力!E751)))</f>
        <v/>
      </c>
      <c r="G745" s="15" t="str">
        <f>IF($A745="","",IF(入力!$N751=1,"",IF(入力!G751="","",入力!G751)))</f>
        <v/>
      </c>
      <c r="H745" s="15" t="str">
        <f>IF($A745="","",IF(入力!$N751=1,"対象外",IF(入力!F751="","対象外",入力!F751)))</f>
        <v/>
      </c>
      <c r="I745" s="15" t="str">
        <f>IF($A745="","",SUM(入力!H751:I751))</f>
        <v/>
      </c>
      <c r="J745" s="15" t="str">
        <f t="shared" si="44"/>
        <v/>
      </c>
      <c r="K745" s="15" t="str">
        <f>IF($A745="","",IF(入力!$N751=-1,入力!$E$3,IF(入力!D751="","未確定勘定",入力!D751)))</f>
        <v/>
      </c>
      <c r="L745" s="15" t="str">
        <f>IF($A745="","",IF(入力!$N751=-1,IF(入力!$G$3="","",入力!$G$3),IF(入力!E751="","",入力!E751)))</f>
        <v/>
      </c>
      <c r="M745" s="15" t="str">
        <f>IF($A745="","",IF(入力!$N751=-1,"",IF(入力!G751="","",入力!G751)))</f>
        <v/>
      </c>
      <c r="N745" s="15" t="str">
        <f>IF($A745="","",IF(入力!$N751=-1,"対象外",IF(入力!F751="","対象外",入力!F751)))</f>
        <v/>
      </c>
      <c r="O745" s="15" t="str">
        <f t="shared" si="45"/>
        <v/>
      </c>
      <c r="P745" s="15" t="str">
        <f t="shared" si="45"/>
        <v/>
      </c>
      <c r="Q745" s="15" t="str">
        <f>IF($A745="","",IF(入力!C751="","",入力!C751))</f>
        <v/>
      </c>
      <c r="R745" s="15"/>
      <c r="S745" s="15"/>
      <c r="T745" s="15" t="str">
        <f t="shared" si="46"/>
        <v/>
      </c>
      <c r="U745" s="15"/>
      <c r="V745" s="15"/>
      <c r="W745" s="15"/>
      <c r="X745" s="15"/>
      <c r="Y745" s="15" t="str">
        <f t="shared" si="47"/>
        <v/>
      </c>
    </row>
    <row r="746" spans="1:25" x14ac:dyDescent="0.4">
      <c r="A746" s="15" t="str">
        <f>IF(入力!M752="ok",2000,"")</f>
        <v/>
      </c>
      <c r="B746" s="15"/>
      <c r="C746" s="15"/>
      <c r="D746" s="15" t="str">
        <f>IF($A746="","",入力!$E$4&amp;"/"&amp;入力!$G$4&amp;"/"&amp;入力!B752)</f>
        <v/>
      </c>
      <c r="E746" s="15" t="str">
        <f>IF($A746="","",IF(入力!$N752=1,入力!$E$3,IF(入力!D752="","未確定勘定",入力!D752)))</f>
        <v/>
      </c>
      <c r="F746" s="15" t="str">
        <f>IF($A746="","",IF(入力!$N752=1,IF(入力!$G$3="","",入力!$G$3),IF(入力!E752="","",入力!E752)))</f>
        <v/>
      </c>
      <c r="G746" s="15" t="str">
        <f>IF($A746="","",IF(入力!$N752=1,"",IF(入力!G752="","",入力!G752)))</f>
        <v/>
      </c>
      <c r="H746" s="15" t="str">
        <f>IF($A746="","",IF(入力!$N752=1,"対象外",IF(入力!F752="","対象外",入力!F752)))</f>
        <v/>
      </c>
      <c r="I746" s="15" t="str">
        <f>IF($A746="","",SUM(入力!H752:I752))</f>
        <v/>
      </c>
      <c r="J746" s="15" t="str">
        <f t="shared" si="44"/>
        <v/>
      </c>
      <c r="K746" s="15" t="str">
        <f>IF($A746="","",IF(入力!$N752=-1,入力!$E$3,IF(入力!D752="","未確定勘定",入力!D752)))</f>
        <v/>
      </c>
      <c r="L746" s="15" t="str">
        <f>IF($A746="","",IF(入力!$N752=-1,IF(入力!$G$3="","",入力!$G$3),IF(入力!E752="","",入力!E752)))</f>
        <v/>
      </c>
      <c r="M746" s="15" t="str">
        <f>IF($A746="","",IF(入力!$N752=-1,"",IF(入力!G752="","",入力!G752)))</f>
        <v/>
      </c>
      <c r="N746" s="15" t="str">
        <f>IF($A746="","",IF(入力!$N752=-1,"対象外",IF(入力!F752="","対象外",入力!F752)))</f>
        <v/>
      </c>
      <c r="O746" s="15" t="str">
        <f t="shared" si="45"/>
        <v/>
      </c>
      <c r="P746" s="15" t="str">
        <f t="shared" si="45"/>
        <v/>
      </c>
      <c r="Q746" s="15" t="str">
        <f>IF($A746="","",IF(入力!C752="","",入力!C752))</f>
        <v/>
      </c>
      <c r="R746" s="15"/>
      <c r="S746" s="15"/>
      <c r="T746" s="15" t="str">
        <f t="shared" si="46"/>
        <v/>
      </c>
      <c r="U746" s="15"/>
      <c r="V746" s="15"/>
      <c r="W746" s="15"/>
      <c r="X746" s="15"/>
      <c r="Y746" s="15" t="str">
        <f t="shared" si="47"/>
        <v/>
      </c>
    </row>
    <row r="747" spans="1:25" x14ac:dyDescent="0.4">
      <c r="A747" s="15" t="str">
        <f>IF(入力!M753="ok",2000,"")</f>
        <v/>
      </c>
      <c r="B747" s="15"/>
      <c r="C747" s="15"/>
      <c r="D747" s="15" t="str">
        <f>IF($A747="","",入力!$E$4&amp;"/"&amp;入力!$G$4&amp;"/"&amp;入力!B753)</f>
        <v/>
      </c>
      <c r="E747" s="15" t="str">
        <f>IF($A747="","",IF(入力!$N753=1,入力!$E$3,IF(入力!D753="","未確定勘定",入力!D753)))</f>
        <v/>
      </c>
      <c r="F747" s="15" t="str">
        <f>IF($A747="","",IF(入力!$N753=1,IF(入力!$G$3="","",入力!$G$3),IF(入力!E753="","",入力!E753)))</f>
        <v/>
      </c>
      <c r="G747" s="15" t="str">
        <f>IF($A747="","",IF(入力!$N753=1,"",IF(入力!G753="","",入力!G753)))</f>
        <v/>
      </c>
      <c r="H747" s="15" t="str">
        <f>IF($A747="","",IF(入力!$N753=1,"対象外",IF(入力!F753="","対象外",入力!F753)))</f>
        <v/>
      </c>
      <c r="I747" s="15" t="str">
        <f>IF($A747="","",SUM(入力!H753:I753))</f>
        <v/>
      </c>
      <c r="J747" s="15" t="str">
        <f t="shared" si="44"/>
        <v/>
      </c>
      <c r="K747" s="15" t="str">
        <f>IF($A747="","",IF(入力!$N753=-1,入力!$E$3,IF(入力!D753="","未確定勘定",入力!D753)))</f>
        <v/>
      </c>
      <c r="L747" s="15" t="str">
        <f>IF($A747="","",IF(入力!$N753=-1,IF(入力!$G$3="","",入力!$G$3),IF(入力!E753="","",入力!E753)))</f>
        <v/>
      </c>
      <c r="M747" s="15" t="str">
        <f>IF($A747="","",IF(入力!$N753=-1,"",IF(入力!G753="","",入力!G753)))</f>
        <v/>
      </c>
      <c r="N747" s="15" t="str">
        <f>IF($A747="","",IF(入力!$N753=-1,"対象外",IF(入力!F753="","対象外",入力!F753)))</f>
        <v/>
      </c>
      <c r="O747" s="15" t="str">
        <f t="shared" si="45"/>
        <v/>
      </c>
      <c r="P747" s="15" t="str">
        <f t="shared" si="45"/>
        <v/>
      </c>
      <c r="Q747" s="15" t="str">
        <f>IF($A747="","",IF(入力!C753="","",入力!C753))</f>
        <v/>
      </c>
      <c r="R747" s="15"/>
      <c r="S747" s="15"/>
      <c r="T747" s="15" t="str">
        <f t="shared" si="46"/>
        <v/>
      </c>
      <c r="U747" s="15"/>
      <c r="V747" s="15"/>
      <c r="W747" s="15"/>
      <c r="X747" s="15"/>
      <c r="Y747" s="15" t="str">
        <f t="shared" si="47"/>
        <v/>
      </c>
    </row>
    <row r="748" spans="1:25" x14ac:dyDescent="0.4">
      <c r="A748" s="15" t="str">
        <f>IF(入力!M754="ok",2000,"")</f>
        <v/>
      </c>
      <c r="B748" s="15"/>
      <c r="C748" s="15"/>
      <c r="D748" s="15" t="str">
        <f>IF($A748="","",入力!$E$4&amp;"/"&amp;入力!$G$4&amp;"/"&amp;入力!B754)</f>
        <v/>
      </c>
      <c r="E748" s="15" t="str">
        <f>IF($A748="","",IF(入力!$N754=1,入力!$E$3,IF(入力!D754="","未確定勘定",入力!D754)))</f>
        <v/>
      </c>
      <c r="F748" s="15" t="str">
        <f>IF($A748="","",IF(入力!$N754=1,IF(入力!$G$3="","",入力!$G$3),IF(入力!E754="","",入力!E754)))</f>
        <v/>
      </c>
      <c r="G748" s="15" t="str">
        <f>IF($A748="","",IF(入力!$N754=1,"",IF(入力!G754="","",入力!G754)))</f>
        <v/>
      </c>
      <c r="H748" s="15" t="str">
        <f>IF($A748="","",IF(入力!$N754=1,"対象外",IF(入力!F754="","対象外",入力!F754)))</f>
        <v/>
      </c>
      <c r="I748" s="15" t="str">
        <f>IF($A748="","",SUM(入力!H754:I754))</f>
        <v/>
      </c>
      <c r="J748" s="15" t="str">
        <f t="shared" si="44"/>
        <v/>
      </c>
      <c r="K748" s="15" t="str">
        <f>IF($A748="","",IF(入力!$N754=-1,入力!$E$3,IF(入力!D754="","未確定勘定",入力!D754)))</f>
        <v/>
      </c>
      <c r="L748" s="15" t="str">
        <f>IF($A748="","",IF(入力!$N754=-1,IF(入力!$G$3="","",入力!$G$3),IF(入力!E754="","",入力!E754)))</f>
        <v/>
      </c>
      <c r="M748" s="15" t="str">
        <f>IF($A748="","",IF(入力!$N754=-1,"",IF(入力!G754="","",入力!G754)))</f>
        <v/>
      </c>
      <c r="N748" s="15" t="str">
        <f>IF($A748="","",IF(入力!$N754=-1,"対象外",IF(入力!F754="","対象外",入力!F754)))</f>
        <v/>
      </c>
      <c r="O748" s="15" t="str">
        <f t="shared" si="45"/>
        <v/>
      </c>
      <c r="P748" s="15" t="str">
        <f t="shared" si="45"/>
        <v/>
      </c>
      <c r="Q748" s="15" t="str">
        <f>IF($A748="","",IF(入力!C754="","",入力!C754))</f>
        <v/>
      </c>
      <c r="R748" s="15"/>
      <c r="S748" s="15"/>
      <c r="T748" s="15" t="str">
        <f t="shared" si="46"/>
        <v/>
      </c>
      <c r="U748" s="15"/>
      <c r="V748" s="15"/>
      <c r="W748" s="15"/>
      <c r="X748" s="15"/>
      <c r="Y748" s="15" t="str">
        <f t="shared" si="47"/>
        <v/>
      </c>
    </row>
    <row r="749" spans="1:25" x14ac:dyDescent="0.4">
      <c r="A749" s="15" t="str">
        <f>IF(入力!M755="ok",2000,"")</f>
        <v/>
      </c>
      <c r="B749" s="15"/>
      <c r="C749" s="15"/>
      <c r="D749" s="15" t="str">
        <f>IF($A749="","",入力!$E$4&amp;"/"&amp;入力!$G$4&amp;"/"&amp;入力!B755)</f>
        <v/>
      </c>
      <c r="E749" s="15" t="str">
        <f>IF($A749="","",IF(入力!$N755=1,入力!$E$3,IF(入力!D755="","未確定勘定",入力!D755)))</f>
        <v/>
      </c>
      <c r="F749" s="15" t="str">
        <f>IF($A749="","",IF(入力!$N755=1,IF(入力!$G$3="","",入力!$G$3),IF(入力!E755="","",入力!E755)))</f>
        <v/>
      </c>
      <c r="G749" s="15" t="str">
        <f>IF($A749="","",IF(入力!$N755=1,"",IF(入力!G755="","",入力!G755)))</f>
        <v/>
      </c>
      <c r="H749" s="15" t="str">
        <f>IF($A749="","",IF(入力!$N755=1,"対象外",IF(入力!F755="","対象外",入力!F755)))</f>
        <v/>
      </c>
      <c r="I749" s="15" t="str">
        <f>IF($A749="","",SUM(入力!H755:I755))</f>
        <v/>
      </c>
      <c r="J749" s="15" t="str">
        <f t="shared" si="44"/>
        <v/>
      </c>
      <c r="K749" s="15" t="str">
        <f>IF($A749="","",IF(入力!$N755=-1,入力!$E$3,IF(入力!D755="","未確定勘定",入力!D755)))</f>
        <v/>
      </c>
      <c r="L749" s="15" t="str">
        <f>IF($A749="","",IF(入力!$N755=-1,IF(入力!$G$3="","",入力!$G$3),IF(入力!E755="","",入力!E755)))</f>
        <v/>
      </c>
      <c r="M749" s="15" t="str">
        <f>IF($A749="","",IF(入力!$N755=-1,"",IF(入力!G755="","",入力!G755)))</f>
        <v/>
      </c>
      <c r="N749" s="15" t="str">
        <f>IF($A749="","",IF(入力!$N755=-1,"対象外",IF(入力!F755="","対象外",入力!F755)))</f>
        <v/>
      </c>
      <c r="O749" s="15" t="str">
        <f t="shared" si="45"/>
        <v/>
      </c>
      <c r="P749" s="15" t="str">
        <f t="shared" si="45"/>
        <v/>
      </c>
      <c r="Q749" s="15" t="str">
        <f>IF($A749="","",IF(入力!C755="","",入力!C755))</f>
        <v/>
      </c>
      <c r="R749" s="15"/>
      <c r="S749" s="15"/>
      <c r="T749" s="15" t="str">
        <f t="shared" si="46"/>
        <v/>
      </c>
      <c r="U749" s="15"/>
      <c r="V749" s="15"/>
      <c r="W749" s="15"/>
      <c r="X749" s="15"/>
      <c r="Y749" s="15" t="str">
        <f t="shared" si="47"/>
        <v/>
      </c>
    </row>
    <row r="750" spans="1:25" x14ac:dyDescent="0.4">
      <c r="A750" s="15" t="str">
        <f>IF(入力!M756="ok",2000,"")</f>
        <v/>
      </c>
      <c r="B750" s="15"/>
      <c r="C750" s="15"/>
      <c r="D750" s="15" t="str">
        <f>IF($A750="","",入力!$E$4&amp;"/"&amp;入力!$G$4&amp;"/"&amp;入力!B756)</f>
        <v/>
      </c>
      <c r="E750" s="15" t="str">
        <f>IF($A750="","",IF(入力!$N756=1,入力!$E$3,IF(入力!D756="","未確定勘定",入力!D756)))</f>
        <v/>
      </c>
      <c r="F750" s="15" t="str">
        <f>IF($A750="","",IF(入力!$N756=1,IF(入力!$G$3="","",入力!$G$3),IF(入力!E756="","",入力!E756)))</f>
        <v/>
      </c>
      <c r="G750" s="15" t="str">
        <f>IF($A750="","",IF(入力!$N756=1,"",IF(入力!G756="","",入力!G756)))</f>
        <v/>
      </c>
      <c r="H750" s="15" t="str">
        <f>IF($A750="","",IF(入力!$N756=1,"対象外",IF(入力!F756="","対象外",入力!F756)))</f>
        <v/>
      </c>
      <c r="I750" s="15" t="str">
        <f>IF($A750="","",SUM(入力!H756:I756))</f>
        <v/>
      </c>
      <c r="J750" s="15" t="str">
        <f t="shared" si="44"/>
        <v/>
      </c>
      <c r="K750" s="15" t="str">
        <f>IF($A750="","",IF(入力!$N756=-1,入力!$E$3,IF(入力!D756="","未確定勘定",入力!D756)))</f>
        <v/>
      </c>
      <c r="L750" s="15" t="str">
        <f>IF($A750="","",IF(入力!$N756=-1,IF(入力!$G$3="","",入力!$G$3),IF(入力!E756="","",入力!E756)))</f>
        <v/>
      </c>
      <c r="M750" s="15" t="str">
        <f>IF($A750="","",IF(入力!$N756=-1,"",IF(入力!G756="","",入力!G756)))</f>
        <v/>
      </c>
      <c r="N750" s="15" t="str">
        <f>IF($A750="","",IF(入力!$N756=-1,"対象外",IF(入力!F756="","対象外",入力!F756)))</f>
        <v/>
      </c>
      <c r="O750" s="15" t="str">
        <f t="shared" si="45"/>
        <v/>
      </c>
      <c r="P750" s="15" t="str">
        <f t="shared" si="45"/>
        <v/>
      </c>
      <c r="Q750" s="15" t="str">
        <f>IF($A750="","",IF(入力!C756="","",入力!C756))</f>
        <v/>
      </c>
      <c r="R750" s="15"/>
      <c r="S750" s="15"/>
      <c r="T750" s="15" t="str">
        <f t="shared" si="46"/>
        <v/>
      </c>
      <c r="U750" s="15"/>
      <c r="V750" s="15"/>
      <c r="W750" s="15"/>
      <c r="X750" s="15"/>
      <c r="Y750" s="15" t="str">
        <f t="shared" si="47"/>
        <v/>
      </c>
    </row>
    <row r="751" spans="1:25" x14ac:dyDescent="0.4">
      <c r="A751" s="15" t="str">
        <f>IF(入力!M757="ok",2000,"")</f>
        <v/>
      </c>
      <c r="B751" s="15"/>
      <c r="C751" s="15"/>
      <c r="D751" s="15" t="str">
        <f>IF($A751="","",入力!$E$4&amp;"/"&amp;入力!$G$4&amp;"/"&amp;入力!B757)</f>
        <v/>
      </c>
      <c r="E751" s="15" t="str">
        <f>IF($A751="","",IF(入力!$N757=1,入力!$E$3,IF(入力!D757="","未確定勘定",入力!D757)))</f>
        <v/>
      </c>
      <c r="F751" s="15" t="str">
        <f>IF($A751="","",IF(入力!$N757=1,IF(入力!$G$3="","",入力!$G$3),IF(入力!E757="","",入力!E757)))</f>
        <v/>
      </c>
      <c r="G751" s="15" t="str">
        <f>IF($A751="","",IF(入力!$N757=1,"",IF(入力!G757="","",入力!G757)))</f>
        <v/>
      </c>
      <c r="H751" s="15" t="str">
        <f>IF($A751="","",IF(入力!$N757=1,"対象外",IF(入力!F757="","対象外",入力!F757)))</f>
        <v/>
      </c>
      <c r="I751" s="15" t="str">
        <f>IF($A751="","",SUM(入力!H757:I757))</f>
        <v/>
      </c>
      <c r="J751" s="15" t="str">
        <f t="shared" si="44"/>
        <v/>
      </c>
      <c r="K751" s="15" t="str">
        <f>IF($A751="","",IF(入力!$N757=-1,入力!$E$3,IF(入力!D757="","未確定勘定",入力!D757)))</f>
        <v/>
      </c>
      <c r="L751" s="15" t="str">
        <f>IF($A751="","",IF(入力!$N757=-1,IF(入力!$G$3="","",入力!$G$3),IF(入力!E757="","",入力!E757)))</f>
        <v/>
      </c>
      <c r="M751" s="15" t="str">
        <f>IF($A751="","",IF(入力!$N757=-1,"",IF(入力!G757="","",入力!G757)))</f>
        <v/>
      </c>
      <c r="N751" s="15" t="str">
        <f>IF($A751="","",IF(入力!$N757=-1,"対象外",IF(入力!F757="","対象外",入力!F757)))</f>
        <v/>
      </c>
      <c r="O751" s="15" t="str">
        <f t="shared" si="45"/>
        <v/>
      </c>
      <c r="P751" s="15" t="str">
        <f t="shared" si="45"/>
        <v/>
      </c>
      <c r="Q751" s="15" t="str">
        <f>IF($A751="","",IF(入力!C757="","",入力!C757))</f>
        <v/>
      </c>
      <c r="R751" s="15"/>
      <c r="S751" s="15"/>
      <c r="T751" s="15" t="str">
        <f t="shared" si="46"/>
        <v/>
      </c>
      <c r="U751" s="15"/>
      <c r="V751" s="15"/>
      <c r="W751" s="15"/>
      <c r="X751" s="15"/>
      <c r="Y751" s="15" t="str">
        <f t="shared" si="47"/>
        <v/>
      </c>
    </row>
    <row r="752" spans="1:25" x14ac:dyDescent="0.4">
      <c r="A752" s="15" t="str">
        <f>IF(入力!M758="ok",2000,"")</f>
        <v/>
      </c>
      <c r="B752" s="15"/>
      <c r="C752" s="15"/>
      <c r="D752" s="15" t="str">
        <f>IF($A752="","",入力!$E$4&amp;"/"&amp;入力!$G$4&amp;"/"&amp;入力!B758)</f>
        <v/>
      </c>
      <c r="E752" s="15" t="str">
        <f>IF($A752="","",IF(入力!$N758=1,入力!$E$3,IF(入力!D758="","未確定勘定",入力!D758)))</f>
        <v/>
      </c>
      <c r="F752" s="15" t="str">
        <f>IF($A752="","",IF(入力!$N758=1,IF(入力!$G$3="","",入力!$G$3),IF(入力!E758="","",入力!E758)))</f>
        <v/>
      </c>
      <c r="G752" s="15" t="str">
        <f>IF($A752="","",IF(入力!$N758=1,"",IF(入力!G758="","",入力!G758)))</f>
        <v/>
      </c>
      <c r="H752" s="15" t="str">
        <f>IF($A752="","",IF(入力!$N758=1,"対象外",IF(入力!F758="","対象外",入力!F758)))</f>
        <v/>
      </c>
      <c r="I752" s="15" t="str">
        <f>IF($A752="","",SUM(入力!H758:I758))</f>
        <v/>
      </c>
      <c r="J752" s="15" t="str">
        <f t="shared" si="44"/>
        <v/>
      </c>
      <c r="K752" s="15" t="str">
        <f>IF($A752="","",IF(入力!$N758=-1,入力!$E$3,IF(入力!D758="","未確定勘定",入力!D758)))</f>
        <v/>
      </c>
      <c r="L752" s="15" t="str">
        <f>IF($A752="","",IF(入力!$N758=-1,IF(入力!$G$3="","",入力!$G$3),IF(入力!E758="","",入力!E758)))</f>
        <v/>
      </c>
      <c r="M752" s="15" t="str">
        <f>IF($A752="","",IF(入力!$N758=-1,"",IF(入力!G758="","",入力!G758)))</f>
        <v/>
      </c>
      <c r="N752" s="15" t="str">
        <f>IF($A752="","",IF(入力!$N758=-1,"対象外",IF(入力!F758="","対象外",入力!F758)))</f>
        <v/>
      </c>
      <c r="O752" s="15" t="str">
        <f t="shared" si="45"/>
        <v/>
      </c>
      <c r="P752" s="15" t="str">
        <f t="shared" si="45"/>
        <v/>
      </c>
      <c r="Q752" s="15" t="str">
        <f>IF($A752="","",IF(入力!C758="","",入力!C758))</f>
        <v/>
      </c>
      <c r="R752" s="15"/>
      <c r="S752" s="15"/>
      <c r="T752" s="15" t="str">
        <f t="shared" si="46"/>
        <v/>
      </c>
      <c r="U752" s="15"/>
      <c r="V752" s="15"/>
      <c r="W752" s="15"/>
      <c r="X752" s="15"/>
      <c r="Y752" s="15" t="str">
        <f t="shared" si="47"/>
        <v/>
      </c>
    </row>
    <row r="753" spans="1:25" x14ac:dyDescent="0.4">
      <c r="A753" s="15" t="str">
        <f>IF(入力!M759="ok",2000,"")</f>
        <v/>
      </c>
      <c r="B753" s="15"/>
      <c r="C753" s="15"/>
      <c r="D753" s="15" t="str">
        <f>IF($A753="","",入力!$E$4&amp;"/"&amp;入力!$G$4&amp;"/"&amp;入力!B759)</f>
        <v/>
      </c>
      <c r="E753" s="15" t="str">
        <f>IF($A753="","",IF(入力!$N759=1,入力!$E$3,IF(入力!D759="","未確定勘定",入力!D759)))</f>
        <v/>
      </c>
      <c r="F753" s="15" t="str">
        <f>IF($A753="","",IF(入力!$N759=1,IF(入力!$G$3="","",入力!$G$3),IF(入力!E759="","",入力!E759)))</f>
        <v/>
      </c>
      <c r="G753" s="15" t="str">
        <f>IF($A753="","",IF(入力!$N759=1,"",IF(入力!G759="","",入力!G759)))</f>
        <v/>
      </c>
      <c r="H753" s="15" t="str">
        <f>IF($A753="","",IF(入力!$N759=1,"対象外",IF(入力!F759="","対象外",入力!F759)))</f>
        <v/>
      </c>
      <c r="I753" s="15" t="str">
        <f>IF($A753="","",SUM(入力!H759:I759))</f>
        <v/>
      </c>
      <c r="J753" s="15" t="str">
        <f t="shared" si="44"/>
        <v/>
      </c>
      <c r="K753" s="15" t="str">
        <f>IF($A753="","",IF(入力!$N759=-1,入力!$E$3,IF(入力!D759="","未確定勘定",入力!D759)))</f>
        <v/>
      </c>
      <c r="L753" s="15" t="str">
        <f>IF($A753="","",IF(入力!$N759=-1,IF(入力!$G$3="","",入力!$G$3),IF(入力!E759="","",入力!E759)))</f>
        <v/>
      </c>
      <c r="M753" s="15" t="str">
        <f>IF($A753="","",IF(入力!$N759=-1,"",IF(入力!G759="","",入力!G759)))</f>
        <v/>
      </c>
      <c r="N753" s="15" t="str">
        <f>IF($A753="","",IF(入力!$N759=-1,"対象外",IF(入力!F759="","対象外",入力!F759)))</f>
        <v/>
      </c>
      <c r="O753" s="15" t="str">
        <f t="shared" si="45"/>
        <v/>
      </c>
      <c r="P753" s="15" t="str">
        <f t="shared" si="45"/>
        <v/>
      </c>
      <c r="Q753" s="15" t="str">
        <f>IF($A753="","",IF(入力!C759="","",入力!C759))</f>
        <v/>
      </c>
      <c r="R753" s="15"/>
      <c r="S753" s="15"/>
      <c r="T753" s="15" t="str">
        <f t="shared" si="46"/>
        <v/>
      </c>
      <c r="U753" s="15"/>
      <c r="V753" s="15"/>
      <c r="W753" s="15"/>
      <c r="X753" s="15"/>
      <c r="Y753" s="15" t="str">
        <f t="shared" si="47"/>
        <v/>
      </c>
    </row>
    <row r="754" spans="1:25" x14ac:dyDescent="0.4">
      <c r="A754" s="15" t="str">
        <f>IF(入力!M760="ok",2000,"")</f>
        <v/>
      </c>
      <c r="B754" s="15"/>
      <c r="C754" s="15"/>
      <c r="D754" s="15" t="str">
        <f>IF($A754="","",入力!$E$4&amp;"/"&amp;入力!$G$4&amp;"/"&amp;入力!B760)</f>
        <v/>
      </c>
      <c r="E754" s="15" t="str">
        <f>IF($A754="","",IF(入力!$N760=1,入力!$E$3,IF(入力!D760="","未確定勘定",入力!D760)))</f>
        <v/>
      </c>
      <c r="F754" s="15" t="str">
        <f>IF($A754="","",IF(入力!$N760=1,IF(入力!$G$3="","",入力!$G$3),IF(入力!E760="","",入力!E760)))</f>
        <v/>
      </c>
      <c r="G754" s="15" t="str">
        <f>IF($A754="","",IF(入力!$N760=1,"",IF(入力!G760="","",入力!G760)))</f>
        <v/>
      </c>
      <c r="H754" s="15" t="str">
        <f>IF($A754="","",IF(入力!$N760=1,"対象外",IF(入力!F760="","対象外",入力!F760)))</f>
        <v/>
      </c>
      <c r="I754" s="15" t="str">
        <f>IF($A754="","",SUM(入力!H760:I760))</f>
        <v/>
      </c>
      <c r="J754" s="15" t="str">
        <f t="shared" si="44"/>
        <v/>
      </c>
      <c r="K754" s="15" t="str">
        <f>IF($A754="","",IF(入力!$N760=-1,入力!$E$3,IF(入力!D760="","未確定勘定",入力!D760)))</f>
        <v/>
      </c>
      <c r="L754" s="15" t="str">
        <f>IF($A754="","",IF(入力!$N760=-1,IF(入力!$G$3="","",入力!$G$3),IF(入力!E760="","",入力!E760)))</f>
        <v/>
      </c>
      <c r="M754" s="15" t="str">
        <f>IF($A754="","",IF(入力!$N760=-1,"",IF(入力!G760="","",入力!G760)))</f>
        <v/>
      </c>
      <c r="N754" s="15" t="str">
        <f>IF($A754="","",IF(入力!$N760=-1,"対象外",IF(入力!F760="","対象外",入力!F760)))</f>
        <v/>
      </c>
      <c r="O754" s="15" t="str">
        <f t="shared" si="45"/>
        <v/>
      </c>
      <c r="P754" s="15" t="str">
        <f t="shared" si="45"/>
        <v/>
      </c>
      <c r="Q754" s="15" t="str">
        <f>IF($A754="","",IF(入力!C760="","",入力!C760))</f>
        <v/>
      </c>
      <c r="R754" s="15"/>
      <c r="S754" s="15"/>
      <c r="T754" s="15" t="str">
        <f t="shared" si="46"/>
        <v/>
      </c>
      <c r="U754" s="15"/>
      <c r="V754" s="15"/>
      <c r="W754" s="15"/>
      <c r="X754" s="15"/>
      <c r="Y754" s="15" t="str">
        <f t="shared" si="47"/>
        <v/>
      </c>
    </row>
    <row r="755" spans="1:25" x14ac:dyDescent="0.4">
      <c r="A755" s="15" t="str">
        <f>IF(入力!M761="ok",2000,"")</f>
        <v/>
      </c>
      <c r="B755" s="15"/>
      <c r="C755" s="15"/>
      <c r="D755" s="15" t="str">
        <f>IF($A755="","",入力!$E$4&amp;"/"&amp;入力!$G$4&amp;"/"&amp;入力!B761)</f>
        <v/>
      </c>
      <c r="E755" s="15" t="str">
        <f>IF($A755="","",IF(入力!$N761=1,入力!$E$3,IF(入力!D761="","未確定勘定",入力!D761)))</f>
        <v/>
      </c>
      <c r="F755" s="15" t="str">
        <f>IF($A755="","",IF(入力!$N761=1,IF(入力!$G$3="","",入力!$G$3),IF(入力!E761="","",入力!E761)))</f>
        <v/>
      </c>
      <c r="G755" s="15" t="str">
        <f>IF($A755="","",IF(入力!$N761=1,"",IF(入力!G761="","",入力!G761)))</f>
        <v/>
      </c>
      <c r="H755" s="15" t="str">
        <f>IF($A755="","",IF(入力!$N761=1,"対象外",IF(入力!F761="","対象外",入力!F761)))</f>
        <v/>
      </c>
      <c r="I755" s="15" t="str">
        <f>IF($A755="","",SUM(入力!H761:I761))</f>
        <v/>
      </c>
      <c r="J755" s="15" t="str">
        <f t="shared" si="44"/>
        <v/>
      </c>
      <c r="K755" s="15" t="str">
        <f>IF($A755="","",IF(入力!$N761=-1,入力!$E$3,IF(入力!D761="","未確定勘定",入力!D761)))</f>
        <v/>
      </c>
      <c r="L755" s="15" t="str">
        <f>IF($A755="","",IF(入力!$N761=-1,IF(入力!$G$3="","",入力!$G$3),IF(入力!E761="","",入力!E761)))</f>
        <v/>
      </c>
      <c r="M755" s="15" t="str">
        <f>IF($A755="","",IF(入力!$N761=-1,"",IF(入力!G761="","",入力!G761)))</f>
        <v/>
      </c>
      <c r="N755" s="15" t="str">
        <f>IF($A755="","",IF(入力!$N761=-1,"対象外",IF(入力!F761="","対象外",入力!F761)))</f>
        <v/>
      </c>
      <c r="O755" s="15" t="str">
        <f t="shared" si="45"/>
        <v/>
      </c>
      <c r="P755" s="15" t="str">
        <f t="shared" si="45"/>
        <v/>
      </c>
      <c r="Q755" s="15" t="str">
        <f>IF($A755="","",IF(入力!C761="","",入力!C761))</f>
        <v/>
      </c>
      <c r="R755" s="15"/>
      <c r="S755" s="15"/>
      <c r="T755" s="15" t="str">
        <f t="shared" si="46"/>
        <v/>
      </c>
      <c r="U755" s="15"/>
      <c r="V755" s="15"/>
      <c r="W755" s="15"/>
      <c r="X755" s="15"/>
      <c r="Y755" s="15" t="str">
        <f t="shared" si="47"/>
        <v/>
      </c>
    </row>
    <row r="756" spans="1:25" x14ac:dyDescent="0.4">
      <c r="A756" s="15" t="str">
        <f>IF(入力!M762="ok",2000,"")</f>
        <v/>
      </c>
      <c r="B756" s="15"/>
      <c r="C756" s="15"/>
      <c r="D756" s="15" t="str">
        <f>IF($A756="","",入力!$E$4&amp;"/"&amp;入力!$G$4&amp;"/"&amp;入力!B762)</f>
        <v/>
      </c>
      <c r="E756" s="15" t="str">
        <f>IF($A756="","",IF(入力!$N762=1,入力!$E$3,IF(入力!D762="","未確定勘定",入力!D762)))</f>
        <v/>
      </c>
      <c r="F756" s="15" t="str">
        <f>IF($A756="","",IF(入力!$N762=1,IF(入力!$G$3="","",入力!$G$3),IF(入力!E762="","",入力!E762)))</f>
        <v/>
      </c>
      <c r="G756" s="15" t="str">
        <f>IF($A756="","",IF(入力!$N762=1,"",IF(入力!G762="","",入力!G762)))</f>
        <v/>
      </c>
      <c r="H756" s="15" t="str">
        <f>IF($A756="","",IF(入力!$N762=1,"対象外",IF(入力!F762="","対象外",入力!F762)))</f>
        <v/>
      </c>
      <c r="I756" s="15" t="str">
        <f>IF($A756="","",SUM(入力!H762:I762))</f>
        <v/>
      </c>
      <c r="J756" s="15" t="str">
        <f t="shared" si="44"/>
        <v/>
      </c>
      <c r="K756" s="15" t="str">
        <f>IF($A756="","",IF(入力!$N762=-1,入力!$E$3,IF(入力!D762="","未確定勘定",入力!D762)))</f>
        <v/>
      </c>
      <c r="L756" s="15" t="str">
        <f>IF($A756="","",IF(入力!$N762=-1,IF(入力!$G$3="","",入力!$G$3),IF(入力!E762="","",入力!E762)))</f>
        <v/>
      </c>
      <c r="M756" s="15" t="str">
        <f>IF($A756="","",IF(入力!$N762=-1,"",IF(入力!G762="","",入力!G762)))</f>
        <v/>
      </c>
      <c r="N756" s="15" t="str">
        <f>IF($A756="","",IF(入力!$N762=-1,"対象外",IF(入力!F762="","対象外",入力!F762)))</f>
        <v/>
      </c>
      <c r="O756" s="15" t="str">
        <f t="shared" si="45"/>
        <v/>
      </c>
      <c r="P756" s="15" t="str">
        <f t="shared" si="45"/>
        <v/>
      </c>
      <c r="Q756" s="15" t="str">
        <f>IF($A756="","",IF(入力!C762="","",入力!C762))</f>
        <v/>
      </c>
      <c r="R756" s="15"/>
      <c r="S756" s="15"/>
      <c r="T756" s="15" t="str">
        <f t="shared" si="46"/>
        <v/>
      </c>
      <c r="U756" s="15"/>
      <c r="V756" s="15"/>
      <c r="W756" s="15"/>
      <c r="X756" s="15"/>
      <c r="Y756" s="15" t="str">
        <f t="shared" si="47"/>
        <v/>
      </c>
    </row>
    <row r="757" spans="1:25" x14ac:dyDescent="0.4">
      <c r="A757" s="15" t="str">
        <f>IF(入力!M763="ok",2000,"")</f>
        <v/>
      </c>
      <c r="B757" s="15"/>
      <c r="C757" s="15"/>
      <c r="D757" s="15" t="str">
        <f>IF($A757="","",入力!$E$4&amp;"/"&amp;入力!$G$4&amp;"/"&amp;入力!B763)</f>
        <v/>
      </c>
      <c r="E757" s="15" t="str">
        <f>IF($A757="","",IF(入力!$N763=1,入力!$E$3,IF(入力!D763="","未確定勘定",入力!D763)))</f>
        <v/>
      </c>
      <c r="F757" s="15" t="str">
        <f>IF($A757="","",IF(入力!$N763=1,IF(入力!$G$3="","",入力!$G$3),IF(入力!E763="","",入力!E763)))</f>
        <v/>
      </c>
      <c r="G757" s="15" t="str">
        <f>IF($A757="","",IF(入力!$N763=1,"",IF(入力!G763="","",入力!G763)))</f>
        <v/>
      </c>
      <c r="H757" s="15" t="str">
        <f>IF($A757="","",IF(入力!$N763=1,"対象外",IF(入力!F763="","対象外",入力!F763)))</f>
        <v/>
      </c>
      <c r="I757" s="15" t="str">
        <f>IF($A757="","",SUM(入力!H763:I763))</f>
        <v/>
      </c>
      <c r="J757" s="15" t="str">
        <f t="shared" si="44"/>
        <v/>
      </c>
      <c r="K757" s="15" t="str">
        <f>IF($A757="","",IF(入力!$N763=-1,入力!$E$3,IF(入力!D763="","未確定勘定",入力!D763)))</f>
        <v/>
      </c>
      <c r="L757" s="15" t="str">
        <f>IF($A757="","",IF(入力!$N763=-1,IF(入力!$G$3="","",入力!$G$3),IF(入力!E763="","",入力!E763)))</f>
        <v/>
      </c>
      <c r="M757" s="15" t="str">
        <f>IF($A757="","",IF(入力!$N763=-1,"",IF(入力!G763="","",入力!G763)))</f>
        <v/>
      </c>
      <c r="N757" s="15" t="str">
        <f>IF($A757="","",IF(入力!$N763=-1,"対象外",IF(入力!F763="","対象外",入力!F763)))</f>
        <v/>
      </c>
      <c r="O757" s="15" t="str">
        <f t="shared" si="45"/>
        <v/>
      </c>
      <c r="P757" s="15" t="str">
        <f t="shared" si="45"/>
        <v/>
      </c>
      <c r="Q757" s="15" t="str">
        <f>IF($A757="","",IF(入力!C763="","",入力!C763))</f>
        <v/>
      </c>
      <c r="R757" s="15"/>
      <c r="S757" s="15"/>
      <c r="T757" s="15" t="str">
        <f t="shared" si="46"/>
        <v/>
      </c>
      <c r="U757" s="15"/>
      <c r="V757" s="15"/>
      <c r="W757" s="15"/>
      <c r="X757" s="15"/>
      <c r="Y757" s="15" t="str">
        <f t="shared" si="47"/>
        <v/>
      </c>
    </row>
    <row r="758" spans="1:25" x14ac:dyDescent="0.4">
      <c r="A758" s="15" t="str">
        <f>IF(入力!M764="ok",2000,"")</f>
        <v/>
      </c>
      <c r="B758" s="15"/>
      <c r="C758" s="15"/>
      <c r="D758" s="15" t="str">
        <f>IF($A758="","",入力!$E$4&amp;"/"&amp;入力!$G$4&amp;"/"&amp;入力!B764)</f>
        <v/>
      </c>
      <c r="E758" s="15" t="str">
        <f>IF($A758="","",IF(入力!$N764=1,入力!$E$3,IF(入力!D764="","未確定勘定",入力!D764)))</f>
        <v/>
      </c>
      <c r="F758" s="15" t="str">
        <f>IF($A758="","",IF(入力!$N764=1,IF(入力!$G$3="","",入力!$G$3),IF(入力!E764="","",入力!E764)))</f>
        <v/>
      </c>
      <c r="G758" s="15" t="str">
        <f>IF($A758="","",IF(入力!$N764=1,"",IF(入力!G764="","",入力!G764)))</f>
        <v/>
      </c>
      <c r="H758" s="15" t="str">
        <f>IF($A758="","",IF(入力!$N764=1,"対象外",IF(入力!F764="","対象外",入力!F764)))</f>
        <v/>
      </c>
      <c r="I758" s="15" t="str">
        <f>IF($A758="","",SUM(入力!H764:I764))</f>
        <v/>
      </c>
      <c r="J758" s="15" t="str">
        <f t="shared" si="44"/>
        <v/>
      </c>
      <c r="K758" s="15" t="str">
        <f>IF($A758="","",IF(入力!$N764=-1,入力!$E$3,IF(入力!D764="","未確定勘定",入力!D764)))</f>
        <v/>
      </c>
      <c r="L758" s="15" t="str">
        <f>IF($A758="","",IF(入力!$N764=-1,IF(入力!$G$3="","",入力!$G$3),IF(入力!E764="","",入力!E764)))</f>
        <v/>
      </c>
      <c r="M758" s="15" t="str">
        <f>IF($A758="","",IF(入力!$N764=-1,"",IF(入力!G764="","",入力!G764)))</f>
        <v/>
      </c>
      <c r="N758" s="15" t="str">
        <f>IF($A758="","",IF(入力!$N764=-1,"対象外",IF(入力!F764="","対象外",入力!F764)))</f>
        <v/>
      </c>
      <c r="O758" s="15" t="str">
        <f t="shared" si="45"/>
        <v/>
      </c>
      <c r="P758" s="15" t="str">
        <f t="shared" si="45"/>
        <v/>
      </c>
      <c r="Q758" s="15" t="str">
        <f>IF($A758="","",IF(入力!C764="","",入力!C764))</f>
        <v/>
      </c>
      <c r="R758" s="15"/>
      <c r="S758" s="15"/>
      <c r="T758" s="15" t="str">
        <f t="shared" si="46"/>
        <v/>
      </c>
      <c r="U758" s="15"/>
      <c r="V758" s="15"/>
      <c r="W758" s="15"/>
      <c r="X758" s="15"/>
      <c r="Y758" s="15" t="str">
        <f t="shared" si="47"/>
        <v/>
      </c>
    </row>
    <row r="759" spans="1:25" x14ac:dyDescent="0.4">
      <c r="A759" s="15" t="str">
        <f>IF(入力!M765="ok",2000,"")</f>
        <v/>
      </c>
      <c r="B759" s="15"/>
      <c r="C759" s="15"/>
      <c r="D759" s="15" t="str">
        <f>IF($A759="","",入力!$E$4&amp;"/"&amp;入力!$G$4&amp;"/"&amp;入力!B765)</f>
        <v/>
      </c>
      <c r="E759" s="15" t="str">
        <f>IF($A759="","",IF(入力!$N765=1,入力!$E$3,IF(入力!D765="","未確定勘定",入力!D765)))</f>
        <v/>
      </c>
      <c r="F759" s="15" t="str">
        <f>IF($A759="","",IF(入力!$N765=1,IF(入力!$G$3="","",入力!$G$3),IF(入力!E765="","",入力!E765)))</f>
        <v/>
      </c>
      <c r="G759" s="15" t="str">
        <f>IF($A759="","",IF(入力!$N765=1,"",IF(入力!G765="","",入力!G765)))</f>
        <v/>
      </c>
      <c r="H759" s="15" t="str">
        <f>IF($A759="","",IF(入力!$N765=1,"対象外",IF(入力!F765="","対象外",入力!F765)))</f>
        <v/>
      </c>
      <c r="I759" s="15" t="str">
        <f>IF($A759="","",SUM(入力!H765:I765))</f>
        <v/>
      </c>
      <c r="J759" s="15" t="str">
        <f t="shared" si="44"/>
        <v/>
      </c>
      <c r="K759" s="15" t="str">
        <f>IF($A759="","",IF(入力!$N765=-1,入力!$E$3,IF(入力!D765="","未確定勘定",入力!D765)))</f>
        <v/>
      </c>
      <c r="L759" s="15" t="str">
        <f>IF($A759="","",IF(入力!$N765=-1,IF(入力!$G$3="","",入力!$G$3),IF(入力!E765="","",入力!E765)))</f>
        <v/>
      </c>
      <c r="M759" s="15" t="str">
        <f>IF($A759="","",IF(入力!$N765=-1,"",IF(入力!G765="","",入力!G765)))</f>
        <v/>
      </c>
      <c r="N759" s="15" t="str">
        <f>IF($A759="","",IF(入力!$N765=-1,"対象外",IF(入力!F765="","対象外",入力!F765)))</f>
        <v/>
      </c>
      <c r="O759" s="15" t="str">
        <f t="shared" si="45"/>
        <v/>
      </c>
      <c r="P759" s="15" t="str">
        <f t="shared" si="45"/>
        <v/>
      </c>
      <c r="Q759" s="15" t="str">
        <f>IF($A759="","",IF(入力!C765="","",入力!C765))</f>
        <v/>
      </c>
      <c r="R759" s="15"/>
      <c r="S759" s="15"/>
      <c r="T759" s="15" t="str">
        <f t="shared" si="46"/>
        <v/>
      </c>
      <c r="U759" s="15"/>
      <c r="V759" s="15"/>
      <c r="W759" s="15"/>
      <c r="X759" s="15"/>
      <c r="Y759" s="15" t="str">
        <f t="shared" si="47"/>
        <v/>
      </c>
    </row>
    <row r="760" spans="1:25" x14ac:dyDescent="0.4">
      <c r="A760" s="15" t="str">
        <f>IF(入力!M766="ok",2000,"")</f>
        <v/>
      </c>
      <c r="B760" s="15"/>
      <c r="C760" s="15"/>
      <c r="D760" s="15" t="str">
        <f>IF($A760="","",入力!$E$4&amp;"/"&amp;入力!$G$4&amp;"/"&amp;入力!B766)</f>
        <v/>
      </c>
      <c r="E760" s="15" t="str">
        <f>IF($A760="","",IF(入力!$N766=1,入力!$E$3,IF(入力!D766="","未確定勘定",入力!D766)))</f>
        <v/>
      </c>
      <c r="F760" s="15" t="str">
        <f>IF($A760="","",IF(入力!$N766=1,IF(入力!$G$3="","",入力!$G$3),IF(入力!E766="","",入力!E766)))</f>
        <v/>
      </c>
      <c r="G760" s="15" t="str">
        <f>IF($A760="","",IF(入力!$N766=1,"",IF(入力!G766="","",入力!G766)))</f>
        <v/>
      </c>
      <c r="H760" s="15" t="str">
        <f>IF($A760="","",IF(入力!$N766=1,"対象外",IF(入力!F766="","対象外",入力!F766)))</f>
        <v/>
      </c>
      <c r="I760" s="15" t="str">
        <f>IF($A760="","",SUM(入力!H766:I766))</f>
        <v/>
      </c>
      <c r="J760" s="15" t="str">
        <f t="shared" si="44"/>
        <v/>
      </c>
      <c r="K760" s="15" t="str">
        <f>IF($A760="","",IF(入力!$N766=-1,入力!$E$3,IF(入力!D766="","未確定勘定",入力!D766)))</f>
        <v/>
      </c>
      <c r="L760" s="15" t="str">
        <f>IF($A760="","",IF(入力!$N766=-1,IF(入力!$G$3="","",入力!$G$3),IF(入力!E766="","",入力!E766)))</f>
        <v/>
      </c>
      <c r="M760" s="15" t="str">
        <f>IF($A760="","",IF(入力!$N766=-1,"",IF(入力!G766="","",入力!G766)))</f>
        <v/>
      </c>
      <c r="N760" s="15" t="str">
        <f>IF($A760="","",IF(入力!$N766=-1,"対象外",IF(入力!F766="","対象外",入力!F766)))</f>
        <v/>
      </c>
      <c r="O760" s="15" t="str">
        <f t="shared" si="45"/>
        <v/>
      </c>
      <c r="P760" s="15" t="str">
        <f t="shared" si="45"/>
        <v/>
      </c>
      <c r="Q760" s="15" t="str">
        <f>IF($A760="","",IF(入力!C766="","",入力!C766))</f>
        <v/>
      </c>
      <c r="R760" s="15"/>
      <c r="S760" s="15"/>
      <c r="T760" s="15" t="str">
        <f t="shared" si="46"/>
        <v/>
      </c>
      <c r="U760" s="15"/>
      <c r="V760" s="15"/>
      <c r="W760" s="15"/>
      <c r="X760" s="15"/>
      <c r="Y760" s="15" t="str">
        <f t="shared" si="47"/>
        <v/>
      </c>
    </row>
    <row r="761" spans="1:25" x14ac:dyDescent="0.4">
      <c r="A761" s="15" t="str">
        <f>IF(入力!M767="ok",2000,"")</f>
        <v/>
      </c>
      <c r="B761" s="15"/>
      <c r="C761" s="15"/>
      <c r="D761" s="15" t="str">
        <f>IF($A761="","",入力!$E$4&amp;"/"&amp;入力!$G$4&amp;"/"&amp;入力!B767)</f>
        <v/>
      </c>
      <c r="E761" s="15" t="str">
        <f>IF($A761="","",IF(入力!$N767=1,入力!$E$3,IF(入力!D767="","未確定勘定",入力!D767)))</f>
        <v/>
      </c>
      <c r="F761" s="15" t="str">
        <f>IF($A761="","",IF(入力!$N767=1,IF(入力!$G$3="","",入力!$G$3),IF(入力!E767="","",入力!E767)))</f>
        <v/>
      </c>
      <c r="G761" s="15" t="str">
        <f>IF($A761="","",IF(入力!$N767=1,"",IF(入力!G767="","",入力!G767)))</f>
        <v/>
      </c>
      <c r="H761" s="15" t="str">
        <f>IF($A761="","",IF(入力!$N767=1,"対象外",IF(入力!F767="","対象外",入力!F767)))</f>
        <v/>
      </c>
      <c r="I761" s="15" t="str">
        <f>IF($A761="","",SUM(入力!H767:I767))</f>
        <v/>
      </c>
      <c r="J761" s="15" t="str">
        <f t="shared" si="44"/>
        <v/>
      </c>
      <c r="K761" s="15" t="str">
        <f>IF($A761="","",IF(入力!$N767=-1,入力!$E$3,IF(入力!D767="","未確定勘定",入力!D767)))</f>
        <v/>
      </c>
      <c r="L761" s="15" t="str">
        <f>IF($A761="","",IF(入力!$N767=-1,IF(入力!$G$3="","",入力!$G$3),IF(入力!E767="","",入力!E767)))</f>
        <v/>
      </c>
      <c r="M761" s="15" t="str">
        <f>IF($A761="","",IF(入力!$N767=-1,"",IF(入力!G767="","",入力!G767)))</f>
        <v/>
      </c>
      <c r="N761" s="15" t="str">
        <f>IF($A761="","",IF(入力!$N767=-1,"対象外",IF(入力!F767="","対象外",入力!F767)))</f>
        <v/>
      </c>
      <c r="O761" s="15" t="str">
        <f t="shared" si="45"/>
        <v/>
      </c>
      <c r="P761" s="15" t="str">
        <f t="shared" si="45"/>
        <v/>
      </c>
      <c r="Q761" s="15" t="str">
        <f>IF($A761="","",IF(入力!C767="","",入力!C767))</f>
        <v/>
      </c>
      <c r="R761" s="15"/>
      <c r="S761" s="15"/>
      <c r="T761" s="15" t="str">
        <f t="shared" si="46"/>
        <v/>
      </c>
      <c r="U761" s="15"/>
      <c r="V761" s="15"/>
      <c r="W761" s="15"/>
      <c r="X761" s="15"/>
      <c r="Y761" s="15" t="str">
        <f t="shared" si="47"/>
        <v/>
      </c>
    </row>
    <row r="762" spans="1:25" x14ac:dyDescent="0.4">
      <c r="A762" s="15" t="str">
        <f>IF(入力!M768="ok",2000,"")</f>
        <v/>
      </c>
      <c r="B762" s="15"/>
      <c r="C762" s="15"/>
      <c r="D762" s="15" t="str">
        <f>IF($A762="","",入力!$E$4&amp;"/"&amp;入力!$G$4&amp;"/"&amp;入力!B768)</f>
        <v/>
      </c>
      <c r="E762" s="15" t="str">
        <f>IF($A762="","",IF(入力!$N768=1,入力!$E$3,IF(入力!D768="","未確定勘定",入力!D768)))</f>
        <v/>
      </c>
      <c r="F762" s="15" t="str">
        <f>IF($A762="","",IF(入力!$N768=1,IF(入力!$G$3="","",入力!$G$3),IF(入力!E768="","",入力!E768)))</f>
        <v/>
      </c>
      <c r="G762" s="15" t="str">
        <f>IF($A762="","",IF(入力!$N768=1,"",IF(入力!G768="","",入力!G768)))</f>
        <v/>
      </c>
      <c r="H762" s="15" t="str">
        <f>IF($A762="","",IF(入力!$N768=1,"対象外",IF(入力!F768="","対象外",入力!F768)))</f>
        <v/>
      </c>
      <c r="I762" s="15" t="str">
        <f>IF($A762="","",SUM(入力!H768:I768))</f>
        <v/>
      </c>
      <c r="J762" s="15" t="str">
        <f t="shared" si="44"/>
        <v/>
      </c>
      <c r="K762" s="15" t="str">
        <f>IF($A762="","",IF(入力!$N768=-1,入力!$E$3,IF(入力!D768="","未確定勘定",入力!D768)))</f>
        <v/>
      </c>
      <c r="L762" s="15" t="str">
        <f>IF($A762="","",IF(入力!$N768=-1,IF(入力!$G$3="","",入力!$G$3),IF(入力!E768="","",入力!E768)))</f>
        <v/>
      </c>
      <c r="M762" s="15" t="str">
        <f>IF($A762="","",IF(入力!$N768=-1,"",IF(入力!G768="","",入力!G768)))</f>
        <v/>
      </c>
      <c r="N762" s="15" t="str">
        <f>IF($A762="","",IF(入力!$N768=-1,"対象外",IF(入力!F768="","対象外",入力!F768)))</f>
        <v/>
      </c>
      <c r="O762" s="15" t="str">
        <f t="shared" si="45"/>
        <v/>
      </c>
      <c r="P762" s="15" t="str">
        <f t="shared" si="45"/>
        <v/>
      </c>
      <c r="Q762" s="15" t="str">
        <f>IF($A762="","",IF(入力!C768="","",入力!C768))</f>
        <v/>
      </c>
      <c r="R762" s="15"/>
      <c r="S762" s="15"/>
      <c r="T762" s="15" t="str">
        <f t="shared" si="46"/>
        <v/>
      </c>
      <c r="U762" s="15"/>
      <c r="V762" s="15"/>
      <c r="W762" s="15"/>
      <c r="X762" s="15"/>
      <c r="Y762" s="15" t="str">
        <f t="shared" si="47"/>
        <v/>
      </c>
    </row>
    <row r="763" spans="1:25" x14ac:dyDescent="0.4">
      <c r="A763" s="15" t="str">
        <f>IF(入力!M769="ok",2000,"")</f>
        <v/>
      </c>
      <c r="B763" s="15"/>
      <c r="C763" s="15"/>
      <c r="D763" s="15" t="str">
        <f>IF($A763="","",入力!$E$4&amp;"/"&amp;入力!$G$4&amp;"/"&amp;入力!B769)</f>
        <v/>
      </c>
      <c r="E763" s="15" t="str">
        <f>IF($A763="","",IF(入力!$N769=1,入力!$E$3,IF(入力!D769="","未確定勘定",入力!D769)))</f>
        <v/>
      </c>
      <c r="F763" s="15" t="str">
        <f>IF($A763="","",IF(入力!$N769=1,IF(入力!$G$3="","",入力!$G$3),IF(入力!E769="","",入力!E769)))</f>
        <v/>
      </c>
      <c r="G763" s="15" t="str">
        <f>IF($A763="","",IF(入力!$N769=1,"",IF(入力!G769="","",入力!G769)))</f>
        <v/>
      </c>
      <c r="H763" s="15" t="str">
        <f>IF($A763="","",IF(入力!$N769=1,"対象外",IF(入力!F769="","対象外",入力!F769)))</f>
        <v/>
      </c>
      <c r="I763" s="15" t="str">
        <f>IF($A763="","",SUM(入力!H769:I769))</f>
        <v/>
      </c>
      <c r="J763" s="15" t="str">
        <f t="shared" si="44"/>
        <v/>
      </c>
      <c r="K763" s="15" t="str">
        <f>IF($A763="","",IF(入力!$N769=-1,入力!$E$3,IF(入力!D769="","未確定勘定",入力!D769)))</f>
        <v/>
      </c>
      <c r="L763" s="15" t="str">
        <f>IF($A763="","",IF(入力!$N769=-1,IF(入力!$G$3="","",入力!$G$3),IF(入力!E769="","",入力!E769)))</f>
        <v/>
      </c>
      <c r="M763" s="15" t="str">
        <f>IF($A763="","",IF(入力!$N769=-1,"",IF(入力!G769="","",入力!G769)))</f>
        <v/>
      </c>
      <c r="N763" s="15" t="str">
        <f>IF($A763="","",IF(入力!$N769=-1,"対象外",IF(入力!F769="","対象外",入力!F769)))</f>
        <v/>
      </c>
      <c r="O763" s="15" t="str">
        <f t="shared" si="45"/>
        <v/>
      </c>
      <c r="P763" s="15" t="str">
        <f t="shared" si="45"/>
        <v/>
      </c>
      <c r="Q763" s="15" t="str">
        <f>IF($A763="","",IF(入力!C769="","",入力!C769))</f>
        <v/>
      </c>
      <c r="R763" s="15"/>
      <c r="S763" s="15"/>
      <c r="T763" s="15" t="str">
        <f t="shared" si="46"/>
        <v/>
      </c>
      <c r="U763" s="15"/>
      <c r="V763" s="15"/>
      <c r="W763" s="15"/>
      <c r="X763" s="15"/>
      <c r="Y763" s="15" t="str">
        <f t="shared" si="47"/>
        <v/>
      </c>
    </row>
    <row r="764" spans="1:25" x14ac:dyDescent="0.4">
      <c r="A764" s="15" t="str">
        <f>IF(入力!M770="ok",2000,"")</f>
        <v/>
      </c>
      <c r="B764" s="15"/>
      <c r="C764" s="15"/>
      <c r="D764" s="15" t="str">
        <f>IF($A764="","",入力!$E$4&amp;"/"&amp;入力!$G$4&amp;"/"&amp;入力!B770)</f>
        <v/>
      </c>
      <c r="E764" s="15" t="str">
        <f>IF($A764="","",IF(入力!$N770=1,入力!$E$3,IF(入力!D770="","未確定勘定",入力!D770)))</f>
        <v/>
      </c>
      <c r="F764" s="15" t="str">
        <f>IF($A764="","",IF(入力!$N770=1,IF(入力!$G$3="","",入力!$G$3),IF(入力!E770="","",入力!E770)))</f>
        <v/>
      </c>
      <c r="G764" s="15" t="str">
        <f>IF($A764="","",IF(入力!$N770=1,"",IF(入力!G770="","",入力!G770)))</f>
        <v/>
      </c>
      <c r="H764" s="15" t="str">
        <f>IF($A764="","",IF(入力!$N770=1,"対象外",IF(入力!F770="","対象外",入力!F770)))</f>
        <v/>
      </c>
      <c r="I764" s="15" t="str">
        <f>IF($A764="","",SUM(入力!H770:I770))</f>
        <v/>
      </c>
      <c r="J764" s="15" t="str">
        <f t="shared" si="44"/>
        <v/>
      </c>
      <c r="K764" s="15" t="str">
        <f>IF($A764="","",IF(入力!$N770=-1,入力!$E$3,IF(入力!D770="","未確定勘定",入力!D770)))</f>
        <v/>
      </c>
      <c r="L764" s="15" t="str">
        <f>IF($A764="","",IF(入力!$N770=-1,IF(入力!$G$3="","",入力!$G$3),IF(入力!E770="","",入力!E770)))</f>
        <v/>
      </c>
      <c r="M764" s="15" t="str">
        <f>IF($A764="","",IF(入力!$N770=-1,"",IF(入力!G770="","",入力!G770)))</f>
        <v/>
      </c>
      <c r="N764" s="15" t="str">
        <f>IF($A764="","",IF(入力!$N770=-1,"対象外",IF(入力!F770="","対象外",入力!F770)))</f>
        <v/>
      </c>
      <c r="O764" s="15" t="str">
        <f t="shared" si="45"/>
        <v/>
      </c>
      <c r="P764" s="15" t="str">
        <f t="shared" si="45"/>
        <v/>
      </c>
      <c r="Q764" s="15" t="str">
        <f>IF($A764="","",IF(入力!C770="","",入力!C770))</f>
        <v/>
      </c>
      <c r="R764" s="15"/>
      <c r="S764" s="15"/>
      <c r="T764" s="15" t="str">
        <f t="shared" si="46"/>
        <v/>
      </c>
      <c r="U764" s="15"/>
      <c r="V764" s="15"/>
      <c r="W764" s="15"/>
      <c r="X764" s="15"/>
      <c r="Y764" s="15" t="str">
        <f t="shared" si="47"/>
        <v/>
      </c>
    </row>
    <row r="765" spans="1:25" x14ac:dyDescent="0.4">
      <c r="A765" s="15" t="str">
        <f>IF(入力!M771="ok",2000,"")</f>
        <v/>
      </c>
      <c r="B765" s="15"/>
      <c r="C765" s="15"/>
      <c r="D765" s="15" t="str">
        <f>IF($A765="","",入力!$E$4&amp;"/"&amp;入力!$G$4&amp;"/"&amp;入力!B771)</f>
        <v/>
      </c>
      <c r="E765" s="15" t="str">
        <f>IF($A765="","",IF(入力!$N771=1,入力!$E$3,IF(入力!D771="","未確定勘定",入力!D771)))</f>
        <v/>
      </c>
      <c r="F765" s="15" t="str">
        <f>IF($A765="","",IF(入力!$N771=1,IF(入力!$G$3="","",入力!$G$3),IF(入力!E771="","",入力!E771)))</f>
        <v/>
      </c>
      <c r="G765" s="15" t="str">
        <f>IF($A765="","",IF(入力!$N771=1,"",IF(入力!G771="","",入力!G771)))</f>
        <v/>
      </c>
      <c r="H765" s="15" t="str">
        <f>IF($A765="","",IF(入力!$N771=1,"対象外",IF(入力!F771="","対象外",入力!F771)))</f>
        <v/>
      </c>
      <c r="I765" s="15" t="str">
        <f>IF($A765="","",SUM(入力!H771:I771))</f>
        <v/>
      </c>
      <c r="J765" s="15" t="str">
        <f t="shared" si="44"/>
        <v/>
      </c>
      <c r="K765" s="15" t="str">
        <f>IF($A765="","",IF(入力!$N771=-1,入力!$E$3,IF(入力!D771="","未確定勘定",入力!D771)))</f>
        <v/>
      </c>
      <c r="L765" s="15" t="str">
        <f>IF($A765="","",IF(入力!$N771=-1,IF(入力!$G$3="","",入力!$G$3),IF(入力!E771="","",入力!E771)))</f>
        <v/>
      </c>
      <c r="M765" s="15" t="str">
        <f>IF($A765="","",IF(入力!$N771=-1,"",IF(入力!G771="","",入力!G771)))</f>
        <v/>
      </c>
      <c r="N765" s="15" t="str">
        <f>IF($A765="","",IF(入力!$N771=-1,"対象外",IF(入力!F771="","対象外",入力!F771)))</f>
        <v/>
      </c>
      <c r="O765" s="15" t="str">
        <f t="shared" si="45"/>
        <v/>
      </c>
      <c r="P765" s="15" t="str">
        <f t="shared" si="45"/>
        <v/>
      </c>
      <c r="Q765" s="15" t="str">
        <f>IF($A765="","",IF(入力!C771="","",入力!C771))</f>
        <v/>
      </c>
      <c r="R765" s="15"/>
      <c r="S765" s="15"/>
      <c r="T765" s="15" t="str">
        <f t="shared" si="46"/>
        <v/>
      </c>
      <c r="U765" s="15"/>
      <c r="V765" s="15"/>
      <c r="W765" s="15"/>
      <c r="X765" s="15"/>
      <c r="Y765" s="15" t="str">
        <f t="shared" si="47"/>
        <v/>
      </c>
    </row>
    <row r="766" spans="1:25" x14ac:dyDescent="0.4">
      <c r="A766" s="15" t="str">
        <f>IF(入力!M772="ok",2000,"")</f>
        <v/>
      </c>
      <c r="B766" s="15"/>
      <c r="C766" s="15"/>
      <c r="D766" s="15" t="str">
        <f>IF($A766="","",入力!$E$4&amp;"/"&amp;入力!$G$4&amp;"/"&amp;入力!B772)</f>
        <v/>
      </c>
      <c r="E766" s="15" t="str">
        <f>IF($A766="","",IF(入力!$N772=1,入力!$E$3,IF(入力!D772="","未確定勘定",入力!D772)))</f>
        <v/>
      </c>
      <c r="F766" s="15" t="str">
        <f>IF($A766="","",IF(入力!$N772=1,IF(入力!$G$3="","",入力!$G$3),IF(入力!E772="","",入力!E772)))</f>
        <v/>
      </c>
      <c r="G766" s="15" t="str">
        <f>IF($A766="","",IF(入力!$N772=1,"",IF(入力!G772="","",入力!G772)))</f>
        <v/>
      </c>
      <c r="H766" s="15" t="str">
        <f>IF($A766="","",IF(入力!$N772=1,"対象外",IF(入力!F772="","対象外",入力!F772)))</f>
        <v/>
      </c>
      <c r="I766" s="15" t="str">
        <f>IF($A766="","",SUM(入力!H772:I772))</f>
        <v/>
      </c>
      <c r="J766" s="15" t="str">
        <f t="shared" si="44"/>
        <v/>
      </c>
      <c r="K766" s="15" t="str">
        <f>IF($A766="","",IF(入力!$N772=-1,入力!$E$3,IF(入力!D772="","未確定勘定",入力!D772)))</f>
        <v/>
      </c>
      <c r="L766" s="15" t="str">
        <f>IF($A766="","",IF(入力!$N772=-1,IF(入力!$G$3="","",入力!$G$3),IF(入力!E772="","",入力!E772)))</f>
        <v/>
      </c>
      <c r="M766" s="15" t="str">
        <f>IF($A766="","",IF(入力!$N772=-1,"",IF(入力!G772="","",入力!G772)))</f>
        <v/>
      </c>
      <c r="N766" s="15" t="str">
        <f>IF($A766="","",IF(入力!$N772=-1,"対象外",IF(入力!F772="","対象外",入力!F772)))</f>
        <v/>
      </c>
      <c r="O766" s="15" t="str">
        <f t="shared" si="45"/>
        <v/>
      </c>
      <c r="P766" s="15" t="str">
        <f t="shared" si="45"/>
        <v/>
      </c>
      <c r="Q766" s="15" t="str">
        <f>IF($A766="","",IF(入力!C772="","",入力!C772))</f>
        <v/>
      </c>
      <c r="R766" s="15"/>
      <c r="S766" s="15"/>
      <c r="T766" s="15" t="str">
        <f t="shared" si="46"/>
        <v/>
      </c>
      <c r="U766" s="15"/>
      <c r="V766" s="15"/>
      <c r="W766" s="15"/>
      <c r="X766" s="15"/>
      <c r="Y766" s="15" t="str">
        <f t="shared" si="47"/>
        <v/>
      </c>
    </row>
    <row r="767" spans="1:25" x14ac:dyDescent="0.4">
      <c r="A767" s="15" t="str">
        <f>IF(入力!M773="ok",2000,"")</f>
        <v/>
      </c>
      <c r="B767" s="15"/>
      <c r="C767" s="15"/>
      <c r="D767" s="15" t="str">
        <f>IF($A767="","",入力!$E$4&amp;"/"&amp;入力!$G$4&amp;"/"&amp;入力!B773)</f>
        <v/>
      </c>
      <c r="E767" s="15" t="str">
        <f>IF($A767="","",IF(入力!$N773=1,入力!$E$3,IF(入力!D773="","未確定勘定",入力!D773)))</f>
        <v/>
      </c>
      <c r="F767" s="15" t="str">
        <f>IF($A767="","",IF(入力!$N773=1,IF(入力!$G$3="","",入力!$G$3),IF(入力!E773="","",入力!E773)))</f>
        <v/>
      </c>
      <c r="G767" s="15" t="str">
        <f>IF($A767="","",IF(入力!$N773=1,"",IF(入力!G773="","",入力!G773)))</f>
        <v/>
      </c>
      <c r="H767" s="15" t="str">
        <f>IF($A767="","",IF(入力!$N773=1,"対象外",IF(入力!F773="","対象外",入力!F773)))</f>
        <v/>
      </c>
      <c r="I767" s="15" t="str">
        <f>IF($A767="","",SUM(入力!H773:I773))</f>
        <v/>
      </c>
      <c r="J767" s="15" t="str">
        <f t="shared" si="44"/>
        <v/>
      </c>
      <c r="K767" s="15" t="str">
        <f>IF($A767="","",IF(入力!$N773=-1,入力!$E$3,IF(入力!D773="","未確定勘定",入力!D773)))</f>
        <v/>
      </c>
      <c r="L767" s="15" t="str">
        <f>IF($A767="","",IF(入力!$N773=-1,IF(入力!$G$3="","",入力!$G$3),IF(入力!E773="","",入力!E773)))</f>
        <v/>
      </c>
      <c r="M767" s="15" t="str">
        <f>IF($A767="","",IF(入力!$N773=-1,"",IF(入力!G773="","",入力!G773)))</f>
        <v/>
      </c>
      <c r="N767" s="15" t="str">
        <f>IF($A767="","",IF(入力!$N773=-1,"対象外",IF(入力!F773="","対象外",入力!F773)))</f>
        <v/>
      </c>
      <c r="O767" s="15" t="str">
        <f t="shared" si="45"/>
        <v/>
      </c>
      <c r="P767" s="15" t="str">
        <f t="shared" si="45"/>
        <v/>
      </c>
      <c r="Q767" s="15" t="str">
        <f>IF($A767="","",IF(入力!C773="","",入力!C773))</f>
        <v/>
      </c>
      <c r="R767" s="15"/>
      <c r="S767" s="15"/>
      <c r="T767" s="15" t="str">
        <f t="shared" si="46"/>
        <v/>
      </c>
      <c r="U767" s="15"/>
      <c r="V767" s="15"/>
      <c r="W767" s="15"/>
      <c r="X767" s="15"/>
      <c r="Y767" s="15" t="str">
        <f t="shared" si="47"/>
        <v/>
      </c>
    </row>
    <row r="768" spans="1:25" x14ac:dyDescent="0.4">
      <c r="A768" s="15" t="str">
        <f>IF(入力!M774="ok",2000,"")</f>
        <v/>
      </c>
      <c r="B768" s="15"/>
      <c r="C768" s="15"/>
      <c r="D768" s="15" t="str">
        <f>IF($A768="","",入力!$E$4&amp;"/"&amp;入力!$G$4&amp;"/"&amp;入力!B774)</f>
        <v/>
      </c>
      <c r="E768" s="15" t="str">
        <f>IF($A768="","",IF(入力!$N774=1,入力!$E$3,IF(入力!D774="","未確定勘定",入力!D774)))</f>
        <v/>
      </c>
      <c r="F768" s="15" t="str">
        <f>IF($A768="","",IF(入力!$N774=1,IF(入力!$G$3="","",入力!$G$3),IF(入力!E774="","",入力!E774)))</f>
        <v/>
      </c>
      <c r="G768" s="15" t="str">
        <f>IF($A768="","",IF(入力!$N774=1,"",IF(入力!G774="","",入力!G774)))</f>
        <v/>
      </c>
      <c r="H768" s="15" t="str">
        <f>IF($A768="","",IF(入力!$N774=1,"対象外",IF(入力!F774="","対象外",入力!F774)))</f>
        <v/>
      </c>
      <c r="I768" s="15" t="str">
        <f>IF($A768="","",SUM(入力!H774:I774))</f>
        <v/>
      </c>
      <c r="J768" s="15" t="str">
        <f t="shared" si="44"/>
        <v/>
      </c>
      <c r="K768" s="15" t="str">
        <f>IF($A768="","",IF(入力!$N774=-1,入力!$E$3,IF(入力!D774="","未確定勘定",入力!D774)))</f>
        <v/>
      </c>
      <c r="L768" s="15" t="str">
        <f>IF($A768="","",IF(入力!$N774=-1,IF(入力!$G$3="","",入力!$G$3),IF(入力!E774="","",入力!E774)))</f>
        <v/>
      </c>
      <c r="M768" s="15" t="str">
        <f>IF($A768="","",IF(入力!$N774=-1,"",IF(入力!G774="","",入力!G774)))</f>
        <v/>
      </c>
      <c r="N768" s="15" t="str">
        <f>IF($A768="","",IF(入力!$N774=-1,"対象外",IF(入力!F774="","対象外",入力!F774)))</f>
        <v/>
      </c>
      <c r="O768" s="15" t="str">
        <f t="shared" si="45"/>
        <v/>
      </c>
      <c r="P768" s="15" t="str">
        <f t="shared" si="45"/>
        <v/>
      </c>
      <c r="Q768" s="15" t="str">
        <f>IF($A768="","",IF(入力!C774="","",入力!C774))</f>
        <v/>
      </c>
      <c r="R768" s="15"/>
      <c r="S768" s="15"/>
      <c r="T768" s="15" t="str">
        <f t="shared" si="46"/>
        <v/>
      </c>
      <c r="U768" s="15"/>
      <c r="V768" s="15"/>
      <c r="W768" s="15"/>
      <c r="X768" s="15"/>
      <c r="Y768" s="15" t="str">
        <f t="shared" si="47"/>
        <v/>
      </c>
    </row>
    <row r="769" spans="1:25" x14ac:dyDescent="0.4">
      <c r="A769" s="15" t="str">
        <f>IF(入力!M775="ok",2000,"")</f>
        <v/>
      </c>
      <c r="B769" s="15"/>
      <c r="C769" s="15"/>
      <c r="D769" s="15" t="str">
        <f>IF($A769="","",入力!$E$4&amp;"/"&amp;入力!$G$4&amp;"/"&amp;入力!B775)</f>
        <v/>
      </c>
      <c r="E769" s="15" t="str">
        <f>IF($A769="","",IF(入力!$N775=1,入力!$E$3,IF(入力!D775="","未確定勘定",入力!D775)))</f>
        <v/>
      </c>
      <c r="F769" s="15" t="str">
        <f>IF($A769="","",IF(入力!$N775=1,IF(入力!$G$3="","",入力!$G$3),IF(入力!E775="","",入力!E775)))</f>
        <v/>
      </c>
      <c r="G769" s="15" t="str">
        <f>IF($A769="","",IF(入力!$N775=1,"",IF(入力!G775="","",入力!G775)))</f>
        <v/>
      </c>
      <c r="H769" s="15" t="str">
        <f>IF($A769="","",IF(入力!$N775=1,"対象外",IF(入力!F775="","対象外",入力!F775)))</f>
        <v/>
      </c>
      <c r="I769" s="15" t="str">
        <f>IF($A769="","",SUM(入力!H775:I775))</f>
        <v/>
      </c>
      <c r="J769" s="15" t="str">
        <f t="shared" si="44"/>
        <v/>
      </c>
      <c r="K769" s="15" t="str">
        <f>IF($A769="","",IF(入力!$N775=-1,入力!$E$3,IF(入力!D775="","未確定勘定",入力!D775)))</f>
        <v/>
      </c>
      <c r="L769" s="15" t="str">
        <f>IF($A769="","",IF(入力!$N775=-1,IF(入力!$G$3="","",入力!$G$3),IF(入力!E775="","",入力!E775)))</f>
        <v/>
      </c>
      <c r="M769" s="15" t="str">
        <f>IF($A769="","",IF(入力!$N775=-1,"",IF(入力!G775="","",入力!G775)))</f>
        <v/>
      </c>
      <c r="N769" s="15" t="str">
        <f>IF($A769="","",IF(入力!$N775=-1,"対象外",IF(入力!F775="","対象外",入力!F775)))</f>
        <v/>
      </c>
      <c r="O769" s="15" t="str">
        <f t="shared" si="45"/>
        <v/>
      </c>
      <c r="P769" s="15" t="str">
        <f t="shared" si="45"/>
        <v/>
      </c>
      <c r="Q769" s="15" t="str">
        <f>IF($A769="","",IF(入力!C775="","",入力!C775))</f>
        <v/>
      </c>
      <c r="R769" s="15"/>
      <c r="S769" s="15"/>
      <c r="T769" s="15" t="str">
        <f t="shared" si="46"/>
        <v/>
      </c>
      <c r="U769" s="15"/>
      <c r="V769" s="15"/>
      <c r="W769" s="15"/>
      <c r="X769" s="15"/>
      <c r="Y769" s="15" t="str">
        <f t="shared" si="47"/>
        <v/>
      </c>
    </row>
    <row r="770" spans="1:25" x14ac:dyDescent="0.4">
      <c r="A770" s="15" t="str">
        <f>IF(入力!M776="ok",2000,"")</f>
        <v/>
      </c>
      <c r="B770" s="15"/>
      <c r="C770" s="15"/>
      <c r="D770" s="15" t="str">
        <f>IF($A770="","",入力!$E$4&amp;"/"&amp;入力!$G$4&amp;"/"&amp;入力!B776)</f>
        <v/>
      </c>
      <c r="E770" s="15" t="str">
        <f>IF($A770="","",IF(入力!$N776=1,入力!$E$3,IF(入力!D776="","未確定勘定",入力!D776)))</f>
        <v/>
      </c>
      <c r="F770" s="15" t="str">
        <f>IF($A770="","",IF(入力!$N776=1,IF(入力!$G$3="","",入力!$G$3),IF(入力!E776="","",入力!E776)))</f>
        <v/>
      </c>
      <c r="G770" s="15" t="str">
        <f>IF($A770="","",IF(入力!$N776=1,"",IF(入力!G776="","",入力!G776)))</f>
        <v/>
      </c>
      <c r="H770" s="15" t="str">
        <f>IF($A770="","",IF(入力!$N776=1,"対象外",IF(入力!F776="","対象外",入力!F776)))</f>
        <v/>
      </c>
      <c r="I770" s="15" t="str">
        <f>IF($A770="","",SUM(入力!H776:I776))</f>
        <v/>
      </c>
      <c r="J770" s="15" t="str">
        <f t="shared" ref="J770:J833" si="48">IF($A770="","",ROUNDDOWN(I770*10/110,0))</f>
        <v/>
      </c>
      <c r="K770" s="15" t="str">
        <f>IF($A770="","",IF(入力!$N776=-1,入力!$E$3,IF(入力!D776="","未確定勘定",入力!D776)))</f>
        <v/>
      </c>
      <c r="L770" s="15" t="str">
        <f>IF($A770="","",IF(入力!$N776=-1,IF(入力!$G$3="","",入力!$G$3),IF(入力!E776="","",入力!E776)))</f>
        <v/>
      </c>
      <c r="M770" s="15" t="str">
        <f>IF($A770="","",IF(入力!$N776=-1,"",IF(入力!G776="","",入力!G776)))</f>
        <v/>
      </c>
      <c r="N770" s="15" t="str">
        <f>IF($A770="","",IF(入力!$N776=-1,"対象外",IF(入力!F776="","対象外",入力!F776)))</f>
        <v/>
      </c>
      <c r="O770" s="15" t="str">
        <f t="shared" ref="O770:P833" si="49">IF($A770="","",I770)</f>
        <v/>
      </c>
      <c r="P770" s="15" t="str">
        <f t="shared" si="49"/>
        <v/>
      </c>
      <c r="Q770" s="15" t="str">
        <f>IF($A770="","",IF(入力!C776="","",入力!C776))</f>
        <v/>
      </c>
      <c r="R770" s="15"/>
      <c r="S770" s="15"/>
      <c r="T770" s="15" t="str">
        <f t="shared" ref="T770:T833" si="50">IF($A770="","",0)</f>
        <v/>
      </c>
      <c r="U770" s="15"/>
      <c r="V770" s="15"/>
      <c r="W770" s="15"/>
      <c r="X770" s="15"/>
      <c r="Y770" s="15" t="str">
        <f t="shared" ref="Y770:Y833" si="51">IF($A770="","","no")</f>
        <v/>
      </c>
    </row>
    <row r="771" spans="1:25" x14ac:dyDescent="0.4">
      <c r="A771" s="15" t="str">
        <f>IF(入力!M777="ok",2000,"")</f>
        <v/>
      </c>
      <c r="B771" s="15"/>
      <c r="C771" s="15"/>
      <c r="D771" s="15" t="str">
        <f>IF($A771="","",入力!$E$4&amp;"/"&amp;入力!$G$4&amp;"/"&amp;入力!B777)</f>
        <v/>
      </c>
      <c r="E771" s="15" t="str">
        <f>IF($A771="","",IF(入力!$N777=1,入力!$E$3,IF(入力!D777="","未確定勘定",入力!D777)))</f>
        <v/>
      </c>
      <c r="F771" s="15" t="str">
        <f>IF($A771="","",IF(入力!$N777=1,IF(入力!$G$3="","",入力!$G$3),IF(入力!E777="","",入力!E777)))</f>
        <v/>
      </c>
      <c r="G771" s="15" t="str">
        <f>IF($A771="","",IF(入力!$N777=1,"",IF(入力!G777="","",入力!G777)))</f>
        <v/>
      </c>
      <c r="H771" s="15" t="str">
        <f>IF($A771="","",IF(入力!$N777=1,"対象外",IF(入力!F777="","対象外",入力!F777)))</f>
        <v/>
      </c>
      <c r="I771" s="15" t="str">
        <f>IF($A771="","",SUM(入力!H777:I777))</f>
        <v/>
      </c>
      <c r="J771" s="15" t="str">
        <f t="shared" si="48"/>
        <v/>
      </c>
      <c r="K771" s="15" t="str">
        <f>IF($A771="","",IF(入力!$N777=-1,入力!$E$3,IF(入力!D777="","未確定勘定",入力!D777)))</f>
        <v/>
      </c>
      <c r="L771" s="15" t="str">
        <f>IF($A771="","",IF(入力!$N777=-1,IF(入力!$G$3="","",入力!$G$3),IF(入力!E777="","",入力!E777)))</f>
        <v/>
      </c>
      <c r="M771" s="15" t="str">
        <f>IF($A771="","",IF(入力!$N777=-1,"",IF(入力!G777="","",入力!G777)))</f>
        <v/>
      </c>
      <c r="N771" s="15" t="str">
        <f>IF($A771="","",IF(入力!$N777=-1,"対象外",IF(入力!F777="","対象外",入力!F777)))</f>
        <v/>
      </c>
      <c r="O771" s="15" t="str">
        <f t="shared" si="49"/>
        <v/>
      </c>
      <c r="P771" s="15" t="str">
        <f t="shared" si="49"/>
        <v/>
      </c>
      <c r="Q771" s="15" t="str">
        <f>IF($A771="","",IF(入力!C777="","",入力!C777))</f>
        <v/>
      </c>
      <c r="R771" s="15"/>
      <c r="S771" s="15"/>
      <c r="T771" s="15" t="str">
        <f t="shared" si="50"/>
        <v/>
      </c>
      <c r="U771" s="15"/>
      <c r="V771" s="15"/>
      <c r="W771" s="15"/>
      <c r="X771" s="15"/>
      <c r="Y771" s="15" t="str">
        <f t="shared" si="51"/>
        <v/>
      </c>
    </row>
    <row r="772" spans="1:25" x14ac:dyDescent="0.4">
      <c r="A772" s="15" t="str">
        <f>IF(入力!M778="ok",2000,"")</f>
        <v/>
      </c>
      <c r="B772" s="15"/>
      <c r="C772" s="15"/>
      <c r="D772" s="15" t="str">
        <f>IF($A772="","",入力!$E$4&amp;"/"&amp;入力!$G$4&amp;"/"&amp;入力!B778)</f>
        <v/>
      </c>
      <c r="E772" s="15" t="str">
        <f>IF($A772="","",IF(入力!$N778=1,入力!$E$3,IF(入力!D778="","未確定勘定",入力!D778)))</f>
        <v/>
      </c>
      <c r="F772" s="15" t="str">
        <f>IF($A772="","",IF(入力!$N778=1,IF(入力!$G$3="","",入力!$G$3),IF(入力!E778="","",入力!E778)))</f>
        <v/>
      </c>
      <c r="G772" s="15" t="str">
        <f>IF($A772="","",IF(入力!$N778=1,"",IF(入力!G778="","",入力!G778)))</f>
        <v/>
      </c>
      <c r="H772" s="15" t="str">
        <f>IF($A772="","",IF(入力!$N778=1,"対象外",IF(入力!F778="","対象外",入力!F778)))</f>
        <v/>
      </c>
      <c r="I772" s="15" t="str">
        <f>IF($A772="","",SUM(入力!H778:I778))</f>
        <v/>
      </c>
      <c r="J772" s="15" t="str">
        <f t="shared" si="48"/>
        <v/>
      </c>
      <c r="K772" s="15" t="str">
        <f>IF($A772="","",IF(入力!$N778=-1,入力!$E$3,IF(入力!D778="","未確定勘定",入力!D778)))</f>
        <v/>
      </c>
      <c r="L772" s="15" t="str">
        <f>IF($A772="","",IF(入力!$N778=-1,IF(入力!$G$3="","",入力!$G$3),IF(入力!E778="","",入力!E778)))</f>
        <v/>
      </c>
      <c r="M772" s="15" t="str">
        <f>IF($A772="","",IF(入力!$N778=-1,"",IF(入力!G778="","",入力!G778)))</f>
        <v/>
      </c>
      <c r="N772" s="15" t="str">
        <f>IF($A772="","",IF(入力!$N778=-1,"対象外",IF(入力!F778="","対象外",入力!F778)))</f>
        <v/>
      </c>
      <c r="O772" s="15" t="str">
        <f t="shared" si="49"/>
        <v/>
      </c>
      <c r="P772" s="15" t="str">
        <f t="shared" si="49"/>
        <v/>
      </c>
      <c r="Q772" s="15" t="str">
        <f>IF($A772="","",IF(入力!C778="","",入力!C778))</f>
        <v/>
      </c>
      <c r="R772" s="15"/>
      <c r="S772" s="15"/>
      <c r="T772" s="15" t="str">
        <f t="shared" si="50"/>
        <v/>
      </c>
      <c r="U772" s="15"/>
      <c r="V772" s="15"/>
      <c r="W772" s="15"/>
      <c r="X772" s="15"/>
      <c r="Y772" s="15" t="str">
        <f t="shared" si="51"/>
        <v/>
      </c>
    </row>
    <row r="773" spans="1:25" x14ac:dyDescent="0.4">
      <c r="A773" s="15" t="str">
        <f>IF(入力!M779="ok",2000,"")</f>
        <v/>
      </c>
      <c r="B773" s="15"/>
      <c r="C773" s="15"/>
      <c r="D773" s="15" t="str">
        <f>IF($A773="","",入力!$E$4&amp;"/"&amp;入力!$G$4&amp;"/"&amp;入力!B779)</f>
        <v/>
      </c>
      <c r="E773" s="15" t="str">
        <f>IF($A773="","",IF(入力!$N779=1,入力!$E$3,IF(入力!D779="","未確定勘定",入力!D779)))</f>
        <v/>
      </c>
      <c r="F773" s="15" t="str">
        <f>IF($A773="","",IF(入力!$N779=1,IF(入力!$G$3="","",入力!$G$3),IF(入力!E779="","",入力!E779)))</f>
        <v/>
      </c>
      <c r="G773" s="15" t="str">
        <f>IF($A773="","",IF(入力!$N779=1,"",IF(入力!G779="","",入力!G779)))</f>
        <v/>
      </c>
      <c r="H773" s="15" t="str">
        <f>IF($A773="","",IF(入力!$N779=1,"対象外",IF(入力!F779="","対象外",入力!F779)))</f>
        <v/>
      </c>
      <c r="I773" s="15" t="str">
        <f>IF($A773="","",SUM(入力!H779:I779))</f>
        <v/>
      </c>
      <c r="J773" s="15" t="str">
        <f t="shared" si="48"/>
        <v/>
      </c>
      <c r="K773" s="15" t="str">
        <f>IF($A773="","",IF(入力!$N779=-1,入力!$E$3,IF(入力!D779="","未確定勘定",入力!D779)))</f>
        <v/>
      </c>
      <c r="L773" s="15" t="str">
        <f>IF($A773="","",IF(入力!$N779=-1,IF(入力!$G$3="","",入力!$G$3),IF(入力!E779="","",入力!E779)))</f>
        <v/>
      </c>
      <c r="M773" s="15" t="str">
        <f>IF($A773="","",IF(入力!$N779=-1,"",IF(入力!G779="","",入力!G779)))</f>
        <v/>
      </c>
      <c r="N773" s="15" t="str">
        <f>IF($A773="","",IF(入力!$N779=-1,"対象外",IF(入力!F779="","対象外",入力!F779)))</f>
        <v/>
      </c>
      <c r="O773" s="15" t="str">
        <f t="shared" si="49"/>
        <v/>
      </c>
      <c r="P773" s="15" t="str">
        <f t="shared" si="49"/>
        <v/>
      </c>
      <c r="Q773" s="15" t="str">
        <f>IF($A773="","",IF(入力!C779="","",入力!C779))</f>
        <v/>
      </c>
      <c r="R773" s="15"/>
      <c r="S773" s="15"/>
      <c r="T773" s="15" t="str">
        <f t="shared" si="50"/>
        <v/>
      </c>
      <c r="U773" s="15"/>
      <c r="V773" s="15"/>
      <c r="W773" s="15"/>
      <c r="X773" s="15"/>
      <c r="Y773" s="15" t="str">
        <f t="shared" si="51"/>
        <v/>
      </c>
    </row>
    <row r="774" spans="1:25" x14ac:dyDescent="0.4">
      <c r="A774" s="15" t="str">
        <f>IF(入力!M780="ok",2000,"")</f>
        <v/>
      </c>
      <c r="B774" s="15"/>
      <c r="C774" s="15"/>
      <c r="D774" s="15" t="str">
        <f>IF($A774="","",入力!$E$4&amp;"/"&amp;入力!$G$4&amp;"/"&amp;入力!B780)</f>
        <v/>
      </c>
      <c r="E774" s="15" t="str">
        <f>IF($A774="","",IF(入力!$N780=1,入力!$E$3,IF(入力!D780="","未確定勘定",入力!D780)))</f>
        <v/>
      </c>
      <c r="F774" s="15" t="str">
        <f>IF($A774="","",IF(入力!$N780=1,IF(入力!$G$3="","",入力!$G$3),IF(入力!E780="","",入力!E780)))</f>
        <v/>
      </c>
      <c r="G774" s="15" t="str">
        <f>IF($A774="","",IF(入力!$N780=1,"",IF(入力!G780="","",入力!G780)))</f>
        <v/>
      </c>
      <c r="H774" s="15" t="str">
        <f>IF($A774="","",IF(入力!$N780=1,"対象外",IF(入力!F780="","対象外",入力!F780)))</f>
        <v/>
      </c>
      <c r="I774" s="15" t="str">
        <f>IF($A774="","",SUM(入力!H780:I780))</f>
        <v/>
      </c>
      <c r="J774" s="15" t="str">
        <f t="shared" si="48"/>
        <v/>
      </c>
      <c r="K774" s="15" t="str">
        <f>IF($A774="","",IF(入力!$N780=-1,入力!$E$3,IF(入力!D780="","未確定勘定",入力!D780)))</f>
        <v/>
      </c>
      <c r="L774" s="15" t="str">
        <f>IF($A774="","",IF(入力!$N780=-1,IF(入力!$G$3="","",入力!$G$3),IF(入力!E780="","",入力!E780)))</f>
        <v/>
      </c>
      <c r="M774" s="15" t="str">
        <f>IF($A774="","",IF(入力!$N780=-1,"",IF(入力!G780="","",入力!G780)))</f>
        <v/>
      </c>
      <c r="N774" s="15" t="str">
        <f>IF($A774="","",IF(入力!$N780=-1,"対象外",IF(入力!F780="","対象外",入力!F780)))</f>
        <v/>
      </c>
      <c r="O774" s="15" t="str">
        <f t="shared" si="49"/>
        <v/>
      </c>
      <c r="P774" s="15" t="str">
        <f t="shared" si="49"/>
        <v/>
      </c>
      <c r="Q774" s="15" t="str">
        <f>IF($A774="","",IF(入力!C780="","",入力!C780))</f>
        <v/>
      </c>
      <c r="R774" s="15"/>
      <c r="S774" s="15"/>
      <c r="T774" s="15" t="str">
        <f t="shared" si="50"/>
        <v/>
      </c>
      <c r="U774" s="15"/>
      <c r="V774" s="15"/>
      <c r="W774" s="15"/>
      <c r="X774" s="15"/>
      <c r="Y774" s="15" t="str">
        <f t="shared" si="51"/>
        <v/>
      </c>
    </row>
    <row r="775" spans="1:25" x14ac:dyDescent="0.4">
      <c r="A775" s="15" t="str">
        <f>IF(入力!M781="ok",2000,"")</f>
        <v/>
      </c>
      <c r="B775" s="15"/>
      <c r="C775" s="15"/>
      <c r="D775" s="15" t="str">
        <f>IF($A775="","",入力!$E$4&amp;"/"&amp;入力!$G$4&amp;"/"&amp;入力!B781)</f>
        <v/>
      </c>
      <c r="E775" s="15" t="str">
        <f>IF($A775="","",IF(入力!$N781=1,入力!$E$3,IF(入力!D781="","未確定勘定",入力!D781)))</f>
        <v/>
      </c>
      <c r="F775" s="15" t="str">
        <f>IF($A775="","",IF(入力!$N781=1,IF(入力!$G$3="","",入力!$G$3),IF(入力!E781="","",入力!E781)))</f>
        <v/>
      </c>
      <c r="G775" s="15" t="str">
        <f>IF($A775="","",IF(入力!$N781=1,"",IF(入力!G781="","",入力!G781)))</f>
        <v/>
      </c>
      <c r="H775" s="15" t="str">
        <f>IF($A775="","",IF(入力!$N781=1,"対象外",IF(入力!F781="","対象外",入力!F781)))</f>
        <v/>
      </c>
      <c r="I775" s="15" t="str">
        <f>IF($A775="","",SUM(入力!H781:I781))</f>
        <v/>
      </c>
      <c r="J775" s="15" t="str">
        <f t="shared" si="48"/>
        <v/>
      </c>
      <c r="K775" s="15" t="str">
        <f>IF($A775="","",IF(入力!$N781=-1,入力!$E$3,IF(入力!D781="","未確定勘定",入力!D781)))</f>
        <v/>
      </c>
      <c r="L775" s="15" t="str">
        <f>IF($A775="","",IF(入力!$N781=-1,IF(入力!$G$3="","",入力!$G$3),IF(入力!E781="","",入力!E781)))</f>
        <v/>
      </c>
      <c r="M775" s="15" t="str">
        <f>IF($A775="","",IF(入力!$N781=-1,"",IF(入力!G781="","",入力!G781)))</f>
        <v/>
      </c>
      <c r="N775" s="15" t="str">
        <f>IF($A775="","",IF(入力!$N781=-1,"対象外",IF(入力!F781="","対象外",入力!F781)))</f>
        <v/>
      </c>
      <c r="O775" s="15" t="str">
        <f t="shared" si="49"/>
        <v/>
      </c>
      <c r="P775" s="15" t="str">
        <f t="shared" si="49"/>
        <v/>
      </c>
      <c r="Q775" s="15" t="str">
        <f>IF($A775="","",IF(入力!C781="","",入力!C781))</f>
        <v/>
      </c>
      <c r="R775" s="15"/>
      <c r="S775" s="15"/>
      <c r="T775" s="15" t="str">
        <f t="shared" si="50"/>
        <v/>
      </c>
      <c r="U775" s="15"/>
      <c r="V775" s="15"/>
      <c r="W775" s="15"/>
      <c r="X775" s="15"/>
      <c r="Y775" s="15" t="str">
        <f t="shared" si="51"/>
        <v/>
      </c>
    </row>
    <row r="776" spans="1:25" x14ac:dyDescent="0.4">
      <c r="A776" s="15" t="str">
        <f>IF(入力!M782="ok",2000,"")</f>
        <v/>
      </c>
      <c r="B776" s="15"/>
      <c r="C776" s="15"/>
      <c r="D776" s="15" t="str">
        <f>IF($A776="","",入力!$E$4&amp;"/"&amp;入力!$G$4&amp;"/"&amp;入力!B782)</f>
        <v/>
      </c>
      <c r="E776" s="15" t="str">
        <f>IF($A776="","",IF(入力!$N782=1,入力!$E$3,IF(入力!D782="","未確定勘定",入力!D782)))</f>
        <v/>
      </c>
      <c r="F776" s="15" t="str">
        <f>IF($A776="","",IF(入力!$N782=1,IF(入力!$G$3="","",入力!$G$3),IF(入力!E782="","",入力!E782)))</f>
        <v/>
      </c>
      <c r="G776" s="15" t="str">
        <f>IF($A776="","",IF(入力!$N782=1,"",IF(入力!G782="","",入力!G782)))</f>
        <v/>
      </c>
      <c r="H776" s="15" t="str">
        <f>IF($A776="","",IF(入力!$N782=1,"対象外",IF(入力!F782="","対象外",入力!F782)))</f>
        <v/>
      </c>
      <c r="I776" s="15" t="str">
        <f>IF($A776="","",SUM(入力!H782:I782))</f>
        <v/>
      </c>
      <c r="J776" s="15" t="str">
        <f t="shared" si="48"/>
        <v/>
      </c>
      <c r="K776" s="15" t="str">
        <f>IF($A776="","",IF(入力!$N782=-1,入力!$E$3,IF(入力!D782="","未確定勘定",入力!D782)))</f>
        <v/>
      </c>
      <c r="L776" s="15" t="str">
        <f>IF($A776="","",IF(入力!$N782=-1,IF(入力!$G$3="","",入力!$G$3),IF(入力!E782="","",入力!E782)))</f>
        <v/>
      </c>
      <c r="M776" s="15" t="str">
        <f>IF($A776="","",IF(入力!$N782=-1,"",IF(入力!G782="","",入力!G782)))</f>
        <v/>
      </c>
      <c r="N776" s="15" t="str">
        <f>IF($A776="","",IF(入力!$N782=-1,"対象外",IF(入力!F782="","対象外",入力!F782)))</f>
        <v/>
      </c>
      <c r="O776" s="15" t="str">
        <f t="shared" si="49"/>
        <v/>
      </c>
      <c r="P776" s="15" t="str">
        <f t="shared" si="49"/>
        <v/>
      </c>
      <c r="Q776" s="15" t="str">
        <f>IF($A776="","",IF(入力!C782="","",入力!C782))</f>
        <v/>
      </c>
      <c r="R776" s="15"/>
      <c r="S776" s="15"/>
      <c r="T776" s="15" t="str">
        <f t="shared" si="50"/>
        <v/>
      </c>
      <c r="U776" s="15"/>
      <c r="V776" s="15"/>
      <c r="W776" s="15"/>
      <c r="X776" s="15"/>
      <c r="Y776" s="15" t="str">
        <f t="shared" si="51"/>
        <v/>
      </c>
    </row>
    <row r="777" spans="1:25" x14ac:dyDescent="0.4">
      <c r="A777" s="15" t="str">
        <f>IF(入力!M783="ok",2000,"")</f>
        <v/>
      </c>
      <c r="B777" s="15"/>
      <c r="C777" s="15"/>
      <c r="D777" s="15" t="str">
        <f>IF($A777="","",入力!$E$4&amp;"/"&amp;入力!$G$4&amp;"/"&amp;入力!B783)</f>
        <v/>
      </c>
      <c r="E777" s="15" t="str">
        <f>IF($A777="","",IF(入力!$N783=1,入力!$E$3,IF(入力!D783="","未確定勘定",入力!D783)))</f>
        <v/>
      </c>
      <c r="F777" s="15" t="str">
        <f>IF($A777="","",IF(入力!$N783=1,IF(入力!$G$3="","",入力!$G$3),IF(入力!E783="","",入力!E783)))</f>
        <v/>
      </c>
      <c r="G777" s="15" t="str">
        <f>IF($A777="","",IF(入力!$N783=1,"",IF(入力!G783="","",入力!G783)))</f>
        <v/>
      </c>
      <c r="H777" s="15" t="str">
        <f>IF($A777="","",IF(入力!$N783=1,"対象外",IF(入力!F783="","対象外",入力!F783)))</f>
        <v/>
      </c>
      <c r="I777" s="15" t="str">
        <f>IF($A777="","",SUM(入力!H783:I783))</f>
        <v/>
      </c>
      <c r="J777" s="15" t="str">
        <f t="shared" si="48"/>
        <v/>
      </c>
      <c r="K777" s="15" t="str">
        <f>IF($A777="","",IF(入力!$N783=-1,入力!$E$3,IF(入力!D783="","未確定勘定",入力!D783)))</f>
        <v/>
      </c>
      <c r="L777" s="15" t="str">
        <f>IF($A777="","",IF(入力!$N783=-1,IF(入力!$G$3="","",入力!$G$3),IF(入力!E783="","",入力!E783)))</f>
        <v/>
      </c>
      <c r="M777" s="15" t="str">
        <f>IF($A777="","",IF(入力!$N783=-1,"",IF(入力!G783="","",入力!G783)))</f>
        <v/>
      </c>
      <c r="N777" s="15" t="str">
        <f>IF($A777="","",IF(入力!$N783=-1,"対象外",IF(入力!F783="","対象外",入力!F783)))</f>
        <v/>
      </c>
      <c r="O777" s="15" t="str">
        <f t="shared" si="49"/>
        <v/>
      </c>
      <c r="P777" s="15" t="str">
        <f t="shared" si="49"/>
        <v/>
      </c>
      <c r="Q777" s="15" t="str">
        <f>IF($A777="","",IF(入力!C783="","",入力!C783))</f>
        <v/>
      </c>
      <c r="R777" s="15"/>
      <c r="S777" s="15"/>
      <c r="T777" s="15" t="str">
        <f t="shared" si="50"/>
        <v/>
      </c>
      <c r="U777" s="15"/>
      <c r="V777" s="15"/>
      <c r="W777" s="15"/>
      <c r="X777" s="15"/>
      <c r="Y777" s="15" t="str">
        <f t="shared" si="51"/>
        <v/>
      </c>
    </row>
    <row r="778" spans="1:25" x14ac:dyDescent="0.4">
      <c r="A778" s="15" t="str">
        <f>IF(入力!M784="ok",2000,"")</f>
        <v/>
      </c>
      <c r="B778" s="15"/>
      <c r="C778" s="15"/>
      <c r="D778" s="15" t="str">
        <f>IF($A778="","",入力!$E$4&amp;"/"&amp;入力!$G$4&amp;"/"&amp;入力!B784)</f>
        <v/>
      </c>
      <c r="E778" s="15" t="str">
        <f>IF($A778="","",IF(入力!$N784=1,入力!$E$3,IF(入力!D784="","未確定勘定",入力!D784)))</f>
        <v/>
      </c>
      <c r="F778" s="15" t="str">
        <f>IF($A778="","",IF(入力!$N784=1,IF(入力!$G$3="","",入力!$G$3),IF(入力!E784="","",入力!E784)))</f>
        <v/>
      </c>
      <c r="G778" s="15" t="str">
        <f>IF($A778="","",IF(入力!$N784=1,"",IF(入力!G784="","",入力!G784)))</f>
        <v/>
      </c>
      <c r="H778" s="15" t="str">
        <f>IF($A778="","",IF(入力!$N784=1,"対象外",IF(入力!F784="","対象外",入力!F784)))</f>
        <v/>
      </c>
      <c r="I778" s="15" t="str">
        <f>IF($A778="","",SUM(入力!H784:I784))</f>
        <v/>
      </c>
      <c r="J778" s="15" t="str">
        <f t="shared" si="48"/>
        <v/>
      </c>
      <c r="K778" s="15" t="str">
        <f>IF($A778="","",IF(入力!$N784=-1,入力!$E$3,IF(入力!D784="","未確定勘定",入力!D784)))</f>
        <v/>
      </c>
      <c r="L778" s="15" t="str">
        <f>IF($A778="","",IF(入力!$N784=-1,IF(入力!$G$3="","",入力!$G$3),IF(入力!E784="","",入力!E784)))</f>
        <v/>
      </c>
      <c r="M778" s="15" t="str">
        <f>IF($A778="","",IF(入力!$N784=-1,"",IF(入力!G784="","",入力!G784)))</f>
        <v/>
      </c>
      <c r="N778" s="15" t="str">
        <f>IF($A778="","",IF(入力!$N784=-1,"対象外",IF(入力!F784="","対象外",入力!F784)))</f>
        <v/>
      </c>
      <c r="O778" s="15" t="str">
        <f t="shared" si="49"/>
        <v/>
      </c>
      <c r="P778" s="15" t="str">
        <f t="shared" si="49"/>
        <v/>
      </c>
      <c r="Q778" s="15" t="str">
        <f>IF($A778="","",IF(入力!C784="","",入力!C784))</f>
        <v/>
      </c>
      <c r="R778" s="15"/>
      <c r="S778" s="15"/>
      <c r="T778" s="15" t="str">
        <f t="shared" si="50"/>
        <v/>
      </c>
      <c r="U778" s="15"/>
      <c r="V778" s="15"/>
      <c r="W778" s="15"/>
      <c r="X778" s="15"/>
      <c r="Y778" s="15" t="str">
        <f t="shared" si="51"/>
        <v/>
      </c>
    </row>
    <row r="779" spans="1:25" x14ac:dyDescent="0.4">
      <c r="A779" s="15" t="str">
        <f>IF(入力!M785="ok",2000,"")</f>
        <v/>
      </c>
      <c r="B779" s="15"/>
      <c r="C779" s="15"/>
      <c r="D779" s="15" t="str">
        <f>IF($A779="","",入力!$E$4&amp;"/"&amp;入力!$G$4&amp;"/"&amp;入力!B785)</f>
        <v/>
      </c>
      <c r="E779" s="15" t="str">
        <f>IF($A779="","",IF(入力!$N785=1,入力!$E$3,IF(入力!D785="","未確定勘定",入力!D785)))</f>
        <v/>
      </c>
      <c r="F779" s="15" t="str">
        <f>IF($A779="","",IF(入力!$N785=1,IF(入力!$G$3="","",入力!$G$3),IF(入力!E785="","",入力!E785)))</f>
        <v/>
      </c>
      <c r="G779" s="15" t="str">
        <f>IF($A779="","",IF(入力!$N785=1,"",IF(入力!G785="","",入力!G785)))</f>
        <v/>
      </c>
      <c r="H779" s="15" t="str">
        <f>IF($A779="","",IF(入力!$N785=1,"対象外",IF(入力!F785="","対象外",入力!F785)))</f>
        <v/>
      </c>
      <c r="I779" s="15" t="str">
        <f>IF($A779="","",SUM(入力!H785:I785))</f>
        <v/>
      </c>
      <c r="J779" s="15" t="str">
        <f t="shared" si="48"/>
        <v/>
      </c>
      <c r="K779" s="15" t="str">
        <f>IF($A779="","",IF(入力!$N785=-1,入力!$E$3,IF(入力!D785="","未確定勘定",入力!D785)))</f>
        <v/>
      </c>
      <c r="L779" s="15" t="str">
        <f>IF($A779="","",IF(入力!$N785=-1,IF(入力!$G$3="","",入力!$G$3),IF(入力!E785="","",入力!E785)))</f>
        <v/>
      </c>
      <c r="M779" s="15" t="str">
        <f>IF($A779="","",IF(入力!$N785=-1,"",IF(入力!G785="","",入力!G785)))</f>
        <v/>
      </c>
      <c r="N779" s="15" t="str">
        <f>IF($A779="","",IF(入力!$N785=-1,"対象外",IF(入力!F785="","対象外",入力!F785)))</f>
        <v/>
      </c>
      <c r="O779" s="15" t="str">
        <f t="shared" si="49"/>
        <v/>
      </c>
      <c r="P779" s="15" t="str">
        <f t="shared" si="49"/>
        <v/>
      </c>
      <c r="Q779" s="15" t="str">
        <f>IF($A779="","",IF(入力!C785="","",入力!C785))</f>
        <v/>
      </c>
      <c r="R779" s="15"/>
      <c r="S779" s="15"/>
      <c r="T779" s="15" t="str">
        <f t="shared" si="50"/>
        <v/>
      </c>
      <c r="U779" s="15"/>
      <c r="V779" s="15"/>
      <c r="W779" s="15"/>
      <c r="X779" s="15"/>
      <c r="Y779" s="15" t="str">
        <f t="shared" si="51"/>
        <v/>
      </c>
    </row>
    <row r="780" spans="1:25" x14ac:dyDescent="0.4">
      <c r="A780" s="15" t="str">
        <f>IF(入力!M786="ok",2000,"")</f>
        <v/>
      </c>
      <c r="B780" s="15"/>
      <c r="C780" s="15"/>
      <c r="D780" s="15" t="str">
        <f>IF($A780="","",入力!$E$4&amp;"/"&amp;入力!$G$4&amp;"/"&amp;入力!B786)</f>
        <v/>
      </c>
      <c r="E780" s="15" t="str">
        <f>IF($A780="","",IF(入力!$N786=1,入力!$E$3,IF(入力!D786="","未確定勘定",入力!D786)))</f>
        <v/>
      </c>
      <c r="F780" s="15" t="str">
        <f>IF($A780="","",IF(入力!$N786=1,IF(入力!$G$3="","",入力!$G$3),IF(入力!E786="","",入力!E786)))</f>
        <v/>
      </c>
      <c r="G780" s="15" t="str">
        <f>IF($A780="","",IF(入力!$N786=1,"",IF(入力!G786="","",入力!G786)))</f>
        <v/>
      </c>
      <c r="H780" s="15" t="str">
        <f>IF($A780="","",IF(入力!$N786=1,"対象外",IF(入力!F786="","対象外",入力!F786)))</f>
        <v/>
      </c>
      <c r="I780" s="15" t="str">
        <f>IF($A780="","",SUM(入力!H786:I786))</f>
        <v/>
      </c>
      <c r="J780" s="15" t="str">
        <f t="shared" si="48"/>
        <v/>
      </c>
      <c r="K780" s="15" t="str">
        <f>IF($A780="","",IF(入力!$N786=-1,入力!$E$3,IF(入力!D786="","未確定勘定",入力!D786)))</f>
        <v/>
      </c>
      <c r="L780" s="15" t="str">
        <f>IF($A780="","",IF(入力!$N786=-1,IF(入力!$G$3="","",入力!$G$3),IF(入力!E786="","",入力!E786)))</f>
        <v/>
      </c>
      <c r="M780" s="15" t="str">
        <f>IF($A780="","",IF(入力!$N786=-1,"",IF(入力!G786="","",入力!G786)))</f>
        <v/>
      </c>
      <c r="N780" s="15" t="str">
        <f>IF($A780="","",IF(入力!$N786=-1,"対象外",IF(入力!F786="","対象外",入力!F786)))</f>
        <v/>
      </c>
      <c r="O780" s="15" t="str">
        <f t="shared" si="49"/>
        <v/>
      </c>
      <c r="P780" s="15" t="str">
        <f t="shared" si="49"/>
        <v/>
      </c>
      <c r="Q780" s="15" t="str">
        <f>IF($A780="","",IF(入力!C786="","",入力!C786))</f>
        <v/>
      </c>
      <c r="R780" s="15"/>
      <c r="S780" s="15"/>
      <c r="T780" s="15" t="str">
        <f t="shared" si="50"/>
        <v/>
      </c>
      <c r="U780" s="15"/>
      <c r="V780" s="15"/>
      <c r="W780" s="15"/>
      <c r="X780" s="15"/>
      <c r="Y780" s="15" t="str">
        <f t="shared" si="51"/>
        <v/>
      </c>
    </row>
    <row r="781" spans="1:25" x14ac:dyDescent="0.4">
      <c r="A781" s="15" t="str">
        <f>IF(入力!M787="ok",2000,"")</f>
        <v/>
      </c>
      <c r="B781" s="15"/>
      <c r="C781" s="15"/>
      <c r="D781" s="15" t="str">
        <f>IF($A781="","",入力!$E$4&amp;"/"&amp;入力!$G$4&amp;"/"&amp;入力!B787)</f>
        <v/>
      </c>
      <c r="E781" s="15" t="str">
        <f>IF($A781="","",IF(入力!$N787=1,入力!$E$3,IF(入力!D787="","未確定勘定",入力!D787)))</f>
        <v/>
      </c>
      <c r="F781" s="15" t="str">
        <f>IF($A781="","",IF(入力!$N787=1,IF(入力!$G$3="","",入力!$G$3),IF(入力!E787="","",入力!E787)))</f>
        <v/>
      </c>
      <c r="G781" s="15" t="str">
        <f>IF($A781="","",IF(入力!$N787=1,"",IF(入力!G787="","",入力!G787)))</f>
        <v/>
      </c>
      <c r="H781" s="15" t="str">
        <f>IF($A781="","",IF(入力!$N787=1,"対象外",IF(入力!F787="","対象外",入力!F787)))</f>
        <v/>
      </c>
      <c r="I781" s="15" t="str">
        <f>IF($A781="","",SUM(入力!H787:I787))</f>
        <v/>
      </c>
      <c r="J781" s="15" t="str">
        <f t="shared" si="48"/>
        <v/>
      </c>
      <c r="K781" s="15" t="str">
        <f>IF($A781="","",IF(入力!$N787=-1,入力!$E$3,IF(入力!D787="","未確定勘定",入力!D787)))</f>
        <v/>
      </c>
      <c r="L781" s="15" t="str">
        <f>IF($A781="","",IF(入力!$N787=-1,IF(入力!$G$3="","",入力!$G$3),IF(入力!E787="","",入力!E787)))</f>
        <v/>
      </c>
      <c r="M781" s="15" t="str">
        <f>IF($A781="","",IF(入力!$N787=-1,"",IF(入力!G787="","",入力!G787)))</f>
        <v/>
      </c>
      <c r="N781" s="15" t="str">
        <f>IF($A781="","",IF(入力!$N787=-1,"対象外",IF(入力!F787="","対象外",入力!F787)))</f>
        <v/>
      </c>
      <c r="O781" s="15" t="str">
        <f t="shared" si="49"/>
        <v/>
      </c>
      <c r="P781" s="15" t="str">
        <f t="shared" si="49"/>
        <v/>
      </c>
      <c r="Q781" s="15" t="str">
        <f>IF($A781="","",IF(入力!C787="","",入力!C787))</f>
        <v/>
      </c>
      <c r="R781" s="15"/>
      <c r="S781" s="15"/>
      <c r="T781" s="15" t="str">
        <f t="shared" si="50"/>
        <v/>
      </c>
      <c r="U781" s="15"/>
      <c r="V781" s="15"/>
      <c r="W781" s="15"/>
      <c r="X781" s="15"/>
      <c r="Y781" s="15" t="str">
        <f t="shared" si="51"/>
        <v/>
      </c>
    </row>
    <row r="782" spans="1:25" x14ac:dyDescent="0.4">
      <c r="A782" s="15" t="str">
        <f>IF(入力!M788="ok",2000,"")</f>
        <v/>
      </c>
      <c r="B782" s="15"/>
      <c r="C782" s="15"/>
      <c r="D782" s="15" t="str">
        <f>IF($A782="","",入力!$E$4&amp;"/"&amp;入力!$G$4&amp;"/"&amp;入力!B788)</f>
        <v/>
      </c>
      <c r="E782" s="15" t="str">
        <f>IF($A782="","",IF(入力!$N788=1,入力!$E$3,IF(入力!D788="","未確定勘定",入力!D788)))</f>
        <v/>
      </c>
      <c r="F782" s="15" t="str">
        <f>IF($A782="","",IF(入力!$N788=1,IF(入力!$G$3="","",入力!$G$3),IF(入力!E788="","",入力!E788)))</f>
        <v/>
      </c>
      <c r="G782" s="15" t="str">
        <f>IF($A782="","",IF(入力!$N788=1,"",IF(入力!G788="","",入力!G788)))</f>
        <v/>
      </c>
      <c r="H782" s="15" t="str">
        <f>IF($A782="","",IF(入力!$N788=1,"対象外",IF(入力!F788="","対象外",入力!F788)))</f>
        <v/>
      </c>
      <c r="I782" s="15" t="str">
        <f>IF($A782="","",SUM(入力!H788:I788))</f>
        <v/>
      </c>
      <c r="J782" s="15" t="str">
        <f t="shared" si="48"/>
        <v/>
      </c>
      <c r="K782" s="15" t="str">
        <f>IF($A782="","",IF(入力!$N788=-1,入力!$E$3,IF(入力!D788="","未確定勘定",入力!D788)))</f>
        <v/>
      </c>
      <c r="L782" s="15" t="str">
        <f>IF($A782="","",IF(入力!$N788=-1,IF(入力!$G$3="","",入力!$G$3),IF(入力!E788="","",入力!E788)))</f>
        <v/>
      </c>
      <c r="M782" s="15" t="str">
        <f>IF($A782="","",IF(入力!$N788=-1,"",IF(入力!G788="","",入力!G788)))</f>
        <v/>
      </c>
      <c r="N782" s="15" t="str">
        <f>IF($A782="","",IF(入力!$N788=-1,"対象外",IF(入力!F788="","対象外",入力!F788)))</f>
        <v/>
      </c>
      <c r="O782" s="15" t="str">
        <f t="shared" si="49"/>
        <v/>
      </c>
      <c r="P782" s="15" t="str">
        <f t="shared" si="49"/>
        <v/>
      </c>
      <c r="Q782" s="15" t="str">
        <f>IF($A782="","",IF(入力!C788="","",入力!C788))</f>
        <v/>
      </c>
      <c r="R782" s="15"/>
      <c r="S782" s="15"/>
      <c r="T782" s="15" t="str">
        <f t="shared" si="50"/>
        <v/>
      </c>
      <c r="U782" s="15"/>
      <c r="V782" s="15"/>
      <c r="W782" s="15"/>
      <c r="X782" s="15"/>
      <c r="Y782" s="15" t="str">
        <f t="shared" si="51"/>
        <v/>
      </c>
    </row>
    <row r="783" spans="1:25" x14ac:dyDescent="0.4">
      <c r="A783" s="15" t="str">
        <f>IF(入力!M789="ok",2000,"")</f>
        <v/>
      </c>
      <c r="B783" s="15"/>
      <c r="C783" s="15"/>
      <c r="D783" s="15" t="str">
        <f>IF($A783="","",入力!$E$4&amp;"/"&amp;入力!$G$4&amp;"/"&amp;入力!B789)</f>
        <v/>
      </c>
      <c r="E783" s="15" t="str">
        <f>IF($A783="","",IF(入力!$N789=1,入力!$E$3,IF(入力!D789="","未確定勘定",入力!D789)))</f>
        <v/>
      </c>
      <c r="F783" s="15" t="str">
        <f>IF($A783="","",IF(入力!$N789=1,IF(入力!$G$3="","",入力!$G$3),IF(入力!E789="","",入力!E789)))</f>
        <v/>
      </c>
      <c r="G783" s="15" t="str">
        <f>IF($A783="","",IF(入力!$N789=1,"",IF(入力!G789="","",入力!G789)))</f>
        <v/>
      </c>
      <c r="H783" s="15" t="str">
        <f>IF($A783="","",IF(入力!$N789=1,"対象外",IF(入力!F789="","対象外",入力!F789)))</f>
        <v/>
      </c>
      <c r="I783" s="15" t="str">
        <f>IF($A783="","",SUM(入力!H789:I789))</f>
        <v/>
      </c>
      <c r="J783" s="15" t="str">
        <f t="shared" si="48"/>
        <v/>
      </c>
      <c r="K783" s="15" t="str">
        <f>IF($A783="","",IF(入力!$N789=-1,入力!$E$3,IF(入力!D789="","未確定勘定",入力!D789)))</f>
        <v/>
      </c>
      <c r="L783" s="15" t="str">
        <f>IF($A783="","",IF(入力!$N789=-1,IF(入力!$G$3="","",入力!$G$3),IF(入力!E789="","",入力!E789)))</f>
        <v/>
      </c>
      <c r="M783" s="15" t="str">
        <f>IF($A783="","",IF(入力!$N789=-1,"",IF(入力!G789="","",入力!G789)))</f>
        <v/>
      </c>
      <c r="N783" s="15" t="str">
        <f>IF($A783="","",IF(入力!$N789=-1,"対象外",IF(入力!F789="","対象外",入力!F789)))</f>
        <v/>
      </c>
      <c r="O783" s="15" t="str">
        <f t="shared" si="49"/>
        <v/>
      </c>
      <c r="P783" s="15" t="str">
        <f t="shared" si="49"/>
        <v/>
      </c>
      <c r="Q783" s="15" t="str">
        <f>IF($A783="","",IF(入力!C789="","",入力!C789))</f>
        <v/>
      </c>
      <c r="R783" s="15"/>
      <c r="S783" s="15"/>
      <c r="T783" s="15" t="str">
        <f t="shared" si="50"/>
        <v/>
      </c>
      <c r="U783" s="15"/>
      <c r="V783" s="15"/>
      <c r="W783" s="15"/>
      <c r="X783" s="15"/>
      <c r="Y783" s="15" t="str">
        <f t="shared" si="51"/>
        <v/>
      </c>
    </row>
    <row r="784" spans="1:25" x14ac:dyDescent="0.4">
      <c r="A784" s="15" t="str">
        <f>IF(入力!M790="ok",2000,"")</f>
        <v/>
      </c>
      <c r="B784" s="15"/>
      <c r="C784" s="15"/>
      <c r="D784" s="15" t="str">
        <f>IF($A784="","",入力!$E$4&amp;"/"&amp;入力!$G$4&amp;"/"&amp;入力!B790)</f>
        <v/>
      </c>
      <c r="E784" s="15" t="str">
        <f>IF($A784="","",IF(入力!$N790=1,入力!$E$3,IF(入力!D790="","未確定勘定",入力!D790)))</f>
        <v/>
      </c>
      <c r="F784" s="15" t="str">
        <f>IF($A784="","",IF(入力!$N790=1,IF(入力!$G$3="","",入力!$G$3),IF(入力!E790="","",入力!E790)))</f>
        <v/>
      </c>
      <c r="G784" s="15" t="str">
        <f>IF($A784="","",IF(入力!$N790=1,"",IF(入力!G790="","",入力!G790)))</f>
        <v/>
      </c>
      <c r="H784" s="15" t="str">
        <f>IF($A784="","",IF(入力!$N790=1,"対象外",IF(入力!F790="","対象外",入力!F790)))</f>
        <v/>
      </c>
      <c r="I784" s="15" t="str">
        <f>IF($A784="","",SUM(入力!H790:I790))</f>
        <v/>
      </c>
      <c r="J784" s="15" t="str">
        <f t="shared" si="48"/>
        <v/>
      </c>
      <c r="K784" s="15" t="str">
        <f>IF($A784="","",IF(入力!$N790=-1,入力!$E$3,IF(入力!D790="","未確定勘定",入力!D790)))</f>
        <v/>
      </c>
      <c r="L784" s="15" t="str">
        <f>IF($A784="","",IF(入力!$N790=-1,IF(入力!$G$3="","",入力!$G$3),IF(入力!E790="","",入力!E790)))</f>
        <v/>
      </c>
      <c r="M784" s="15" t="str">
        <f>IF($A784="","",IF(入力!$N790=-1,"",IF(入力!G790="","",入力!G790)))</f>
        <v/>
      </c>
      <c r="N784" s="15" t="str">
        <f>IF($A784="","",IF(入力!$N790=-1,"対象外",IF(入力!F790="","対象外",入力!F790)))</f>
        <v/>
      </c>
      <c r="O784" s="15" t="str">
        <f t="shared" si="49"/>
        <v/>
      </c>
      <c r="P784" s="15" t="str">
        <f t="shared" si="49"/>
        <v/>
      </c>
      <c r="Q784" s="15" t="str">
        <f>IF($A784="","",IF(入力!C790="","",入力!C790))</f>
        <v/>
      </c>
      <c r="R784" s="15"/>
      <c r="S784" s="15"/>
      <c r="T784" s="15" t="str">
        <f t="shared" si="50"/>
        <v/>
      </c>
      <c r="U784" s="15"/>
      <c r="V784" s="15"/>
      <c r="W784" s="15"/>
      <c r="X784" s="15"/>
      <c r="Y784" s="15" t="str">
        <f t="shared" si="51"/>
        <v/>
      </c>
    </row>
    <row r="785" spans="1:25" x14ac:dyDescent="0.4">
      <c r="A785" s="15" t="str">
        <f>IF(入力!M791="ok",2000,"")</f>
        <v/>
      </c>
      <c r="B785" s="15"/>
      <c r="C785" s="15"/>
      <c r="D785" s="15" t="str">
        <f>IF($A785="","",入力!$E$4&amp;"/"&amp;入力!$G$4&amp;"/"&amp;入力!B791)</f>
        <v/>
      </c>
      <c r="E785" s="15" t="str">
        <f>IF($A785="","",IF(入力!$N791=1,入力!$E$3,IF(入力!D791="","未確定勘定",入力!D791)))</f>
        <v/>
      </c>
      <c r="F785" s="15" t="str">
        <f>IF($A785="","",IF(入力!$N791=1,IF(入力!$G$3="","",入力!$G$3),IF(入力!E791="","",入力!E791)))</f>
        <v/>
      </c>
      <c r="G785" s="15" t="str">
        <f>IF($A785="","",IF(入力!$N791=1,"",IF(入力!G791="","",入力!G791)))</f>
        <v/>
      </c>
      <c r="H785" s="15" t="str">
        <f>IF($A785="","",IF(入力!$N791=1,"対象外",IF(入力!F791="","対象外",入力!F791)))</f>
        <v/>
      </c>
      <c r="I785" s="15" t="str">
        <f>IF($A785="","",SUM(入力!H791:I791))</f>
        <v/>
      </c>
      <c r="J785" s="15" t="str">
        <f t="shared" si="48"/>
        <v/>
      </c>
      <c r="K785" s="15" t="str">
        <f>IF($A785="","",IF(入力!$N791=-1,入力!$E$3,IF(入力!D791="","未確定勘定",入力!D791)))</f>
        <v/>
      </c>
      <c r="L785" s="15" t="str">
        <f>IF($A785="","",IF(入力!$N791=-1,IF(入力!$G$3="","",入力!$G$3),IF(入力!E791="","",入力!E791)))</f>
        <v/>
      </c>
      <c r="M785" s="15" t="str">
        <f>IF($A785="","",IF(入力!$N791=-1,"",IF(入力!G791="","",入力!G791)))</f>
        <v/>
      </c>
      <c r="N785" s="15" t="str">
        <f>IF($A785="","",IF(入力!$N791=-1,"対象外",IF(入力!F791="","対象外",入力!F791)))</f>
        <v/>
      </c>
      <c r="O785" s="15" t="str">
        <f t="shared" si="49"/>
        <v/>
      </c>
      <c r="P785" s="15" t="str">
        <f t="shared" si="49"/>
        <v/>
      </c>
      <c r="Q785" s="15" t="str">
        <f>IF($A785="","",IF(入力!C791="","",入力!C791))</f>
        <v/>
      </c>
      <c r="R785" s="15"/>
      <c r="S785" s="15"/>
      <c r="T785" s="15" t="str">
        <f t="shared" si="50"/>
        <v/>
      </c>
      <c r="U785" s="15"/>
      <c r="V785" s="15"/>
      <c r="W785" s="15"/>
      <c r="X785" s="15"/>
      <c r="Y785" s="15" t="str">
        <f t="shared" si="51"/>
        <v/>
      </c>
    </row>
    <row r="786" spans="1:25" x14ac:dyDescent="0.4">
      <c r="A786" s="15" t="str">
        <f>IF(入力!M792="ok",2000,"")</f>
        <v/>
      </c>
      <c r="B786" s="15"/>
      <c r="C786" s="15"/>
      <c r="D786" s="15" t="str">
        <f>IF($A786="","",入力!$E$4&amp;"/"&amp;入力!$G$4&amp;"/"&amp;入力!B792)</f>
        <v/>
      </c>
      <c r="E786" s="15" t="str">
        <f>IF($A786="","",IF(入力!$N792=1,入力!$E$3,IF(入力!D792="","未確定勘定",入力!D792)))</f>
        <v/>
      </c>
      <c r="F786" s="15" t="str">
        <f>IF($A786="","",IF(入力!$N792=1,IF(入力!$G$3="","",入力!$G$3),IF(入力!E792="","",入力!E792)))</f>
        <v/>
      </c>
      <c r="G786" s="15" t="str">
        <f>IF($A786="","",IF(入力!$N792=1,"",IF(入力!G792="","",入力!G792)))</f>
        <v/>
      </c>
      <c r="H786" s="15" t="str">
        <f>IF($A786="","",IF(入力!$N792=1,"対象外",IF(入力!F792="","対象外",入力!F792)))</f>
        <v/>
      </c>
      <c r="I786" s="15" t="str">
        <f>IF($A786="","",SUM(入力!H792:I792))</f>
        <v/>
      </c>
      <c r="J786" s="15" t="str">
        <f t="shared" si="48"/>
        <v/>
      </c>
      <c r="K786" s="15" t="str">
        <f>IF($A786="","",IF(入力!$N792=-1,入力!$E$3,IF(入力!D792="","未確定勘定",入力!D792)))</f>
        <v/>
      </c>
      <c r="L786" s="15" t="str">
        <f>IF($A786="","",IF(入力!$N792=-1,IF(入力!$G$3="","",入力!$G$3),IF(入力!E792="","",入力!E792)))</f>
        <v/>
      </c>
      <c r="M786" s="15" t="str">
        <f>IF($A786="","",IF(入力!$N792=-1,"",IF(入力!G792="","",入力!G792)))</f>
        <v/>
      </c>
      <c r="N786" s="15" t="str">
        <f>IF($A786="","",IF(入力!$N792=-1,"対象外",IF(入力!F792="","対象外",入力!F792)))</f>
        <v/>
      </c>
      <c r="O786" s="15" t="str">
        <f t="shared" si="49"/>
        <v/>
      </c>
      <c r="P786" s="15" t="str">
        <f t="shared" si="49"/>
        <v/>
      </c>
      <c r="Q786" s="15" t="str">
        <f>IF($A786="","",IF(入力!C792="","",入力!C792))</f>
        <v/>
      </c>
      <c r="R786" s="15"/>
      <c r="S786" s="15"/>
      <c r="T786" s="15" t="str">
        <f t="shared" si="50"/>
        <v/>
      </c>
      <c r="U786" s="15"/>
      <c r="V786" s="15"/>
      <c r="W786" s="15"/>
      <c r="X786" s="15"/>
      <c r="Y786" s="15" t="str">
        <f t="shared" si="51"/>
        <v/>
      </c>
    </row>
    <row r="787" spans="1:25" x14ac:dyDescent="0.4">
      <c r="A787" s="15" t="str">
        <f>IF(入力!M793="ok",2000,"")</f>
        <v/>
      </c>
      <c r="B787" s="15"/>
      <c r="C787" s="15"/>
      <c r="D787" s="15" t="str">
        <f>IF($A787="","",入力!$E$4&amp;"/"&amp;入力!$G$4&amp;"/"&amp;入力!B793)</f>
        <v/>
      </c>
      <c r="E787" s="15" t="str">
        <f>IF($A787="","",IF(入力!$N793=1,入力!$E$3,IF(入力!D793="","未確定勘定",入力!D793)))</f>
        <v/>
      </c>
      <c r="F787" s="15" t="str">
        <f>IF($A787="","",IF(入力!$N793=1,IF(入力!$G$3="","",入力!$G$3),IF(入力!E793="","",入力!E793)))</f>
        <v/>
      </c>
      <c r="G787" s="15" t="str">
        <f>IF($A787="","",IF(入力!$N793=1,"",IF(入力!G793="","",入力!G793)))</f>
        <v/>
      </c>
      <c r="H787" s="15" t="str">
        <f>IF($A787="","",IF(入力!$N793=1,"対象外",IF(入力!F793="","対象外",入力!F793)))</f>
        <v/>
      </c>
      <c r="I787" s="15" t="str">
        <f>IF($A787="","",SUM(入力!H793:I793))</f>
        <v/>
      </c>
      <c r="J787" s="15" t="str">
        <f t="shared" si="48"/>
        <v/>
      </c>
      <c r="K787" s="15" t="str">
        <f>IF($A787="","",IF(入力!$N793=-1,入力!$E$3,IF(入力!D793="","未確定勘定",入力!D793)))</f>
        <v/>
      </c>
      <c r="L787" s="15" t="str">
        <f>IF($A787="","",IF(入力!$N793=-1,IF(入力!$G$3="","",入力!$G$3),IF(入力!E793="","",入力!E793)))</f>
        <v/>
      </c>
      <c r="M787" s="15" t="str">
        <f>IF($A787="","",IF(入力!$N793=-1,"",IF(入力!G793="","",入力!G793)))</f>
        <v/>
      </c>
      <c r="N787" s="15" t="str">
        <f>IF($A787="","",IF(入力!$N793=-1,"対象外",IF(入力!F793="","対象外",入力!F793)))</f>
        <v/>
      </c>
      <c r="O787" s="15" t="str">
        <f t="shared" si="49"/>
        <v/>
      </c>
      <c r="P787" s="15" t="str">
        <f t="shared" si="49"/>
        <v/>
      </c>
      <c r="Q787" s="15" t="str">
        <f>IF($A787="","",IF(入力!C793="","",入力!C793))</f>
        <v/>
      </c>
      <c r="R787" s="15"/>
      <c r="S787" s="15"/>
      <c r="T787" s="15" t="str">
        <f t="shared" si="50"/>
        <v/>
      </c>
      <c r="U787" s="15"/>
      <c r="V787" s="15"/>
      <c r="W787" s="15"/>
      <c r="X787" s="15"/>
      <c r="Y787" s="15" t="str">
        <f t="shared" si="51"/>
        <v/>
      </c>
    </row>
    <row r="788" spans="1:25" x14ac:dyDescent="0.4">
      <c r="A788" s="15" t="str">
        <f>IF(入力!M794="ok",2000,"")</f>
        <v/>
      </c>
      <c r="B788" s="15"/>
      <c r="C788" s="15"/>
      <c r="D788" s="15" t="str">
        <f>IF($A788="","",入力!$E$4&amp;"/"&amp;入力!$G$4&amp;"/"&amp;入力!B794)</f>
        <v/>
      </c>
      <c r="E788" s="15" t="str">
        <f>IF($A788="","",IF(入力!$N794=1,入力!$E$3,IF(入力!D794="","未確定勘定",入力!D794)))</f>
        <v/>
      </c>
      <c r="F788" s="15" t="str">
        <f>IF($A788="","",IF(入力!$N794=1,IF(入力!$G$3="","",入力!$G$3),IF(入力!E794="","",入力!E794)))</f>
        <v/>
      </c>
      <c r="G788" s="15" t="str">
        <f>IF($A788="","",IF(入力!$N794=1,"",IF(入力!G794="","",入力!G794)))</f>
        <v/>
      </c>
      <c r="H788" s="15" t="str">
        <f>IF($A788="","",IF(入力!$N794=1,"対象外",IF(入力!F794="","対象外",入力!F794)))</f>
        <v/>
      </c>
      <c r="I788" s="15" t="str">
        <f>IF($A788="","",SUM(入力!H794:I794))</f>
        <v/>
      </c>
      <c r="J788" s="15" t="str">
        <f t="shared" si="48"/>
        <v/>
      </c>
      <c r="K788" s="15" t="str">
        <f>IF($A788="","",IF(入力!$N794=-1,入力!$E$3,IF(入力!D794="","未確定勘定",入力!D794)))</f>
        <v/>
      </c>
      <c r="L788" s="15" t="str">
        <f>IF($A788="","",IF(入力!$N794=-1,IF(入力!$G$3="","",入力!$G$3),IF(入力!E794="","",入力!E794)))</f>
        <v/>
      </c>
      <c r="M788" s="15" t="str">
        <f>IF($A788="","",IF(入力!$N794=-1,"",IF(入力!G794="","",入力!G794)))</f>
        <v/>
      </c>
      <c r="N788" s="15" t="str">
        <f>IF($A788="","",IF(入力!$N794=-1,"対象外",IF(入力!F794="","対象外",入力!F794)))</f>
        <v/>
      </c>
      <c r="O788" s="15" t="str">
        <f t="shared" si="49"/>
        <v/>
      </c>
      <c r="P788" s="15" t="str">
        <f t="shared" si="49"/>
        <v/>
      </c>
      <c r="Q788" s="15" t="str">
        <f>IF($A788="","",IF(入力!C794="","",入力!C794))</f>
        <v/>
      </c>
      <c r="R788" s="15"/>
      <c r="S788" s="15"/>
      <c r="T788" s="15" t="str">
        <f t="shared" si="50"/>
        <v/>
      </c>
      <c r="U788" s="15"/>
      <c r="V788" s="15"/>
      <c r="W788" s="15"/>
      <c r="X788" s="15"/>
      <c r="Y788" s="15" t="str">
        <f t="shared" si="51"/>
        <v/>
      </c>
    </row>
    <row r="789" spans="1:25" x14ac:dyDescent="0.4">
      <c r="A789" s="15" t="str">
        <f>IF(入力!M795="ok",2000,"")</f>
        <v/>
      </c>
      <c r="B789" s="15"/>
      <c r="C789" s="15"/>
      <c r="D789" s="15" t="str">
        <f>IF($A789="","",入力!$E$4&amp;"/"&amp;入力!$G$4&amp;"/"&amp;入力!B795)</f>
        <v/>
      </c>
      <c r="E789" s="15" t="str">
        <f>IF($A789="","",IF(入力!$N795=1,入力!$E$3,IF(入力!D795="","未確定勘定",入力!D795)))</f>
        <v/>
      </c>
      <c r="F789" s="15" t="str">
        <f>IF($A789="","",IF(入力!$N795=1,IF(入力!$G$3="","",入力!$G$3),IF(入力!E795="","",入力!E795)))</f>
        <v/>
      </c>
      <c r="G789" s="15" t="str">
        <f>IF($A789="","",IF(入力!$N795=1,"",IF(入力!G795="","",入力!G795)))</f>
        <v/>
      </c>
      <c r="H789" s="15" t="str">
        <f>IF($A789="","",IF(入力!$N795=1,"対象外",IF(入力!F795="","対象外",入力!F795)))</f>
        <v/>
      </c>
      <c r="I789" s="15" t="str">
        <f>IF($A789="","",SUM(入力!H795:I795))</f>
        <v/>
      </c>
      <c r="J789" s="15" t="str">
        <f t="shared" si="48"/>
        <v/>
      </c>
      <c r="K789" s="15" t="str">
        <f>IF($A789="","",IF(入力!$N795=-1,入力!$E$3,IF(入力!D795="","未確定勘定",入力!D795)))</f>
        <v/>
      </c>
      <c r="L789" s="15" t="str">
        <f>IF($A789="","",IF(入力!$N795=-1,IF(入力!$G$3="","",入力!$G$3),IF(入力!E795="","",入力!E795)))</f>
        <v/>
      </c>
      <c r="M789" s="15" t="str">
        <f>IF($A789="","",IF(入力!$N795=-1,"",IF(入力!G795="","",入力!G795)))</f>
        <v/>
      </c>
      <c r="N789" s="15" t="str">
        <f>IF($A789="","",IF(入力!$N795=-1,"対象外",IF(入力!F795="","対象外",入力!F795)))</f>
        <v/>
      </c>
      <c r="O789" s="15" t="str">
        <f t="shared" si="49"/>
        <v/>
      </c>
      <c r="P789" s="15" t="str">
        <f t="shared" si="49"/>
        <v/>
      </c>
      <c r="Q789" s="15" t="str">
        <f>IF($A789="","",IF(入力!C795="","",入力!C795))</f>
        <v/>
      </c>
      <c r="R789" s="15"/>
      <c r="S789" s="15"/>
      <c r="T789" s="15" t="str">
        <f t="shared" si="50"/>
        <v/>
      </c>
      <c r="U789" s="15"/>
      <c r="V789" s="15"/>
      <c r="W789" s="15"/>
      <c r="X789" s="15"/>
      <c r="Y789" s="15" t="str">
        <f t="shared" si="51"/>
        <v/>
      </c>
    </row>
    <row r="790" spans="1:25" x14ac:dyDescent="0.4">
      <c r="A790" s="15" t="str">
        <f>IF(入力!M796="ok",2000,"")</f>
        <v/>
      </c>
      <c r="B790" s="15"/>
      <c r="C790" s="15"/>
      <c r="D790" s="15" t="str">
        <f>IF($A790="","",入力!$E$4&amp;"/"&amp;入力!$G$4&amp;"/"&amp;入力!B796)</f>
        <v/>
      </c>
      <c r="E790" s="15" t="str">
        <f>IF($A790="","",IF(入力!$N796=1,入力!$E$3,IF(入力!D796="","未確定勘定",入力!D796)))</f>
        <v/>
      </c>
      <c r="F790" s="15" t="str">
        <f>IF($A790="","",IF(入力!$N796=1,IF(入力!$G$3="","",入力!$G$3),IF(入力!E796="","",入力!E796)))</f>
        <v/>
      </c>
      <c r="G790" s="15" t="str">
        <f>IF($A790="","",IF(入力!$N796=1,"",IF(入力!G796="","",入力!G796)))</f>
        <v/>
      </c>
      <c r="H790" s="15" t="str">
        <f>IF($A790="","",IF(入力!$N796=1,"対象外",IF(入力!F796="","対象外",入力!F796)))</f>
        <v/>
      </c>
      <c r="I790" s="15" t="str">
        <f>IF($A790="","",SUM(入力!H796:I796))</f>
        <v/>
      </c>
      <c r="J790" s="15" t="str">
        <f t="shared" si="48"/>
        <v/>
      </c>
      <c r="K790" s="15" t="str">
        <f>IF($A790="","",IF(入力!$N796=-1,入力!$E$3,IF(入力!D796="","未確定勘定",入力!D796)))</f>
        <v/>
      </c>
      <c r="L790" s="15" t="str">
        <f>IF($A790="","",IF(入力!$N796=-1,IF(入力!$G$3="","",入力!$G$3),IF(入力!E796="","",入力!E796)))</f>
        <v/>
      </c>
      <c r="M790" s="15" t="str">
        <f>IF($A790="","",IF(入力!$N796=-1,"",IF(入力!G796="","",入力!G796)))</f>
        <v/>
      </c>
      <c r="N790" s="15" t="str">
        <f>IF($A790="","",IF(入力!$N796=-1,"対象外",IF(入力!F796="","対象外",入力!F796)))</f>
        <v/>
      </c>
      <c r="O790" s="15" t="str">
        <f t="shared" si="49"/>
        <v/>
      </c>
      <c r="P790" s="15" t="str">
        <f t="shared" si="49"/>
        <v/>
      </c>
      <c r="Q790" s="15" t="str">
        <f>IF($A790="","",IF(入力!C796="","",入力!C796))</f>
        <v/>
      </c>
      <c r="R790" s="15"/>
      <c r="S790" s="15"/>
      <c r="T790" s="15" t="str">
        <f t="shared" si="50"/>
        <v/>
      </c>
      <c r="U790" s="15"/>
      <c r="V790" s="15"/>
      <c r="W790" s="15"/>
      <c r="X790" s="15"/>
      <c r="Y790" s="15" t="str">
        <f t="shared" si="51"/>
        <v/>
      </c>
    </row>
    <row r="791" spans="1:25" x14ac:dyDescent="0.4">
      <c r="A791" s="15" t="str">
        <f>IF(入力!M797="ok",2000,"")</f>
        <v/>
      </c>
      <c r="B791" s="15"/>
      <c r="C791" s="15"/>
      <c r="D791" s="15" t="str">
        <f>IF($A791="","",入力!$E$4&amp;"/"&amp;入力!$G$4&amp;"/"&amp;入力!B797)</f>
        <v/>
      </c>
      <c r="E791" s="15" t="str">
        <f>IF($A791="","",IF(入力!$N797=1,入力!$E$3,IF(入力!D797="","未確定勘定",入力!D797)))</f>
        <v/>
      </c>
      <c r="F791" s="15" t="str">
        <f>IF($A791="","",IF(入力!$N797=1,IF(入力!$G$3="","",入力!$G$3),IF(入力!E797="","",入力!E797)))</f>
        <v/>
      </c>
      <c r="G791" s="15" t="str">
        <f>IF($A791="","",IF(入力!$N797=1,"",IF(入力!G797="","",入力!G797)))</f>
        <v/>
      </c>
      <c r="H791" s="15" t="str">
        <f>IF($A791="","",IF(入力!$N797=1,"対象外",IF(入力!F797="","対象外",入力!F797)))</f>
        <v/>
      </c>
      <c r="I791" s="15" t="str">
        <f>IF($A791="","",SUM(入力!H797:I797))</f>
        <v/>
      </c>
      <c r="J791" s="15" t="str">
        <f t="shared" si="48"/>
        <v/>
      </c>
      <c r="K791" s="15" t="str">
        <f>IF($A791="","",IF(入力!$N797=-1,入力!$E$3,IF(入力!D797="","未確定勘定",入力!D797)))</f>
        <v/>
      </c>
      <c r="L791" s="15" t="str">
        <f>IF($A791="","",IF(入力!$N797=-1,IF(入力!$G$3="","",入力!$G$3),IF(入力!E797="","",入力!E797)))</f>
        <v/>
      </c>
      <c r="M791" s="15" t="str">
        <f>IF($A791="","",IF(入力!$N797=-1,"",IF(入力!G797="","",入力!G797)))</f>
        <v/>
      </c>
      <c r="N791" s="15" t="str">
        <f>IF($A791="","",IF(入力!$N797=-1,"対象外",IF(入力!F797="","対象外",入力!F797)))</f>
        <v/>
      </c>
      <c r="O791" s="15" t="str">
        <f t="shared" si="49"/>
        <v/>
      </c>
      <c r="P791" s="15" t="str">
        <f t="shared" si="49"/>
        <v/>
      </c>
      <c r="Q791" s="15" t="str">
        <f>IF($A791="","",IF(入力!C797="","",入力!C797))</f>
        <v/>
      </c>
      <c r="R791" s="15"/>
      <c r="S791" s="15"/>
      <c r="T791" s="15" t="str">
        <f t="shared" si="50"/>
        <v/>
      </c>
      <c r="U791" s="15"/>
      <c r="V791" s="15"/>
      <c r="W791" s="15"/>
      <c r="X791" s="15"/>
      <c r="Y791" s="15" t="str">
        <f t="shared" si="51"/>
        <v/>
      </c>
    </row>
    <row r="792" spans="1:25" x14ac:dyDescent="0.4">
      <c r="A792" s="15" t="str">
        <f>IF(入力!M798="ok",2000,"")</f>
        <v/>
      </c>
      <c r="B792" s="15"/>
      <c r="C792" s="15"/>
      <c r="D792" s="15" t="str">
        <f>IF($A792="","",入力!$E$4&amp;"/"&amp;入力!$G$4&amp;"/"&amp;入力!B798)</f>
        <v/>
      </c>
      <c r="E792" s="15" t="str">
        <f>IF($A792="","",IF(入力!$N798=1,入力!$E$3,IF(入力!D798="","未確定勘定",入力!D798)))</f>
        <v/>
      </c>
      <c r="F792" s="15" t="str">
        <f>IF($A792="","",IF(入力!$N798=1,IF(入力!$G$3="","",入力!$G$3),IF(入力!E798="","",入力!E798)))</f>
        <v/>
      </c>
      <c r="G792" s="15" t="str">
        <f>IF($A792="","",IF(入力!$N798=1,"",IF(入力!G798="","",入力!G798)))</f>
        <v/>
      </c>
      <c r="H792" s="15" t="str">
        <f>IF($A792="","",IF(入力!$N798=1,"対象外",IF(入力!F798="","対象外",入力!F798)))</f>
        <v/>
      </c>
      <c r="I792" s="15" t="str">
        <f>IF($A792="","",SUM(入力!H798:I798))</f>
        <v/>
      </c>
      <c r="J792" s="15" t="str">
        <f t="shared" si="48"/>
        <v/>
      </c>
      <c r="K792" s="15" t="str">
        <f>IF($A792="","",IF(入力!$N798=-1,入力!$E$3,IF(入力!D798="","未確定勘定",入力!D798)))</f>
        <v/>
      </c>
      <c r="L792" s="15" t="str">
        <f>IF($A792="","",IF(入力!$N798=-1,IF(入力!$G$3="","",入力!$G$3),IF(入力!E798="","",入力!E798)))</f>
        <v/>
      </c>
      <c r="M792" s="15" t="str">
        <f>IF($A792="","",IF(入力!$N798=-1,"",IF(入力!G798="","",入力!G798)))</f>
        <v/>
      </c>
      <c r="N792" s="15" t="str">
        <f>IF($A792="","",IF(入力!$N798=-1,"対象外",IF(入力!F798="","対象外",入力!F798)))</f>
        <v/>
      </c>
      <c r="O792" s="15" t="str">
        <f t="shared" si="49"/>
        <v/>
      </c>
      <c r="P792" s="15" t="str">
        <f t="shared" si="49"/>
        <v/>
      </c>
      <c r="Q792" s="15" t="str">
        <f>IF($A792="","",IF(入力!C798="","",入力!C798))</f>
        <v/>
      </c>
      <c r="R792" s="15"/>
      <c r="S792" s="15"/>
      <c r="T792" s="15" t="str">
        <f t="shared" si="50"/>
        <v/>
      </c>
      <c r="U792" s="15"/>
      <c r="V792" s="15"/>
      <c r="W792" s="15"/>
      <c r="X792" s="15"/>
      <c r="Y792" s="15" t="str">
        <f t="shared" si="51"/>
        <v/>
      </c>
    </row>
    <row r="793" spans="1:25" x14ac:dyDescent="0.4">
      <c r="A793" s="15" t="str">
        <f>IF(入力!M799="ok",2000,"")</f>
        <v/>
      </c>
      <c r="B793" s="15"/>
      <c r="C793" s="15"/>
      <c r="D793" s="15" t="str">
        <f>IF($A793="","",入力!$E$4&amp;"/"&amp;入力!$G$4&amp;"/"&amp;入力!B799)</f>
        <v/>
      </c>
      <c r="E793" s="15" t="str">
        <f>IF($A793="","",IF(入力!$N799=1,入力!$E$3,IF(入力!D799="","未確定勘定",入力!D799)))</f>
        <v/>
      </c>
      <c r="F793" s="15" t="str">
        <f>IF($A793="","",IF(入力!$N799=1,IF(入力!$G$3="","",入力!$G$3),IF(入力!E799="","",入力!E799)))</f>
        <v/>
      </c>
      <c r="G793" s="15" t="str">
        <f>IF($A793="","",IF(入力!$N799=1,"",IF(入力!G799="","",入力!G799)))</f>
        <v/>
      </c>
      <c r="H793" s="15" t="str">
        <f>IF($A793="","",IF(入力!$N799=1,"対象外",IF(入力!F799="","対象外",入力!F799)))</f>
        <v/>
      </c>
      <c r="I793" s="15" t="str">
        <f>IF($A793="","",SUM(入力!H799:I799))</f>
        <v/>
      </c>
      <c r="J793" s="15" t="str">
        <f t="shared" si="48"/>
        <v/>
      </c>
      <c r="K793" s="15" t="str">
        <f>IF($A793="","",IF(入力!$N799=-1,入力!$E$3,IF(入力!D799="","未確定勘定",入力!D799)))</f>
        <v/>
      </c>
      <c r="L793" s="15" t="str">
        <f>IF($A793="","",IF(入力!$N799=-1,IF(入力!$G$3="","",入力!$G$3),IF(入力!E799="","",入力!E799)))</f>
        <v/>
      </c>
      <c r="M793" s="15" t="str">
        <f>IF($A793="","",IF(入力!$N799=-1,"",IF(入力!G799="","",入力!G799)))</f>
        <v/>
      </c>
      <c r="N793" s="15" t="str">
        <f>IF($A793="","",IF(入力!$N799=-1,"対象外",IF(入力!F799="","対象外",入力!F799)))</f>
        <v/>
      </c>
      <c r="O793" s="15" t="str">
        <f t="shared" si="49"/>
        <v/>
      </c>
      <c r="P793" s="15" t="str">
        <f t="shared" si="49"/>
        <v/>
      </c>
      <c r="Q793" s="15" t="str">
        <f>IF($A793="","",IF(入力!C799="","",入力!C799))</f>
        <v/>
      </c>
      <c r="R793" s="15"/>
      <c r="S793" s="15"/>
      <c r="T793" s="15" t="str">
        <f t="shared" si="50"/>
        <v/>
      </c>
      <c r="U793" s="15"/>
      <c r="V793" s="15"/>
      <c r="W793" s="15"/>
      <c r="X793" s="15"/>
      <c r="Y793" s="15" t="str">
        <f t="shared" si="51"/>
        <v/>
      </c>
    </row>
    <row r="794" spans="1:25" x14ac:dyDescent="0.4">
      <c r="A794" s="15" t="str">
        <f>IF(入力!M800="ok",2000,"")</f>
        <v/>
      </c>
      <c r="B794" s="15"/>
      <c r="C794" s="15"/>
      <c r="D794" s="15" t="str">
        <f>IF($A794="","",入力!$E$4&amp;"/"&amp;入力!$G$4&amp;"/"&amp;入力!B800)</f>
        <v/>
      </c>
      <c r="E794" s="15" t="str">
        <f>IF($A794="","",IF(入力!$N800=1,入力!$E$3,IF(入力!D800="","未確定勘定",入力!D800)))</f>
        <v/>
      </c>
      <c r="F794" s="15" t="str">
        <f>IF($A794="","",IF(入力!$N800=1,IF(入力!$G$3="","",入力!$G$3),IF(入力!E800="","",入力!E800)))</f>
        <v/>
      </c>
      <c r="G794" s="15" t="str">
        <f>IF($A794="","",IF(入力!$N800=1,"",IF(入力!G800="","",入力!G800)))</f>
        <v/>
      </c>
      <c r="H794" s="15" t="str">
        <f>IF($A794="","",IF(入力!$N800=1,"対象外",IF(入力!F800="","対象外",入力!F800)))</f>
        <v/>
      </c>
      <c r="I794" s="15" t="str">
        <f>IF($A794="","",SUM(入力!H800:I800))</f>
        <v/>
      </c>
      <c r="J794" s="15" t="str">
        <f t="shared" si="48"/>
        <v/>
      </c>
      <c r="K794" s="15" t="str">
        <f>IF($A794="","",IF(入力!$N800=-1,入力!$E$3,IF(入力!D800="","未確定勘定",入力!D800)))</f>
        <v/>
      </c>
      <c r="L794" s="15" t="str">
        <f>IF($A794="","",IF(入力!$N800=-1,IF(入力!$G$3="","",入力!$G$3),IF(入力!E800="","",入力!E800)))</f>
        <v/>
      </c>
      <c r="M794" s="15" t="str">
        <f>IF($A794="","",IF(入力!$N800=-1,"",IF(入力!G800="","",入力!G800)))</f>
        <v/>
      </c>
      <c r="N794" s="15" t="str">
        <f>IF($A794="","",IF(入力!$N800=-1,"対象外",IF(入力!F800="","対象外",入力!F800)))</f>
        <v/>
      </c>
      <c r="O794" s="15" t="str">
        <f t="shared" si="49"/>
        <v/>
      </c>
      <c r="P794" s="15" t="str">
        <f t="shared" si="49"/>
        <v/>
      </c>
      <c r="Q794" s="15" t="str">
        <f>IF($A794="","",IF(入力!C800="","",入力!C800))</f>
        <v/>
      </c>
      <c r="R794" s="15"/>
      <c r="S794" s="15"/>
      <c r="T794" s="15" t="str">
        <f t="shared" si="50"/>
        <v/>
      </c>
      <c r="U794" s="15"/>
      <c r="V794" s="15"/>
      <c r="W794" s="15"/>
      <c r="X794" s="15"/>
      <c r="Y794" s="15" t="str">
        <f t="shared" si="51"/>
        <v/>
      </c>
    </row>
    <row r="795" spans="1:25" x14ac:dyDescent="0.4">
      <c r="A795" s="15" t="str">
        <f>IF(入力!M801="ok",2000,"")</f>
        <v/>
      </c>
      <c r="B795" s="15"/>
      <c r="C795" s="15"/>
      <c r="D795" s="15" t="str">
        <f>IF($A795="","",入力!$E$4&amp;"/"&amp;入力!$G$4&amp;"/"&amp;入力!B801)</f>
        <v/>
      </c>
      <c r="E795" s="15" t="str">
        <f>IF($A795="","",IF(入力!$N801=1,入力!$E$3,IF(入力!D801="","未確定勘定",入力!D801)))</f>
        <v/>
      </c>
      <c r="F795" s="15" t="str">
        <f>IF($A795="","",IF(入力!$N801=1,IF(入力!$G$3="","",入力!$G$3),IF(入力!E801="","",入力!E801)))</f>
        <v/>
      </c>
      <c r="G795" s="15" t="str">
        <f>IF($A795="","",IF(入力!$N801=1,"",IF(入力!G801="","",入力!G801)))</f>
        <v/>
      </c>
      <c r="H795" s="15" t="str">
        <f>IF($A795="","",IF(入力!$N801=1,"対象外",IF(入力!F801="","対象外",入力!F801)))</f>
        <v/>
      </c>
      <c r="I795" s="15" t="str">
        <f>IF($A795="","",SUM(入力!H801:I801))</f>
        <v/>
      </c>
      <c r="J795" s="15" t="str">
        <f t="shared" si="48"/>
        <v/>
      </c>
      <c r="K795" s="15" t="str">
        <f>IF($A795="","",IF(入力!$N801=-1,入力!$E$3,IF(入力!D801="","未確定勘定",入力!D801)))</f>
        <v/>
      </c>
      <c r="L795" s="15" t="str">
        <f>IF($A795="","",IF(入力!$N801=-1,IF(入力!$G$3="","",入力!$G$3),IF(入力!E801="","",入力!E801)))</f>
        <v/>
      </c>
      <c r="M795" s="15" t="str">
        <f>IF($A795="","",IF(入力!$N801=-1,"",IF(入力!G801="","",入力!G801)))</f>
        <v/>
      </c>
      <c r="N795" s="15" t="str">
        <f>IF($A795="","",IF(入力!$N801=-1,"対象外",IF(入力!F801="","対象外",入力!F801)))</f>
        <v/>
      </c>
      <c r="O795" s="15" t="str">
        <f t="shared" si="49"/>
        <v/>
      </c>
      <c r="P795" s="15" t="str">
        <f t="shared" si="49"/>
        <v/>
      </c>
      <c r="Q795" s="15" t="str">
        <f>IF($A795="","",IF(入力!C801="","",入力!C801))</f>
        <v/>
      </c>
      <c r="R795" s="15"/>
      <c r="S795" s="15"/>
      <c r="T795" s="15" t="str">
        <f t="shared" si="50"/>
        <v/>
      </c>
      <c r="U795" s="15"/>
      <c r="V795" s="15"/>
      <c r="W795" s="15"/>
      <c r="X795" s="15"/>
      <c r="Y795" s="15" t="str">
        <f t="shared" si="51"/>
        <v/>
      </c>
    </row>
    <row r="796" spans="1:25" x14ac:dyDescent="0.4">
      <c r="A796" s="15" t="str">
        <f>IF(入力!M802="ok",2000,"")</f>
        <v/>
      </c>
      <c r="B796" s="15"/>
      <c r="C796" s="15"/>
      <c r="D796" s="15" t="str">
        <f>IF($A796="","",入力!$E$4&amp;"/"&amp;入力!$G$4&amp;"/"&amp;入力!B802)</f>
        <v/>
      </c>
      <c r="E796" s="15" t="str">
        <f>IF($A796="","",IF(入力!$N802=1,入力!$E$3,IF(入力!D802="","未確定勘定",入力!D802)))</f>
        <v/>
      </c>
      <c r="F796" s="15" t="str">
        <f>IF($A796="","",IF(入力!$N802=1,IF(入力!$G$3="","",入力!$G$3),IF(入力!E802="","",入力!E802)))</f>
        <v/>
      </c>
      <c r="G796" s="15" t="str">
        <f>IF($A796="","",IF(入力!$N802=1,"",IF(入力!G802="","",入力!G802)))</f>
        <v/>
      </c>
      <c r="H796" s="15" t="str">
        <f>IF($A796="","",IF(入力!$N802=1,"対象外",IF(入力!F802="","対象外",入力!F802)))</f>
        <v/>
      </c>
      <c r="I796" s="15" t="str">
        <f>IF($A796="","",SUM(入力!H802:I802))</f>
        <v/>
      </c>
      <c r="J796" s="15" t="str">
        <f t="shared" si="48"/>
        <v/>
      </c>
      <c r="K796" s="15" t="str">
        <f>IF($A796="","",IF(入力!$N802=-1,入力!$E$3,IF(入力!D802="","未確定勘定",入力!D802)))</f>
        <v/>
      </c>
      <c r="L796" s="15" t="str">
        <f>IF($A796="","",IF(入力!$N802=-1,IF(入力!$G$3="","",入力!$G$3),IF(入力!E802="","",入力!E802)))</f>
        <v/>
      </c>
      <c r="M796" s="15" t="str">
        <f>IF($A796="","",IF(入力!$N802=-1,"",IF(入力!G802="","",入力!G802)))</f>
        <v/>
      </c>
      <c r="N796" s="15" t="str">
        <f>IF($A796="","",IF(入力!$N802=-1,"対象外",IF(入力!F802="","対象外",入力!F802)))</f>
        <v/>
      </c>
      <c r="O796" s="15" t="str">
        <f t="shared" si="49"/>
        <v/>
      </c>
      <c r="P796" s="15" t="str">
        <f t="shared" si="49"/>
        <v/>
      </c>
      <c r="Q796" s="15" t="str">
        <f>IF($A796="","",IF(入力!C802="","",入力!C802))</f>
        <v/>
      </c>
      <c r="R796" s="15"/>
      <c r="S796" s="15"/>
      <c r="T796" s="15" t="str">
        <f t="shared" si="50"/>
        <v/>
      </c>
      <c r="U796" s="15"/>
      <c r="V796" s="15"/>
      <c r="W796" s="15"/>
      <c r="X796" s="15"/>
      <c r="Y796" s="15" t="str">
        <f t="shared" si="51"/>
        <v/>
      </c>
    </row>
    <row r="797" spans="1:25" x14ac:dyDescent="0.4">
      <c r="A797" s="15" t="str">
        <f>IF(入力!M803="ok",2000,"")</f>
        <v/>
      </c>
      <c r="B797" s="15"/>
      <c r="C797" s="15"/>
      <c r="D797" s="15" t="str">
        <f>IF($A797="","",入力!$E$4&amp;"/"&amp;入力!$G$4&amp;"/"&amp;入力!B803)</f>
        <v/>
      </c>
      <c r="E797" s="15" t="str">
        <f>IF($A797="","",IF(入力!$N803=1,入力!$E$3,IF(入力!D803="","未確定勘定",入力!D803)))</f>
        <v/>
      </c>
      <c r="F797" s="15" t="str">
        <f>IF($A797="","",IF(入力!$N803=1,IF(入力!$G$3="","",入力!$G$3),IF(入力!E803="","",入力!E803)))</f>
        <v/>
      </c>
      <c r="G797" s="15" t="str">
        <f>IF($A797="","",IF(入力!$N803=1,"",IF(入力!G803="","",入力!G803)))</f>
        <v/>
      </c>
      <c r="H797" s="15" t="str">
        <f>IF($A797="","",IF(入力!$N803=1,"対象外",IF(入力!F803="","対象外",入力!F803)))</f>
        <v/>
      </c>
      <c r="I797" s="15" t="str">
        <f>IF($A797="","",SUM(入力!H803:I803))</f>
        <v/>
      </c>
      <c r="J797" s="15" t="str">
        <f t="shared" si="48"/>
        <v/>
      </c>
      <c r="K797" s="15" t="str">
        <f>IF($A797="","",IF(入力!$N803=-1,入力!$E$3,IF(入力!D803="","未確定勘定",入力!D803)))</f>
        <v/>
      </c>
      <c r="L797" s="15" t="str">
        <f>IF($A797="","",IF(入力!$N803=-1,IF(入力!$G$3="","",入力!$G$3),IF(入力!E803="","",入力!E803)))</f>
        <v/>
      </c>
      <c r="M797" s="15" t="str">
        <f>IF($A797="","",IF(入力!$N803=-1,"",IF(入力!G803="","",入力!G803)))</f>
        <v/>
      </c>
      <c r="N797" s="15" t="str">
        <f>IF($A797="","",IF(入力!$N803=-1,"対象外",IF(入力!F803="","対象外",入力!F803)))</f>
        <v/>
      </c>
      <c r="O797" s="15" t="str">
        <f t="shared" si="49"/>
        <v/>
      </c>
      <c r="P797" s="15" t="str">
        <f t="shared" si="49"/>
        <v/>
      </c>
      <c r="Q797" s="15" t="str">
        <f>IF($A797="","",IF(入力!C803="","",入力!C803))</f>
        <v/>
      </c>
      <c r="R797" s="15"/>
      <c r="S797" s="15"/>
      <c r="T797" s="15" t="str">
        <f t="shared" si="50"/>
        <v/>
      </c>
      <c r="U797" s="15"/>
      <c r="V797" s="15"/>
      <c r="W797" s="15"/>
      <c r="X797" s="15"/>
      <c r="Y797" s="15" t="str">
        <f t="shared" si="51"/>
        <v/>
      </c>
    </row>
    <row r="798" spans="1:25" x14ac:dyDescent="0.4">
      <c r="A798" s="15" t="str">
        <f>IF(入力!M804="ok",2000,"")</f>
        <v/>
      </c>
      <c r="B798" s="15"/>
      <c r="C798" s="15"/>
      <c r="D798" s="15" t="str">
        <f>IF($A798="","",入力!$E$4&amp;"/"&amp;入力!$G$4&amp;"/"&amp;入力!B804)</f>
        <v/>
      </c>
      <c r="E798" s="15" t="str">
        <f>IF($A798="","",IF(入力!$N804=1,入力!$E$3,IF(入力!D804="","未確定勘定",入力!D804)))</f>
        <v/>
      </c>
      <c r="F798" s="15" t="str">
        <f>IF($A798="","",IF(入力!$N804=1,IF(入力!$G$3="","",入力!$G$3),IF(入力!E804="","",入力!E804)))</f>
        <v/>
      </c>
      <c r="G798" s="15" t="str">
        <f>IF($A798="","",IF(入力!$N804=1,"",IF(入力!G804="","",入力!G804)))</f>
        <v/>
      </c>
      <c r="H798" s="15" t="str">
        <f>IF($A798="","",IF(入力!$N804=1,"対象外",IF(入力!F804="","対象外",入力!F804)))</f>
        <v/>
      </c>
      <c r="I798" s="15" t="str">
        <f>IF($A798="","",SUM(入力!H804:I804))</f>
        <v/>
      </c>
      <c r="J798" s="15" t="str">
        <f t="shared" si="48"/>
        <v/>
      </c>
      <c r="K798" s="15" t="str">
        <f>IF($A798="","",IF(入力!$N804=-1,入力!$E$3,IF(入力!D804="","未確定勘定",入力!D804)))</f>
        <v/>
      </c>
      <c r="L798" s="15" t="str">
        <f>IF($A798="","",IF(入力!$N804=-1,IF(入力!$G$3="","",入力!$G$3),IF(入力!E804="","",入力!E804)))</f>
        <v/>
      </c>
      <c r="M798" s="15" t="str">
        <f>IF($A798="","",IF(入力!$N804=-1,"",IF(入力!G804="","",入力!G804)))</f>
        <v/>
      </c>
      <c r="N798" s="15" t="str">
        <f>IF($A798="","",IF(入力!$N804=-1,"対象外",IF(入力!F804="","対象外",入力!F804)))</f>
        <v/>
      </c>
      <c r="O798" s="15" t="str">
        <f t="shared" si="49"/>
        <v/>
      </c>
      <c r="P798" s="15" t="str">
        <f t="shared" si="49"/>
        <v/>
      </c>
      <c r="Q798" s="15" t="str">
        <f>IF($A798="","",IF(入力!C804="","",入力!C804))</f>
        <v/>
      </c>
      <c r="R798" s="15"/>
      <c r="S798" s="15"/>
      <c r="T798" s="15" t="str">
        <f t="shared" si="50"/>
        <v/>
      </c>
      <c r="U798" s="15"/>
      <c r="V798" s="15"/>
      <c r="W798" s="15"/>
      <c r="X798" s="15"/>
      <c r="Y798" s="15" t="str">
        <f t="shared" si="51"/>
        <v/>
      </c>
    </row>
    <row r="799" spans="1:25" x14ac:dyDescent="0.4">
      <c r="A799" s="15" t="str">
        <f>IF(入力!M805="ok",2000,"")</f>
        <v/>
      </c>
      <c r="B799" s="15"/>
      <c r="C799" s="15"/>
      <c r="D799" s="15" t="str">
        <f>IF($A799="","",入力!$E$4&amp;"/"&amp;入力!$G$4&amp;"/"&amp;入力!B805)</f>
        <v/>
      </c>
      <c r="E799" s="15" t="str">
        <f>IF($A799="","",IF(入力!$N805=1,入力!$E$3,IF(入力!D805="","未確定勘定",入力!D805)))</f>
        <v/>
      </c>
      <c r="F799" s="15" t="str">
        <f>IF($A799="","",IF(入力!$N805=1,IF(入力!$G$3="","",入力!$G$3),IF(入力!E805="","",入力!E805)))</f>
        <v/>
      </c>
      <c r="G799" s="15" t="str">
        <f>IF($A799="","",IF(入力!$N805=1,"",IF(入力!G805="","",入力!G805)))</f>
        <v/>
      </c>
      <c r="H799" s="15" t="str">
        <f>IF($A799="","",IF(入力!$N805=1,"対象外",IF(入力!F805="","対象外",入力!F805)))</f>
        <v/>
      </c>
      <c r="I799" s="15" t="str">
        <f>IF($A799="","",SUM(入力!H805:I805))</f>
        <v/>
      </c>
      <c r="J799" s="15" t="str">
        <f t="shared" si="48"/>
        <v/>
      </c>
      <c r="K799" s="15" t="str">
        <f>IF($A799="","",IF(入力!$N805=-1,入力!$E$3,IF(入力!D805="","未確定勘定",入力!D805)))</f>
        <v/>
      </c>
      <c r="L799" s="15" t="str">
        <f>IF($A799="","",IF(入力!$N805=-1,IF(入力!$G$3="","",入力!$G$3),IF(入力!E805="","",入力!E805)))</f>
        <v/>
      </c>
      <c r="M799" s="15" t="str">
        <f>IF($A799="","",IF(入力!$N805=-1,"",IF(入力!G805="","",入力!G805)))</f>
        <v/>
      </c>
      <c r="N799" s="15" t="str">
        <f>IF($A799="","",IF(入力!$N805=-1,"対象外",IF(入力!F805="","対象外",入力!F805)))</f>
        <v/>
      </c>
      <c r="O799" s="15" t="str">
        <f t="shared" si="49"/>
        <v/>
      </c>
      <c r="P799" s="15" t="str">
        <f t="shared" si="49"/>
        <v/>
      </c>
      <c r="Q799" s="15" t="str">
        <f>IF($A799="","",IF(入力!C805="","",入力!C805))</f>
        <v/>
      </c>
      <c r="R799" s="15"/>
      <c r="S799" s="15"/>
      <c r="T799" s="15" t="str">
        <f t="shared" si="50"/>
        <v/>
      </c>
      <c r="U799" s="15"/>
      <c r="V799" s="15"/>
      <c r="W799" s="15"/>
      <c r="X799" s="15"/>
      <c r="Y799" s="15" t="str">
        <f t="shared" si="51"/>
        <v/>
      </c>
    </row>
    <row r="800" spans="1:25" x14ac:dyDescent="0.4">
      <c r="A800" s="15" t="str">
        <f>IF(入力!M806="ok",2000,"")</f>
        <v/>
      </c>
      <c r="B800" s="15"/>
      <c r="C800" s="15"/>
      <c r="D800" s="15" t="str">
        <f>IF($A800="","",入力!$E$4&amp;"/"&amp;入力!$G$4&amp;"/"&amp;入力!B806)</f>
        <v/>
      </c>
      <c r="E800" s="15" t="str">
        <f>IF($A800="","",IF(入力!$N806=1,入力!$E$3,IF(入力!D806="","未確定勘定",入力!D806)))</f>
        <v/>
      </c>
      <c r="F800" s="15" t="str">
        <f>IF($A800="","",IF(入力!$N806=1,IF(入力!$G$3="","",入力!$G$3),IF(入力!E806="","",入力!E806)))</f>
        <v/>
      </c>
      <c r="G800" s="15" t="str">
        <f>IF($A800="","",IF(入力!$N806=1,"",IF(入力!G806="","",入力!G806)))</f>
        <v/>
      </c>
      <c r="H800" s="15" t="str">
        <f>IF($A800="","",IF(入力!$N806=1,"対象外",IF(入力!F806="","対象外",入力!F806)))</f>
        <v/>
      </c>
      <c r="I800" s="15" t="str">
        <f>IF($A800="","",SUM(入力!H806:I806))</f>
        <v/>
      </c>
      <c r="J800" s="15" t="str">
        <f t="shared" si="48"/>
        <v/>
      </c>
      <c r="K800" s="15" t="str">
        <f>IF($A800="","",IF(入力!$N806=-1,入力!$E$3,IF(入力!D806="","未確定勘定",入力!D806)))</f>
        <v/>
      </c>
      <c r="L800" s="15" t="str">
        <f>IF($A800="","",IF(入力!$N806=-1,IF(入力!$G$3="","",入力!$G$3),IF(入力!E806="","",入力!E806)))</f>
        <v/>
      </c>
      <c r="M800" s="15" t="str">
        <f>IF($A800="","",IF(入力!$N806=-1,"",IF(入力!G806="","",入力!G806)))</f>
        <v/>
      </c>
      <c r="N800" s="15" t="str">
        <f>IF($A800="","",IF(入力!$N806=-1,"対象外",IF(入力!F806="","対象外",入力!F806)))</f>
        <v/>
      </c>
      <c r="O800" s="15" t="str">
        <f t="shared" si="49"/>
        <v/>
      </c>
      <c r="P800" s="15" t="str">
        <f t="shared" si="49"/>
        <v/>
      </c>
      <c r="Q800" s="15" t="str">
        <f>IF($A800="","",IF(入力!C806="","",入力!C806))</f>
        <v/>
      </c>
      <c r="R800" s="15"/>
      <c r="S800" s="15"/>
      <c r="T800" s="15" t="str">
        <f t="shared" si="50"/>
        <v/>
      </c>
      <c r="U800" s="15"/>
      <c r="V800" s="15"/>
      <c r="W800" s="15"/>
      <c r="X800" s="15"/>
      <c r="Y800" s="15" t="str">
        <f t="shared" si="51"/>
        <v/>
      </c>
    </row>
    <row r="801" spans="1:25" x14ac:dyDescent="0.4">
      <c r="A801" s="15" t="str">
        <f>IF(入力!M807="ok",2000,"")</f>
        <v/>
      </c>
      <c r="B801" s="15"/>
      <c r="C801" s="15"/>
      <c r="D801" s="15" t="str">
        <f>IF($A801="","",入力!$E$4&amp;"/"&amp;入力!$G$4&amp;"/"&amp;入力!B807)</f>
        <v/>
      </c>
      <c r="E801" s="15" t="str">
        <f>IF($A801="","",IF(入力!$N807=1,入力!$E$3,IF(入力!D807="","未確定勘定",入力!D807)))</f>
        <v/>
      </c>
      <c r="F801" s="15" t="str">
        <f>IF($A801="","",IF(入力!$N807=1,IF(入力!$G$3="","",入力!$G$3),IF(入力!E807="","",入力!E807)))</f>
        <v/>
      </c>
      <c r="G801" s="15" t="str">
        <f>IF($A801="","",IF(入力!$N807=1,"",IF(入力!G807="","",入力!G807)))</f>
        <v/>
      </c>
      <c r="H801" s="15" t="str">
        <f>IF($A801="","",IF(入力!$N807=1,"対象外",IF(入力!F807="","対象外",入力!F807)))</f>
        <v/>
      </c>
      <c r="I801" s="15" t="str">
        <f>IF($A801="","",SUM(入力!H807:I807))</f>
        <v/>
      </c>
      <c r="J801" s="15" t="str">
        <f t="shared" si="48"/>
        <v/>
      </c>
      <c r="K801" s="15" t="str">
        <f>IF($A801="","",IF(入力!$N807=-1,入力!$E$3,IF(入力!D807="","未確定勘定",入力!D807)))</f>
        <v/>
      </c>
      <c r="L801" s="15" t="str">
        <f>IF($A801="","",IF(入力!$N807=-1,IF(入力!$G$3="","",入力!$G$3),IF(入力!E807="","",入力!E807)))</f>
        <v/>
      </c>
      <c r="M801" s="15" t="str">
        <f>IF($A801="","",IF(入力!$N807=-1,"",IF(入力!G807="","",入力!G807)))</f>
        <v/>
      </c>
      <c r="N801" s="15" t="str">
        <f>IF($A801="","",IF(入力!$N807=-1,"対象外",IF(入力!F807="","対象外",入力!F807)))</f>
        <v/>
      </c>
      <c r="O801" s="15" t="str">
        <f t="shared" si="49"/>
        <v/>
      </c>
      <c r="P801" s="15" t="str">
        <f t="shared" si="49"/>
        <v/>
      </c>
      <c r="Q801" s="15" t="str">
        <f>IF($A801="","",IF(入力!C807="","",入力!C807))</f>
        <v/>
      </c>
      <c r="R801" s="15"/>
      <c r="S801" s="15"/>
      <c r="T801" s="15" t="str">
        <f t="shared" si="50"/>
        <v/>
      </c>
      <c r="U801" s="15"/>
      <c r="V801" s="15"/>
      <c r="W801" s="15"/>
      <c r="X801" s="15"/>
      <c r="Y801" s="15" t="str">
        <f t="shared" si="51"/>
        <v/>
      </c>
    </row>
    <row r="802" spans="1:25" x14ac:dyDescent="0.4">
      <c r="A802" s="15" t="str">
        <f>IF(入力!M808="ok",2000,"")</f>
        <v/>
      </c>
      <c r="B802" s="15"/>
      <c r="C802" s="15"/>
      <c r="D802" s="15" t="str">
        <f>IF($A802="","",入力!$E$4&amp;"/"&amp;入力!$G$4&amp;"/"&amp;入力!B808)</f>
        <v/>
      </c>
      <c r="E802" s="15" t="str">
        <f>IF($A802="","",IF(入力!$N808=1,入力!$E$3,IF(入力!D808="","未確定勘定",入力!D808)))</f>
        <v/>
      </c>
      <c r="F802" s="15" t="str">
        <f>IF($A802="","",IF(入力!$N808=1,IF(入力!$G$3="","",入力!$G$3),IF(入力!E808="","",入力!E808)))</f>
        <v/>
      </c>
      <c r="G802" s="15" t="str">
        <f>IF($A802="","",IF(入力!$N808=1,"",IF(入力!G808="","",入力!G808)))</f>
        <v/>
      </c>
      <c r="H802" s="15" t="str">
        <f>IF($A802="","",IF(入力!$N808=1,"対象外",IF(入力!F808="","対象外",入力!F808)))</f>
        <v/>
      </c>
      <c r="I802" s="15" t="str">
        <f>IF($A802="","",SUM(入力!H808:I808))</f>
        <v/>
      </c>
      <c r="J802" s="15" t="str">
        <f t="shared" si="48"/>
        <v/>
      </c>
      <c r="K802" s="15" t="str">
        <f>IF($A802="","",IF(入力!$N808=-1,入力!$E$3,IF(入力!D808="","未確定勘定",入力!D808)))</f>
        <v/>
      </c>
      <c r="L802" s="15" t="str">
        <f>IF($A802="","",IF(入力!$N808=-1,IF(入力!$G$3="","",入力!$G$3),IF(入力!E808="","",入力!E808)))</f>
        <v/>
      </c>
      <c r="M802" s="15" t="str">
        <f>IF($A802="","",IF(入力!$N808=-1,"",IF(入力!G808="","",入力!G808)))</f>
        <v/>
      </c>
      <c r="N802" s="15" t="str">
        <f>IF($A802="","",IF(入力!$N808=-1,"対象外",IF(入力!F808="","対象外",入力!F808)))</f>
        <v/>
      </c>
      <c r="O802" s="15" t="str">
        <f t="shared" si="49"/>
        <v/>
      </c>
      <c r="P802" s="15" t="str">
        <f t="shared" si="49"/>
        <v/>
      </c>
      <c r="Q802" s="15" t="str">
        <f>IF($A802="","",IF(入力!C808="","",入力!C808))</f>
        <v/>
      </c>
      <c r="R802" s="15"/>
      <c r="S802" s="15"/>
      <c r="T802" s="15" t="str">
        <f t="shared" si="50"/>
        <v/>
      </c>
      <c r="U802" s="15"/>
      <c r="V802" s="15"/>
      <c r="W802" s="15"/>
      <c r="X802" s="15"/>
      <c r="Y802" s="15" t="str">
        <f t="shared" si="51"/>
        <v/>
      </c>
    </row>
    <row r="803" spans="1:25" x14ac:dyDescent="0.4">
      <c r="A803" s="15" t="str">
        <f>IF(入力!M809="ok",2000,"")</f>
        <v/>
      </c>
      <c r="B803" s="15"/>
      <c r="C803" s="15"/>
      <c r="D803" s="15" t="str">
        <f>IF($A803="","",入力!$E$4&amp;"/"&amp;入力!$G$4&amp;"/"&amp;入力!B809)</f>
        <v/>
      </c>
      <c r="E803" s="15" t="str">
        <f>IF($A803="","",IF(入力!$N809=1,入力!$E$3,IF(入力!D809="","未確定勘定",入力!D809)))</f>
        <v/>
      </c>
      <c r="F803" s="15" t="str">
        <f>IF($A803="","",IF(入力!$N809=1,IF(入力!$G$3="","",入力!$G$3),IF(入力!E809="","",入力!E809)))</f>
        <v/>
      </c>
      <c r="G803" s="15" t="str">
        <f>IF($A803="","",IF(入力!$N809=1,"",IF(入力!G809="","",入力!G809)))</f>
        <v/>
      </c>
      <c r="H803" s="15" t="str">
        <f>IF($A803="","",IF(入力!$N809=1,"対象外",IF(入力!F809="","対象外",入力!F809)))</f>
        <v/>
      </c>
      <c r="I803" s="15" t="str">
        <f>IF($A803="","",SUM(入力!H809:I809))</f>
        <v/>
      </c>
      <c r="J803" s="15" t="str">
        <f t="shared" si="48"/>
        <v/>
      </c>
      <c r="K803" s="15" t="str">
        <f>IF($A803="","",IF(入力!$N809=-1,入力!$E$3,IF(入力!D809="","未確定勘定",入力!D809)))</f>
        <v/>
      </c>
      <c r="L803" s="15" t="str">
        <f>IF($A803="","",IF(入力!$N809=-1,IF(入力!$G$3="","",入力!$G$3),IF(入力!E809="","",入力!E809)))</f>
        <v/>
      </c>
      <c r="M803" s="15" t="str">
        <f>IF($A803="","",IF(入力!$N809=-1,"",IF(入力!G809="","",入力!G809)))</f>
        <v/>
      </c>
      <c r="N803" s="15" t="str">
        <f>IF($A803="","",IF(入力!$N809=-1,"対象外",IF(入力!F809="","対象外",入力!F809)))</f>
        <v/>
      </c>
      <c r="O803" s="15" t="str">
        <f t="shared" si="49"/>
        <v/>
      </c>
      <c r="P803" s="15" t="str">
        <f t="shared" si="49"/>
        <v/>
      </c>
      <c r="Q803" s="15" t="str">
        <f>IF($A803="","",IF(入力!C809="","",入力!C809))</f>
        <v/>
      </c>
      <c r="R803" s="15"/>
      <c r="S803" s="15"/>
      <c r="T803" s="15" t="str">
        <f t="shared" si="50"/>
        <v/>
      </c>
      <c r="U803" s="15"/>
      <c r="V803" s="15"/>
      <c r="W803" s="15"/>
      <c r="X803" s="15"/>
      <c r="Y803" s="15" t="str">
        <f t="shared" si="51"/>
        <v/>
      </c>
    </row>
    <row r="804" spans="1:25" x14ac:dyDescent="0.4">
      <c r="A804" s="15" t="str">
        <f>IF(入力!M810="ok",2000,"")</f>
        <v/>
      </c>
      <c r="B804" s="15"/>
      <c r="C804" s="15"/>
      <c r="D804" s="15" t="str">
        <f>IF($A804="","",入力!$E$4&amp;"/"&amp;入力!$G$4&amp;"/"&amp;入力!B810)</f>
        <v/>
      </c>
      <c r="E804" s="15" t="str">
        <f>IF($A804="","",IF(入力!$N810=1,入力!$E$3,IF(入力!D810="","未確定勘定",入力!D810)))</f>
        <v/>
      </c>
      <c r="F804" s="15" t="str">
        <f>IF($A804="","",IF(入力!$N810=1,IF(入力!$G$3="","",入力!$G$3),IF(入力!E810="","",入力!E810)))</f>
        <v/>
      </c>
      <c r="G804" s="15" t="str">
        <f>IF($A804="","",IF(入力!$N810=1,"",IF(入力!G810="","",入力!G810)))</f>
        <v/>
      </c>
      <c r="H804" s="15" t="str">
        <f>IF($A804="","",IF(入力!$N810=1,"対象外",IF(入力!F810="","対象外",入力!F810)))</f>
        <v/>
      </c>
      <c r="I804" s="15" t="str">
        <f>IF($A804="","",SUM(入力!H810:I810))</f>
        <v/>
      </c>
      <c r="J804" s="15" t="str">
        <f t="shared" si="48"/>
        <v/>
      </c>
      <c r="K804" s="15" t="str">
        <f>IF($A804="","",IF(入力!$N810=-1,入力!$E$3,IF(入力!D810="","未確定勘定",入力!D810)))</f>
        <v/>
      </c>
      <c r="L804" s="15" t="str">
        <f>IF($A804="","",IF(入力!$N810=-1,IF(入力!$G$3="","",入力!$G$3),IF(入力!E810="","",入力!E810)))</f>
        <v/>
      </c>
      <c r="M804" s="15" t="str">
        <f>IF($A804="","",IF(入力!$N810=-1,"",IF(入力!G810="","",入力!G810)))</f>
        <v/>
      </c>
      <c r="N804" s="15" t="str">
        <f>IF($A804="","",IF(入力!$N810=-1,"対象外",IF(入力!F810="","対象外",入力!F810)))</f>
        <v/>
      </c>
      <c r="O804" s="15" t="str">
        <f t="shared" si="49"/>
        <v/>
      </c>
      <c r="P804" s="15" t="str">
        <f t="shared" si="49"/>
        <v/>
      </c>
      <c r="Q804" s="15" t="str">
        <f>IF($A804="","",IF(入力!C810="","",入力!C810))</f>
        <v/>
      </c>
      <c r="R804" s="15"/>
      <c r="S804" s="15"/>
      <c r="T804" s="15" t="str">
        <f t="shared" si="50"/>
        <v/>
      </c>
      <c r="U804" s="15"/>
      <c r="V804" s="15"/>
      <c r="W804" s="15"/>
      <c r="X804" s="15"/>
      <c r="Y804" s="15" t="str">
        <f t="shared" si="51"/>
        <v/>
      </c>
    </row>
    <row r="805" spans="1:25" x14ac:dyDescent="0.4">
      <c r="A805" s="15" t="str">
        <f>IF(入力!M811="ok",2000,"")</f>
        <v/>
      </c>
      <c r="B805" s="15"/>
      <c r="C805" s="15"/>
      <c r="D805" s="15" t="str">
        <f>IF($A805="","",入力!$E$4&amp;"/"&amp;入力!$G$4&amp;"/"&amp;入力!B811)</f>
        <v/>
      </c>
      <c r="E805" s="15" t="str">
        <f>IF($A805="","",IF(入力!$N811=1,入力!$E$3,IF(入力!D811="","未確定勘定",入力!D811)))</f>
        <v/>
      </c>
      <c r="F805" s="15" t="str">
        <f>IF($A805="","",IF(入力!$N811=1,IF(入力!$G$3="","",入力!$G$3),IF(入力!E811="","",入力!E811)))</f>
        <v/>
      </c>
      <c r="G805" s="15" t="str">
        <f>IF($A805="","",IF(入力!$N811=1,"",IF(入力!G811="","",入力!G811)))</f>
        <v/>
      </c>
      <c r="H805" s="15" t="str">
        <f>IF($A805="","",IF(入力!$N811=1,"対象外",IF(入力!F811="","対象外",入力!F811)))</f>
        <v/>
      </c>
      <c r="I805" s="15" t="str">
        <f>IF($A805="","",SUM(入力!H811:I811))</f>
        <v/>
      </c>
      <c r="J805" s="15" t="str">
        <f t="shared" si="48"/>
        <v/>
      </c>
      <c r="K805" s="15" t="str">
        <f>IF($A805="","",IF(入力!$N811=-1,入力!$E$3,IF(入力!D811="","未確定勘定",入力!D811)))</f>
        <v/>
      </c>
      <c r="L805" s="15" t="str">
        <f>IF($A805="","",IF(入力!$N811=-1,IF(入力!$G$3="","",入力!$G$3),IF(入力!E811="","",入力!E811)))</f>
        <v/>
      </c>
      <c r="M805" s="15" t="str">
        <f>IF($A805="","",IF(入力!$N811=-1,"",IF(入力!G811="","",入力!G811)))</f>
        <v/>
      </c>
      <c r="N805" s="15" t="str">
        <f>IF($A805="","",IF(入力!$N811=-1,"対象外",IF(入力!F811="","対象外",入力!F811)))</f>
        <v/>
      </c>
      <c r="O805" s="15" t="str">
        <f t="shared" si="49"/>
        <v/>
      </c>
      <c r="P805" s="15" t="str">
        <f t="shared" si="49"/>
        <v/>
      </c>
      <c r="Q805" s="15" t="str">
        <f>IF($A805="","",IF(入力!C811="","",入力!C811))</f>
        <v/>
      </c>
      <c r="R805" s="15"/>
      <c r="S805" s="15"/>
      <c r="T805" s="15" t="str">
        <f t="shared" si="50"/>
        <v/>
      </c>
      <c r="U805" s="15"/>
      <c r="V805" s="15"/>
      <c r="W805" s="15"/>
      <c r="X805" s="15"/>
      <c r="Y805" s="15" t="str">
        <f t="shared" si="51"/>
        <v/>
      </c>
    </row>
    <row r="806" spans="1:25" x14ac:dyDescent="0.4">
      <c r="A806" s="15" t="str">
        <f>IF(入力!M812="ok",2000,"")</f>
        <v/>
      </c>
      <c r="B806" s="15"/>
      <c r="C806" s="15"/>
      <c r="D806" s="15" t="str">
        <f>IF($A806="","",入力!$E$4&amp;"/"&amp;入力!$G$4&amp;"/"&amp;入力!B812)</f>
        <v/>
      </c>
      <c r="E806" s="15" t="str">
        <f>IF($A806="","",IF(入力!$N812=1,入力!$E$3,IF(入力!D812="","未確定勘定",入力!D812)))</f>
        <v/>
      </c>
      <c r="F806" s="15" t="str">
        <f>IF($A806="","",IF(入力!$N812=1,IF(入力!$G$3="","",入力!$G$3),IF(入力!E812="","",入力!E812)))</f>
        <v/>
      </c>
      <c r="G806" s="15" t="str">
        <f>IF($A806="","",IF(入力!$N812=1,"",IF(入力!G812="","",入力!G812)))</f>
        <v/>
      </c>
      <c r="H806" s="15" t="str">
        <f>IF($A806="","",IF(入力!$N812=1,"対象外",IF(入力!F812="","対象外",入力!F812)))</f>
        <v/>
      </c>
      <c r="I806" s="15" t="str">
        <f>IF($A806="","",SUM(入力!H812:I812))</f>
        <v/>
      </c>
      <c r="J806" s="15" t="str">
        <f t="shared" si="48"/>
        <v/>
      </c>
      <c r="K806" s="15" t="str">
        <f>IF($A806="","",IF(入力!$N812=-1,入力!$E$3,IF(入力!D812="","未確定勘定",入力!D812)))</f>
        <v/>
      </c>
      <c r="L806" s="15" t="str">
        <f>IF($A806="","",IF(入力!$N812=-1,IF(入力!$G$3="","",入力!$G$3),IF(入力!E812="","",入力!E812)))</f>
        <v/>
      </c>
      <c r="M806" s="15" t="str">
        <f>IF($A806="","",IF(入力!$N812=-1,"",IF(入力!G812="","",入力!G812)))</f>
        <v/>
      </c>
      <c r="N806" s="15" t="str">
        <f>IF($A806="","",IF(入力!$N812=-1,"対象外",IF(入力!F812="","対象外",入力!F812)))</f>
        <v/>
      </c>
      <c r="O806" s="15" t="str">
        <f t="shared" si="49"/>
        <v/>
      </c>
      <c r="P806" s="15" t="str">
        <f t="shared" si="49"/>
        <v/>
      </c>
      <c r="Q806" s="15" t="str">
        <f>IF($A806="","",IF(入力!C812="","",入力!C812))</f>
        <v/>
      </c>
      <c r="R806" s="15"/>
      <c r="S806" s="15"/>
      <c r="T806" s="15" t="str">
        <f t="shared" si="50"/>
        <v/>
      </c>
      <c r="U806" s="15"/>
      <c r="V806" s="15"/>
      <c r="W806" s="15"/>
      <c r="X806" s="15"/>
      <c r="Y806" s="15" t="str">
        <f t="shared" si="51"/>
        <v/>
      </c>
    </row>
    <row r="807" spans="1:25" x14ac:dyDescent="0.4">
      <c r="A807" s="15" t="str">
        <f>IF(入力!M813="ok",2000,"")</f>
        <v/>
      </c>
      <c r="B807" s="15"/>
      <c r="C807" s="15"/>
      <c r="D807" s="15" t="str">
        <f>IF($A807="","",入力!$E$4&amp;"/"&amp;入力!$G$4&amp;"/"&amp;入力!B813)</f>
        <v/>
      </c>
      <c r="E807" s="15" t="str">
        <f>IF($A807="","",IF(入力!$N813=1,入力!$E$3,IF(入力!D813="","未確定勘定",入力!D813)))</f>
        <v/>
      </c>
      <c r="F807" s="15" t="str">
        <f>IF($A807="","",IF(入力!$N813=1,IF(入力!$G$3="","",入力!$G$3),IF(入力!E813="","",入力!E813)))</f>
        <v/>
      </c>
      <c r="G807" s="15" t="str">
        <f>IF($A807="","",IF(入力!$N813=1,"",IF(入力!G813="","",入力!G813)))</f>
        <v/>
      </c>
      <c r="H807" s="15" t="str">
        <f>IF($A807="","",IF(入力!$N813=1,"対象外",IF(入力!F813="","対象外",入力!F813)))</f>
        <v/>
      </c>
      <c r="I807" s="15" t="str">
        <f>IF($A807="","",SUM(入力!H813:I813))</f>
        <v/>
      </c>
      <c r="J807" s="15" t="str">
        <f t="shared" si="48"/>
        <v/>
      </c>
      <c r="K807" s="15" t="str">
        <f>IF($A807="","",IF(入力!$N813=-1,入力!$E$3,IF(入力!D813="","未確定勘定",入力!D813)))</f>
        <v/>
      </c>
      <c r="L807" s="15" t="str">
        <f>IF($A807="","",IF(入力!$N813=-1,IF(入力!$G$3="","",入力!$G$3),IF(入力!E813="","",入力!E813)))</f>
        <v/>
      </c>
      <c r="M807" s="15" t="str">
        <f>IF($A807="","",IF(入力!$N813=-1,"",IF(入力!G813="","",入力!G813)))</f>
        <v/>
      </c>
      <c r="N807" s="15" t="str">
        <f>IF($A807="","",IF(入力!$N813=-1,"対象外",IF(入力!F813="","対象外",入力!F813)))</f>
        <v/>
      </c>
      <c r="O807" s="15" t="str">
        <f t="shared" si="49"/>
        <v/>
      </c>
      <c r="P807" s="15" t="str">
        <f t="shared" si="49"/>
        <v/>
      </c>
      <c r="Q807" s="15" t="str">
        <f>IF($A807="","",IF(入力!C813="","",入力!C813))</f>
        <v/>
      </c>
      <c r="R807" s="15"/>
      <c r="S807" s="15"/>
      <c r="T807" s="15" t="str">
        <f t="shared" si="50"/>
        <v/>
      </c>
      <c r="U807" s="15"/>
      <c r="V807" s="15"/>
      <c r="W807" s="15"/>
      <c r="X807" s="15"/>
      <c r="Y807" s="15" t="str">
        <f t="shared" si="51"/>
        <v/>
      </c>
    </row>
    <row r="808" spans="1:25" x14ac:dyDescent="0.4">
      <c r="A808" s="15" t="str">
        <f>IF(入力!M814="ok",2000,"")</f>
        <v/>
      </c>
      <c r="B808" s="15"/>
      <c r="C808" s="15"/>
      <c r="D808" s="15" t="str">
        <f>IF($A808="","",入力!$E$4&amp;"/"&amp;入力!$G$4&amp;"/"&amp;入力!B814)</f>
        <v/>
      </c>
      <c r="E808" s="15" t="str">
        <f>IF($A808="","",IF(入力!$N814=1,入力!$E$3,IF(入力!D814="","未確定勘定",入力!D814)))</f>
        <v/>
      </c>
      <c r="F808" s="15" t="str">
        <f>IF($A808="","",IF(入力!$N814=1,IF(入力!$G$3="","",入力!$G$3),IF(入力!E814="","",入力!E814)))</f>
        <v/>
      </c>
      <c r="G808" s="15" t="str">
        <f>IF($A808="","",IF(入力!$N814=1,"",IF(入力!G814="","",入力!G814)))</f>
        <v/>
      </c>
      <c r="H808" s="15" t="str">
        <f>IF($A808="","",IF(入力!$N814=1,"対象外",IF(入力!F814="","対象外",入力!F814)))</f>
        <v/>
      </c>
      <c r="I808" s="15" t="str">
        <f>IF($A808="","",SUM(入力!H814:I814))</f>
        <v/>
      </c>
      <c r="J808" s="15" t="str">
        <f t="shared" si="48"/>
        <v/>
      </c>
      <c r="K808" s="15" t="str">
        <f>IF($A808="","",IF(入力!$N814=-1,入力!$E$3,IF(入力!D814="","未確定勘定",入力!D814)))</f>
        <v/>
      </c>
      <c r="L808" s="15" t="str">
        <f>IF($A808="","",IF(入力!$N814=-1,IF(入力!$G$3="","",入力!$G$3),IF(入力!E814="","",入力!E814)))</f>
        <v/>
      </c>
      <c r="M808" s="15" t="str">
        <f>IF($A808="","",IF(入力!$N814=-1,"",IF(入力!G814="","",入力!G814)))</f>
        <v/>
      </c>
      <c r="N808" s="15" t="str">
        <f>IF($A808="","",IF(入力!$N814=-1,"対象外",IF(入力!F814="","対象外",入力!F814)))</f>
        <v/>
      </c>
      <c r="O808" s="15" t="str">
        <f t="shared" si="49"/>
        <v/>
      </c>
      <c r="P808" s="15" t="str">
        <f t="shared" si="49"/>
        <v/>
      </c>
      <c r="Q808" s="15" t="str">
        <f>IF($A808="","",IF(入力!C814="","",入力!C814))</f>
        <v/>
      </c>
      <c r="R808" s="15"/>
      <c r="S808" s="15"/>
      <c r="T808" s="15" t="str">
        <f t="shared" si="50"/>
        <v/>
      </c>
      <c r="U808" s="15"/>
      <c r="V808" s="15"/>
      <c r="W808" s="15"/>
      <c r="X808" s="15"/>
      <c r="Y808" s="15" t="str">
        <f t="shared" si="51"/>
        <v/>
      </c>
    </row>
    <row r="809" spans="1:25" x14ac:dyDescent="0.4">
      <c r="A809" s="15" t="str">
        <f>IF(入力!M815="ok",2000,"")</f>
        <v/>
      </c>
      <c r="B809" s="15"/>
      <c r="C809" s="15"/>
      <c r="D809" s="15" t="str">
        <f>IF($A809="","",入力!$E$4&amp;"/"&amp;入力!$G$4&amp;"/"&amp;入力!B815)</f>
        <v/>
      </c>
      <c r="E809" s="15" t="str">
        <f>IF($A809="","",IF(入力!$N815=1,入力!$E$3,IF(入力!D815="","未確定勘定",入力!D815)))</f>
        <v/>
      </c>
      <c r="F809" s="15" t="str">
        <f>IF($A809="","",IF(入力!$N815=1,IF(入力!$G$3="","",入力!$G$3),IF(入力!E815="","",入力!E815)))</f>
        <v/>
      </c>
      <c r="G809" s="15" t="str">
        <f>IF($A809="","",IF(入力!$N815=1,"",IF(入力!G815="","",入力!G815)))</f>
        <v/>
      </c>
      <c r="H809" s="15" t="str">
        <f>IF($A809="","",IF(入力!$N815=1,"対象外",IF(入力!F815="","対象外",入力!F815)))</f>
        <v/>
      </c>
      <c r="I809" s="15" t="str">
        <f>IF($A809="","",SUM(入力!H815:I815))</f>
        <v/>
      </c>
      <c r="J809" s="15" t="str">
        <f t="shared" si="48"/>
        <v/>
      </c>
      <c r="K809" s="15" t="str">
        <f>IF($A809="","",IF(入力!$N815=-1,入力!$E$3,IF(入力!D815="","未確定勘定",入力!D815)))</f>
        <v/>
      </c>
      <c r="L809" s="15" t="str">
        <f>IF($A809="","",IF(入力!$N815=-1,IF(入力!$G$3="","",入力!$G$3),IF(入力!E815="","",入力!E815)))</f>
        <v/>
      </c>
      <c r="M809" s="15" t="str">
        <f>IF($A809="","",IF(入力!$N815=-1,"",IF(入力!G815="","",入力!G815)))</f>
        <v/>
      </c>
      <c r="N809" s="15" t="str">
        <f>IF($A809="","",IF(入力!$N815=-1,"対象外",IF(入力!F815="","対象外",入力!F815)))</f>
        <v/>
      </c>
      <c r="O809" s="15" t="str">
        <f t="shared" si="49"/>
        <v/>
      </c>
      <c r="P809" s="15" t="str">
        <f t="shared" si="49"/>
        <v/>
      </c>
      <c r="Q809" s="15" t="str">
        <f>IF($A809="","",IF(入力!C815="","",入力!C815))</f>
        <v/>
      </c>
      <c r="R809" s="15"/>
      <c r="S809" s="15"/>
      <c r="T809" s="15" t="str">
        <f t="shared" si="50"/>
        <v/>
      </c>
      <c r="U809" s="15"/>
      <c r="V809" s="15"/>
      <c r="W809" s="15"/>
      <c r="X809" s="15"/>
      <c r="Y809" s="15" t="str">
        <f t="shared" si="51"/>
        <v/>
      </c>
    </row>
    <row r="810" spans="1:25" x14ac:dyDescent="0.4">
      <c r="A810" s="15" t="str">
        <f>IF(入力!M816="ok",2000,"")</f>
        <v/>
      </c>
      <c r="B810" s="15"/>
      <c r="C810" s="15"/>
      <c r="D810" s="15" t="str">
        <f>IF($A810="","",入力!$E$4&amp;"/"&amp;入力!$G$4&amp;"/"&amp;入力!B816)</f>
        <v/>
      </c>
      <c r="E810" s="15" t="str">
        <f>IF($A810="","",IF(入力!$N816=1,入力!$E$3,IF(入力!D816="","未確定勘定",入力!D816)))</f>
        <v/>
      </c>
      <c r="F810" s="15" t="str">
        <f>IF($A810="","",IF(入力!$N816=1,IF(入力!$G$3="","",入力!$G$3),IF(入力!E816="","",入力!E816)))</f>
        <v/>
      </c>
      <c r="G810" s="15" t="str">
        <f>IF($A810="","",IF(入力!$N816=1,"",IF(入力!G816="","",入力!G816)))</f>
        <v/>
      </c>
      <c r="H810" s="15" t="str">
        <f>IF($A810="","",IF(入力!$N816=1,"対象外",IF(入力!F816="","対象外",入力!F816)))</f>
        <v/>
      </c>
      <c r="I810" s="15" t="str">
        <f>IF($A810="","",SUM(入力!H816:I816))</f>
        <v/>
      </c>
      <c r="J810" s="15" t="str">
        <f t="shared" si="48"/>
        <v/>
      </c>
      <c r="K810" s="15" t="str">
        <f>IF($A810="","",IF(入力!$N816=-1,入力!$E$3,IF(入力!D816="","未確定勘定",入力!D816)))</f>
        <v/>
      </c>
      <c r="L810" s="15" t="str">
        <f>IF($A810="","",IF(入力!$N816=-1,IF(入力!$G$3="","",入力!$G$3),IF(入力!E816="","",入力!E816)))</f>
        <v/>
      </c>
      <c r="M810" s="15" t="str">
        <f>IF($A810="","",IF(入力!$N816=-1,"",IF(入力!G816="","",入力!G816)))</f>
        <v/>
      </c>
      <c r="N810" s="15" t="str">
        <f>IF($A810="","",IF(入力!$N816=-1,"対象外",IF(入力!F816="","対象外",入力!F816)))</f>
        <v/>
      </c>
      <c r="O810" s="15" t="str">
        <f t="shared" si="49"/>
        <v/>
      </c>
      <c r="P810" s="15" t="str">
        <f t="shared" si="49"/>
        <v/>
      </c>
      <c r="Q810" s="15" t="str">
        <f>IF($A810="","",IF(入力!C816="","",入力!C816))</f>
        <v/>
      </c>
      <c r="R810" s="15"/>
      <c r="S810" s="15"/>
      <c r="T810" s="15" t="str">
        <f t="shared" si="50"/>
        <v/>
      </c>
      <c r="U810" s="15"/>
      <c r="V810" s="15"/>
      <c r="W810" s="15"/>
      <c r="X810" s="15"/>
      <c r="Y810" s="15" t="str">
        <f t="shared" si="51"/>
        <v/>
      </c>
    </row>
    <row r="811" spans="1:25" x14ac:dyDescent="0.4">
      <c r="A811" s="15" t="str">
        <f>IF(入力!M817="ok",2000,"")</f>
        <v/>
      </c>
      <c r="B811" s="15"/>
      <c r="C811" s="15"/>
      <c r="D811" s="15" t="str">
        <f>IF($A811="","",入力!$E$4&amp;"/"&amp;入力!$G$4&amp;"/"&amp;入力!B817)</f>
        <v/>
      </c>
      <c r="E811" s="15" t="str">
        <f>IF($A811="","",IF(入力!$N817=1,入力!$E$3,IF(入力!D817="","未確定勘定",入力!D817)))</f>
        <v/>
      </c>
      <c r="F811" s="15" t="str">
        <f>IF($A811="","",IF(入力!$N817=1,IF(入力!$G$3="","",入力!$G$3),IF(入力!E817="","",入力!E817)))</f>
        <v/>
      </c>
      <c r="G811" s="15" t="str">
        <f>IF($A811="","",IF(入力!$N817=1,"",IF(入力!G817="","",入力!G817)))</f>
        <v/>
      </c>
      <c r="H811" s="15" t="str">
        <f>IF($A811="","",IF(入力!$N817=1,"対象外",IF(入力!F817="","対象外",入力!F817)))</f>
        <v/>
      </c>
      <c r="I811" s="15" t="str">
        <f>IF($A811="","",SUM(入力!H817:I817))</f>
        <v/>
      </c>
      <c r="J811" s="15" t="str">
        <f t="shared" si="48"/>
        <v/>
      </c>
      <c r="K811" s="15" t="str">
        <f>IF($A811="","",IF(入力!$N817=-1,入力!$E$3,IF(入力!D817="","未確定勘定",入力!D817)))</f>
        <v/>
      </c>
      <c r="L811" s="15" t="str">
        <f>IF($A811="","",IF(入力!$N817=-1,IF(入力!$G$3="","",入力!$G$3),IF(入力!E817="","",入力!E817)))</f>
        <v/>
      </c>
      <c r="M811" s="15" t="str">
        <f>IF($A811="","",IF(入力!$N817=-1,"",IF(入力!G817="","",入力!G817)))</f>
        <v/>
      </c>
      <c r="N811" s="15" t="str">
        <f>IF($A811="","",IF(入力!$N817=-1,"対象外",IF(入力!F817="","対象外",入力!F817)))</f>
        <v/>
      </c>
      <c r="O811" s="15" t="str">
        <f t="shared" si="49"/>
        <v/>
      </c>
      <c r="P811" s="15" t="str">
        <f t="shared" si="49"/>
        <v/>
      </c>
      <c r="Q811" s="15" t="str">
        <f>IF($A811="","",IF(入力!C817="","",入力!C817))</f>
        <v/>
      </c>
      <c r="R811" s="15"/>
      <c r="S811" s="15"/>
      <c r="T811" s="15" t="str">
        <f t="shared" si="50"/>
        <v/>
      </c>
      <c r="U811" s="15"/>
      <c r="V811" s="15"/>
      <c r="W811" s="15"/>
      <c r="X811" s="15"/>
      <c r="Y811" s="15" t="str">
        <f t="shared" si="51"/>
        <v/>
      </c>
    </row>
    <row r="812" spans="1:25" x14ac:dyDescent="0.4">
      <c r="A812" s="15" t="str">
        <f>IF(入力!M818="ok",2000,"")</f>
        <v/>
      </c>
      <c r="B812" s="15"/>
      <c r="C812" s="15"/>
      <c r="D812" s="15" t="str">
        <f>IF($A812="","",入力!$E$4&amp;"/"&amp;入力!$G$4&amp;"/"&amp;入力!B818)</f>
        <v/>
      </c>
      <c r="E812" s="15" t="str">
        <f>IF($A812="","",IF(入力!$N818=1,入力!$E$3,IF(入力!D818="","未確定勘定",入力!D818)))</f>
        <v/>
      </c>
      <c r="F812" s="15" t="str">
        <f>IF($A812="","",IF(入力!$N818=1,IF(入力!$G$3="","",入力!$G$3),IF(入力!E818="","",入力!E818)))</f>
        <v/>
      </c>
      <c r="G812" s="15" t="str">
        <f>IF($A812="","",IF(入力!$N818=1,"",IF(入力!G818="","",入力!G818)))</f>
        <v/>
      </c>
      <c r="H812" s="15" t="str">
        <f>IF($A812="","",IF(入力!$N818=1,"対象外",IF(入力!F818="","対象外",入力!F818)))</f>
        <v/>
      </c>
      <c r="I812" s="15" t="str">
        <f>IF($A812="","",SUM(入力!H818:I818))</f>
        <v/>
      </c>
      <c r="J812" s="15" t="str">
        <f t="shared" si="48"/>
        <v/>
      </c>
      <c r="K812" s="15" t="str">
        <f>IF($A812="","",IF(入力!$N818=-1,入力!$E$3,IF(入力!D818="","未確定勘定",入力!D818)))</f>
        <v/>
      </c>
      <c r="L812" s="15" t="str">
        <f>IF($A812="","",IF(入力!$N818=-1,IF(入力!$G$3="","",入力!$G$3),IF(入力!E818="","",入力!E818)))</f>
        <v/>
      </c>
      <c r="M812" s="15" t="str">
        <f>IF($A812="","",IF(入力!$N818=-1,"",IF(入力!G818="","",入力!G818)))</f>
        <v/>
      </c>
      <c r="N812" s="15" t="str">
        <f>IF($A812="","",IF(入力!$N818=-1,"対象外",IF(入力!F818="","対象外",入力!F818)))</f>
        <v/>
      </c>
      <c r="O812" s="15" t="str">
        <f t="shared" si="49"/>
        <v/>
      </c>
      <c r="P812" s="15" t="str">
        <f t="shared" si="49"/>
        <v/>
      </c>
      <c r="Q812" s="15" t="str">
        <f>IF($A812="","",IF(入力!C818="","",入力!C818))</f>
        <v/>
      </c>
      <c r="R812" s="15"/>
      <c r="S812" s="15"/>
      <c r="T812" s="15" t="str">
        <f t="shared" si="50"/>
        <v/>
      </c>
      <c r="U812" s="15"/>
      <c r="V812" s="15"/>
      <c r="W812" s="15"/>
      <c r="X812" s="15"/>
      <c r="Y812" s="15" t="str">
        <f t="shared" si="51"/>
        <v/>
      </c>
    </row>
    <row r="813" spans="1:25" x14ac:dyDescent="0.4">
      <c r="A813" s="15" t="str">
        <f>IF(入力!M819="ok",2000,"")</f>
        <v/>
      </c>
      <c r="B813" s="15"/>
      <c r="C813" s="15"/>
      <c r="D813" s="15" t="str">
        <f>IF($A813="","",入力!$E$4&amp;"/"&amp;入力!$G$4&amp;"/"&amp;入力!B819)</f>
        <v/>
      </c>
      <c r="E813" s="15" t="str">
        <f>IF($A813="","",IF(入力!$N819=1,入力!$E$3,IF(入力!D819="","未確定勘定",入力!D819)))</f>
        <v/>
      </c>
      <c r="F813" s="15" t="str">
        <f>IF($A813="","",IF(入力!$N819=1,IF(入力!$G$3="","",入力!$G$3),IF(入力!E819="","",入力!E819)))</f>
        <v/>
      </c>
      <c r="G813" s="15" t="str">
        <f>IF($A813="","",IF(入力!$N819=1,"",IF(入力!G819="","",入力!G819)))</f>
        <v/>
      </c>
      <c r="H813" s="15" t="str">
        <f>IF($A813="","",IF(入力!$N819=1,"対象外",IF(入力!F819="","対象外",入力!F819)))</f>
        <v/>
      </c>
      <c r="I813" s="15" t="str">
        <f>IF($A813="","",SUM(入力!H819:I819))</f>
        <v/>
      </c>
      <c r="J813" s="15" t="str">
        <f t="shared" si="48"/>
        <v/>
      </c>
      <c r="K813" s="15" t="str">
        <f>IF($A813="","",IF(入力!$N819=-1,入力!$E$3,IF(入力!D819="","未確定勘定",入力!D819)))</f>
        <v/>
      </c>
      <c r="L813" s="15" t="str">
        <f>IF($A813="","",IF(入力!$N819=-1,IF(入力!$G$3="","",入力!$G$3),IF(入力!E819="","",入力!E819)))</f>
        <v/>
      </c>
      <c r="M813" s="15" t="str">
        <f>IF($A813="","",IF(入力!$N819=-1,"",IF(入力!G819="","",入力!G819)))</f>
        <v/>
      </c>
      <c r="N813" s="15" t="str">
        <f>IF($A813="","",IF(入力!$N819=-1,"対象外",IF(入力!F819="","対象外",入力!F819)))</f>
        <v/>
      </c>
      <c r="O813" s="15" t="str">
        <f t="shared" si="49"/>
        <v/>
      </c>
      <c r="P813" s="15" t="str">
        <f t="shared" si="49"/>
        <v/>
      </c>
      <c r="Q813" s="15" t="str">
        <f>IF($A813="","",IF(入力!C819="","",入力!C819))</f>
        <v/>
      </c>
      <c r="R813" s="15"/>
      <c r="S813" s="15"/>
      <c r="T813" s="15" t="str">
        <f t="shared" si="50"/>
        <v/>
      </c>
      <c r="U813" s="15"/>
      <c r="V813" s="15"/>
      <c r="W813" s="15"/>
      <c r="X813" s="15"/>
      <c r="Y813" s="15" t="str">
        <f t="shared" si="51"/>
        <v/>
      </c>
    </row>
    <row r="814" spans="1:25" x14ac:dyDescent="0.4">
      <c r="A814" s="15" t="str">
        <f>IF(入力!M820="ok",2000,"")</f>
        <v/>
      </c>
      <c r="B814" s="15"/>
      <c r="C814" s="15"/>
      <c r="D814" s="15" t="str">
        <f>IF($A814="","",入力!$E$4&amp;"/"&amp;入力!$G$4&amp;"/"&amp;入力!B820)</f>
        <v/>
      </c>
      <c r="E814" s="15" t="str">
        <f>IF($A814="","",IF(入力!$N820=1,入力!$E$3,IF(入力!D820="","未確定勘定",入力!D820)))</f>
        <v/>
      </c>
      <c r="F814" s="15" t="str">
        <f>IF($A814="","",IF(入力!$N820=1,IF(入力!$G$3="","",入力!$G$3),IF(入力!E820="","",入力!E820)))</f>
        <v/>
      </c>
      <c r="G814" s="15" t="str">
        <f>IF($A814="","",IF(入力!$N820=1,"",IF(入力!G820="","",入力!G820)))</f>
        <v/>
      </c>
      <c r="H814" s="15" t="str">
        <f>IF($A814="","",IF(入力!$N820=1,"対象外",IF(入力!F820="","対象外",入力!F820)))</f>
        <v/>
      </c>
      <c r="I814" s="15" t="str">
        <f>IF($A814="","",SUM(入力!H820:I820))</f>
        <v/>
      </c>
      <c r="J814" s="15" t="str">
        <f t="shared" si="48"/>
        <v/>
      </c>
      <c r="K814" s="15" t="str">
        <f>IF($A814="","",IF(入力!$N820=-1,入力!$E$3,IF(入力!D820="","未確定勘定",入力!D820)))</f>
        <v/>
      </c>
      <c r="L814" s="15" t="str">
        <f>IF($A814="","",IF(入力!$N820=-1,IF(入力!$G$3="","",入力!$G$3),IF(入力!E820="","",入力!E820)))</f>
        <v/>
      </c>
      <c r="M814" s="15" t="str">
        <f>IF($A814="","",IF(入力!$N820=-1,"",IF(入力!G820="","",入力!G820)))</f>
        <v/>
      </c>
      <c r="N814" s="15" t="str">
        <f>IF($A814="","",IF(入力!$N820=-1,"対象外",IF(入力!F820="","対象外",入力!F820)))</f>
        <v/>
      </c>
      <c r="O814" s="15" t="str">
        <f t="shared" si="49"/>
        <v/>
      </c>
      <c r="P814" s="15" t="str">
        <f t="shared" si="49"/>
        <v/>
      </c>
      <c r="Q814" s="15" t="str">
        <f>IF($A814="","",IF(入力!C820="","",入力!C820))</f>
        <v/>
      </c>
      <c r="R814" s="15"/>
      <c r="S814" s="15"/>
      <c r="T814" s="15" t="str">
        <f t="shared" si="50"/>
        <v/>
      </c>
      <c r="U814" s="15"/>
      <c r="V814" s="15"/>
      <c r="W814" s="15"/>
      <c r="X814" s="15"/>
      <c r="Y814" s="15" t="str">
        <f t="shared" si="51"/>
        <v/>
      </c>
    </row>
    <row r="815" spans="1:25" x14ac:dyDescent="0.4">
      <c r="A815" s="15" t="str">
        <f>IF(入力!M821="ok",2000,"")</f>
        <v/>
      </c>
      <c r="B815" s="15"/>
      <c r="C815" s="15"/>
      <c r="D815" s="15" t="str">
        <f>IF($A815="","",入力!$E$4&amp;"/"&amp;入力!$G$4&amp;"/"&amp;入力!B821)</f>
        <v/>
      </c>
      <c r="E815" s="15" t="str">
        <f>IF($A815="","",IF(入力!$N821=1,入力!$E$3,IF(入力!D821="","未確定勘定",入力!D821)))</f>
        <v/>
      </c>
      <c r="F815" s="15" t="str">
        <f>IF($A815="","",IF(入力!$N821=1,IF(入力!$G$3="","",入力!$G$3),IF(入力!E821="","",入力!E821)))</f>
        <v/>
      </c>
      <c r="G815" s="15" t="str">
        <f>IF($A815="","",IF(入力!$N821=1,"",IF(入力!G821="","",入力!G821)))</f>
        <v/>
      </c>
      <c r="H815" s="15" t="str">
        <f>IF($A815="","",IF(入力!$N821=1,"対象外",IF(入力!F821="","対象外",入力!F821)))</f>
        <v/>
      </c>
      <c r="I815" s="15" t="str">
        <f>IF($A815="","",SUM(入力!H821:I821))</f>
        <v/>
      </c>
      <c r="J815" s="15" t="str">
        <f t="shared" si="48"/>
        <v/>
      </c>
      <c r="K815" s="15" t="str">
        <f>IF($A815="","",IF(入力!$N821=-1,入力!$E$3,IF(入力!D821="","未確定勘定",入力!D821)))</f>
        <v/>
      </c>
      <c r="L815" s="15" t="str">
        <f>IF($A815="","",IF(入力!$N821=-1,IF(入力!$G$3="","",入力!$G$3),IF(入力!E821="","",入力!E821)))</f>
        <v/>
      </c>
      <c r="M815" s="15" t="str">
        <f>IF($A815="","",IF(入力!$N821=-1,"",IF(入力!G821="","",入力!G821)))</f>
        <v/>
      </c>
      <c r="N815" s="15" t="str">
        <f>IF($A815="","",IF(入力!$N821=-1,"対象外",IF(入力!F821="","対象外",入力!F821)))</f>
        <v/>
      </c>
      <c r="O815" s="15" t="str">
        <f t="shared" si="49"/>
        <v/>
      </c>
      <c r="P815" s="15" t="str">
        <f t="shared" si="49"/>
        <v/>
      </c>
      <c r="Q815" s="15" t="str">
        <f>IF($A815="","",IF(入力!C821="","",入力!C821))</f>
        <v/>
      </c>
      <c r="R815" s="15"/>
      <c r="S815" s="15"/>
      <c r="T815" s="15" t="str">
        <f t="shared" si="50"/>
        <v/>
      </c>
      <c r="U815" s="15"/>
      <c r="V815" s="15"/>
      <c r="W815" s="15"/>
      <c r="X815" s="15"/>
      <c r="Y815" s="15" t="str">
        <f t="shared" si="51"/>
        <v/>
      </c>
    </row>
    <row r="816" spans="1:25" x14ac:dyDescent="0.4">
      <c r="A816" s="15" t="str">
        <f>IF(入力!M822="ok",2000,"")</f>
        <v/>
      </c>
      <c r="B816" s="15"/>
      <c r="C816" s="15"/>
      <c r="D816" s="15" t="str">
        <f>IF($A816="","",入力!$E$4&amp;"/"&amp;入力!$G$4&amp;"/"&amp;入力!B822)</f>
        <v/>
      </c>
      <c r="E816" s="15" t="str">
        <f>IF($A816="","",IF(入力!$N822=1,入力!$E$3,IF(入力!D822="","未確定勘定",入力!D822)))</f>
        <v/>
      </c>
      <c r="F816" s="15" t="str">
        <f>IF($A816="","",IF(入力!$N822=1,IF(入力!$G$3="","",入力!$G$3),IF(入力!E822="","",入力!E822)))</f>
        <v/>
      </c>
      <c r="G816" s="15" t="str">
        <f>IF($A816="","",IF(入力!$N822=1,"",IF(入力!G822="","",入力!G822)))</f>
        <v/>
      </c>
      <c r="H816" s="15" t="str">
        <f>IF($A816="","",IF(入力!$N822=1,"対象外",IF(入力!F822="","対象外",入力!F822)))</f>
        <v/>
      </c>
      <c r="I816" s="15" t="str">
        <f>IF($A816="","",SUM(入力!H822:I822))</f>
        <v/>
      </c>
      <c r="J816" s="15" t="str">
        <f t="shared" si="48"/>
        <v/>
      </c>
      <c r="K816" s="15" t="str">
        <f>IF($A816="","",IF(入力!$N822=-1,入力!$E$3,IF(入力!D822="","未確定勘定",入力!D822)))</f>
        <v/>
      </c>
      <c r="L816" s="15" t="str">
        <f>IF($A816="","",IF(入力!$N822=-1,IF(入力!$G$3="","",入力!$G$3),IF(入力!E822="","",入力!E822)))</f>
        <v/>
      </c>
      <c r="M816" s="15" t="str">
        <f>IF($A816="","",IF(入力!$N822=-1,"",IF(入力!G822="","",入力!G822)))</f>
        <v/>
      </c>
      <c r="N816" s="15" t="str">
        <f>IF($A816="","",IF(入力!$N822=-1,"対象外",IF(入力!F822="","対象外",入力!F822)))</f>
        <v/>
      </c>
      <c r="O816" s="15" t="str">
        <f t="shared" si="49"/>
        <v/>
      </c>
      <c r="P816" s="15" t="str">
        <f t="shared" si="49"/>
        <v/>
      </c>
      <c r="Q816" s="15" t="str">
        <f>IF($A816="","",IF(入力!C822="","",入力!C822))</f>
        <v/>
      </c>
      <c r="R816" s="15"/>
      <c r="S816" s="15"/>
      <c r="T816" s="15" t="str">
        <f t="shared" si="50"/>
        <v/>
      </c>
      <c r="U816" s="15"/>
      <c r="V816" s="15"/>
      <c r="W816" s="15"/>
      <c r="X816" s="15"/>
      <c r="Y816" s="15" t="str">
        <f t="shared" si="51"/>
        <v/>
      </c>
    </row>
    <row r="817" spans="1:25" x14ac:dyDescent="0.4">
      <c r="A817" s="15" t="str">
        <f>IF(入力!M823="ok",2000,"")</f>
        <v/>
      </c>
      <c r="B817" s="15"/>
      <c r="C817" s="15"/>
      <c r="D817" s="15" t="str">
        <f>IF($A817="","",入力!$E$4&amp;"/"&amp;入力!$G$4&amp;"/"&amp;入力!B823)</f>
        <v/>
      </c>
      <c r="E817" s="15" t="str">
        <f>IF($A817="","",IF(入力!$N823=1,入力!$E$3,IF(入力!D823="","未確定勘定",入力!D823)))</f>
        <v/>
      </c>
      <c r="F817" s="15" t="str">
        <f>IF($A817="","",IF(入力!$N823=1,IF(入力!$G$3="","",入力!$G$3),IF(入力!E823="","",入力!E823)))</f>
        <v/>
      </c>
      <c r="G817" s="15" t="str">
        <f>IF($A817="","",IF(入力!$N823=1,"",IF(入力!G823="","",入力!G823)))</f>
        <v/>
      </c>
      <c r="H817" s="15" t="str">
        <f>IF($A817="","",IF(入力!$N823=1,"対象外",IF(入力!F823="","対象外",入力!F823)))</f>
        <v/>
      </c>
      <c r="I817" s="15" t="str">
        <f>IF($A817="","",SUM(入力!H823:I823))</f>
        <v/>
      </c>
      <c r="J817" s="15" t="str">
        <f t="shared" si="48"/>
        <v/>
      </c>
      <c r="K817" s="15" t="str">
        <f>IF($A817="","",IF(入力!$N823=-1,入力!$E$3,IF(入力!D823="","未確定勘定",入力!D823)))</f>
        <v/>
      </c>
      <c r="L817" s="15" t="str">
        <f>IF($A817="","",IF(入力!$N823=-1,IF(入力!$G$3="","",入力!$G$3),IF(入力!E823="","",入力!E823)))</f>
        <v/>
      </c>
      <c r="M817" s="15" t="str">
        <f>IF($A817="","",IF(入力!$N823=-1,"",IF(入力!G823="","",入力!G823)))</f>
        <v/>
      </c>
      <c r="N817" s="15" t="str">
        <f>IF($A817="","",IF(入力!$N823=-1,"対象外",IF(入力!F823="","対象外",入力!F823)))</f>
        <v/>
      </c>
      <c r="O817" s="15" t="str">
        <f t="shared" si="49"/>
        <v/>
      </c>
      <c r="P817" s="15" t="str">
        <f t="shared" si="49"/>
        <v/>
      </c>
      <c r="Q817" s="15" t="str">
        <f>IF($A817="","",IF(入力!C823="","",入力!C823))</f>
        <v/>
      </c>
      <c r="R817" s="15"/>
      <c r="S817" s="15"/>
      <c r="T817" s="15" t="str">
        <f t="shared" si="50"/>
        <v/>
      </c>
      <c r="U817" s="15"/>
      <c r="V817" s="15"/>
      <c r="W817" s="15"/>
      <c r="X817" s="15"/>
      <c r="Y817" s="15" t="str">
        <f t="shared" si="51"/>
        <v/>
      </c>
    </row>
    <row r="818" spans="1:25" x14ac:dyDescent="0.4">
      <c r="A818" s="15" t="str">
        <f>IF(入力!M824="ok",2000,"")</f>
        <v/>
      </c>
      <c r="B818" s="15"/>
      <c r="C818" s="15"/>
      <c r="D818" s="15" t="str">
        <f>IF($A818="","",入力!$E$4&amp;"/"&amp;入力!$G$4&amp;"/"&amp;入力!B824)</f>
        <v/>
      </c>
      <c r="E818" s="15" t="str">
        <f>IF($A818="","",IF(入力!$N824=1,入力!$E$3,IF(入力!D824="","未確定勘定",入力!D824)))</f>
        <v/>
      </c>
      <c r="F818" s="15" t="str">
        <f>IF($A818="","",IF(入力!$N824=1,IF(入力!$G$3="","",入力!$G$3),IF(入力!E824="","",入力!E824)))</f>
        <v/>
      </c>
      <c r="G818" s="15" t="str">
        <f>IF($A818="","",IF(入力!$N824=1,"",IF(入力!G824="","",入力!G824)))</f>
        <v/>
      </c>
      <c r="H818" s="15" t="str">
        <f>IF($A818="","",IF(入力!$N824=1,"対象外",IF(入力!F824="","対象外",入力!F824)))</f>
        <v/>
      </c>
      <c r="I818" s="15" t="str">
        <f>IF($A818="","",SUM(入力!H824:I824))</f>
        <v/>
      </c>
      <c r="J818" s="15" t="str">
        <f t="shared" si="48"/>
        <v/>
      </c>
      <c r="K818" s="15" t="str">
        <f>IF($A818="","",IF(入力!$N824=-1,入力!$E$3,IF(入力!D824="","未確定勘定",入力!D824)))</f>
        <v/>
      </c>
      <c r="L818" s="15" t="str">
        <f>IF($A818="","",IF(入力!$N824=-1,IF(入力!$G$3="","",入力!$G$3),IF(入力!E824="","",入力!E824)))</f>
        <v/>
      </c>
      <c r="M818" s="15" t="str">
        <f>IF($A818="","",IF(入力!$N824=-1,"",IF(入力!G824="","",入力!G824)))</f>
        <v/>
      </c>
      <c r="N818" s="15" t="str">
        <f>IF($A818="","",IF(入力!$N824=-1,"対象外",IF(入力!F824="","対象外",入力!F824)))</f>
        <v/>
      </c>
      <c r="O818" s="15" t="str">
        <f t="shared" si="49"/>
        <v/>
      </c>
      <c r="P818" s="15" t="str">
        <f t="shared" si="49"/>
        <v/>
      </c>
      <c r="Q818" s="15" t="str">
        <f>IF($A818="","",IF(入力!C824="","",入力!C824))</f>
        <v/>
      </c>
      <c r="R818" s="15"/>
      <c r="S818" s="15"/>
      <c r="T818" s="15" t="str">
        <f t="shared" si="50"/>
        <v/>
      </c>
      <c r="U818" s="15"/>
      <c r="V818" s="15"/>
      <c r="W818" s="15"/>
      <c r="X818" s="15"/>
      <c r="Y818" s="15" t="str">
        <f t="shared" si="51"/>
        <v/>
      </c>
    </row>
    <row r="819" spans="1:25" x14ac:dyDescent="0.4">
      <c r="A819" s="15" t="str">
        <f>IF(入力!M825="ok",2000,"")</f>
        <v/>
      </c>
      <c r="B819" s="15"/>
      <c r="C819" s="15"/>
      <c r="D819" s="15" t="str">
        <f>IF($A819="","",入力!$E$4&amp;"/"&amp;入力!$G$4&amp;"/"&amp;入力!B825)</f>
        <v/>
      </c>
      <c r="E819" s="15" t="str">
        <f>IF($A819="","",IF(入力!$N825=1,入力!$E$3,IF(入力!D825="","未確定勘定",入力!D825)))</f>
        <v/>
      </c>
      <c r="F819" s="15" t="str">
        <f>IF($A819="","",IF(入力!$N825=1,IF(入力!$G$3="","",入力!$G$3),IF(入力!E825="","",入力!E825)))</f>
        <v/>
      </c>
      <c r="G819" s="15" t="str">
        <f>IF($A819="","",IF(入力!$N825=1,"",IF(入力!G825="","",入力!G825)))</f>
        <v/>
      </c>
      <c r="H819" s="15" t="str">
        <f>IF($A819="","",IF(入力!$N825=1,"対象外",IF(入力!F825="","対象外",入力!F825)))</f>
        <v/>
      </c>
      <c r="I819" s="15" t="str">
        <f>IF($A819="","",SUM(入力!H825:I825))</f>
        <v/>
      </c>
      <c r="J819" s="15" t="str">
        <f t="shared" si="48"/>
        <v/>
      </c>
      <c r="K819" s="15" t="str">
        <f>IF($A819="","",IF(入力!$N825=-1,入力!$E$3,IF(入力!D825="","未確定勘定",入力!D825)))</f>
        <v/>
      </c>
      <c r="L819" s="15" t="str">
        <f>IF($A819="","",IF(入力!$N825=-1,IF(入力!$G$3="","",入力!$G$3),IF(入力!E825="","",入力!E825)))</f>
        <v/>
      </c>
      <c r="M819" s="15" t="str">
        <f>IF($A819="","",IF(入力!$N825=-1,"",IF(入力!G825="","",入力!G825)))</f>
        <v/>
      </c>
      <c r="N819" s="15" t="str">
        <f>IF($A819="","",IF(入力!$N825=-1,"対象外",IF(入力!F825="","対象外",入力!F825)))</f>
        <v/>
      </c>
      <c r="O819" s="15" t="str">
        <f t="shared" si="49"/>
        <v/>
      </c>
      <c r="P819" s="15" t="str">
        <f t="shared" si="49"/>
        <v/>
      </c>
      <c r="Q819" s="15" t="str">
        <f>IF($A819="","",IF(入力!C825="","",入力!C825))</f>
        <v/>
      </c>
      <c r="R819" s="15"/>
      <c r="S819" s="15"/>
      <c r="T819" s="15" t="str">
        <f t="shared" si="50"/>
        <v/>
      </c>
      <c r="U819" s="15"/>
      <c r="V819" s="15"/>
      <c r="W819" s="15"/>
      <c r="X819" s="15"/>
      <c r="Y819" s="15" t="str">
        <f t="shared" si="51"/>
        <v/>
      </c>
    </row>
    <row r="820" spans="1:25" x14ac:dyDescent="0.4">
      <c r="A820" s="15" t="str">
        <f>IF(入力!M826="ok",2000,"")</f>
        <v/>
      </c>
      <c r="B820" s="15"/>
      <c r="C820" s="15"/>
      <c r="D820" s="15" t="str">
        <f>IF($A820="","",入力!$E$4&amp;"/"&amp;入力!$G$4&amp;"/"&amp;入力!B826)</f>
        <v/>
      </c>
      <c r="E820" s="15" t="str">
        <f>IF($A820="","",IF(入力!$N826=1,入力!$E$3,IF(入力!D826="","未確定勘定",入力!D826)))</f>
        <v/>
      </c>
      <c r="F820" s="15" t="str">
        <f>IF($A820="","",IF(入力!$N826=1,IF(入力!$G$3="","",入力!$G$3),IF(入力!E826="","",入力!E826)))</f>
        <v/>
      </c>
      <c r="G820" s="15" t="str">
        <f>IF($A820="","",IF(入力!$N826=1,"",IF(入力!G826="","",入力!G826)))</f>
        <v/>
      </c>
      <c r="H820" s="15" t="str">
        <f>IF($A820="","",IF(入力!$N826=1,"対象外",IF(入力!F826="","対象外",入力!F826)))</f>
        <v/>
      </c>
      <c r="I820" s="15" t="str">
        <f>IF($A820="","",SUM(入力!H826:I826))</f>
        <v/>
      </c>
      <c r="J820" s="15" t="str">
        <f t="shared" si="48"/>
        <v/>
      </c>
      <c r="K820" s="15" t="str">
        <f>IF($A820="","",IF(入力!$N826=-1,入力!$E$3,IF(入力!D826="","未確定勘定",入力!D826)))</f>
        <v/>
      </c>
      <c r="L820" s="15" t="str">
        <f>IF($A820="","",IF(入力!$N826=-1,IF(入力!$G$3="","",入力!$G$3),IF(入力!E826="","",入力!E826)))</f>
        <v/>
      </c>
      <c r="M820" s="15" t="str">
        <f>IF($A820="","",IF(入力!$N826=-1,"",IF(入力!G826="","",入力!G826)))</f>
        <v/>
      </c>
      <c r="N820" s="15" t="str">
        <f>IF($A820="","",IF(入力!$N826=-1,"対象外",IF(入力!F826="","対象外",入力!F826)))</f>
        <v/>
      </c>
      <c r="O820" s="15" t="str">
        <f t="shared" si="49"/>
        <v/>
      </c>
      <c r="P820" s="15" t="str">
        <f t="shared" si="49"/>
        <v/>
      </c>
      <c r="Q820" s="15" t="str">
        <f>IF($A820="","",IF(入力!C826="","",入力!C826))</f>
        <v/>
      </c>
      <c r="R820" s="15"/>
      <c r="S820" s="15"/>
      <c r="T820" s="15" t="str">
        <f t="shared" si="50"/>
        <v/>
      </c>
      <c r="U820" s="15"/>
      <c r="V820" s="15"/>
      <c r="W820" s="15"/>
      <c r="X820" s="15"/>
      <c r="Y820" s="15" t="str">
        <f t="shared" si="51"/>
        <v/>
      </c>
    </row>
    <row r="821" spans="1:25" x14ac:dyDescent="0.4">
      <c r="A821" s="15" t="str">
        <f>IF(入力!M827="ok",2000,"")</f>
        <v/>
      </c>
      <c r="B821" s="15"/>
      <c r="C821" s="15"/>
      <c r="D821" s="15" t="str">
        <f>IF($A821="","",入力!$E$4&amp;"/"&amp;入力!$G$4&amp;"/"&amp;入力!B827)</f>
        <v/>
      </c>
      <c r="E821" s="15" t="str">
        <f>IF($A821="","",IF(入力!$N827=1,入力!$E$3,IF(入力!D827="","未確定勘定",入力!D827)))</f>
        <v/>
      </c>
      <c r="F821" s="15" t="str">
        <f>IF($A821="","",IF(入力!$N827=1,IF(入力!$G$3="","",入力!$G$3),IF(入力!E827="","",入力!E827)))</f>
        <v/>
      </c>
      <c r="G821" s="15" t="str">
        <f>IF($A821="","",IF(入力!$N827=1,"",IF(入力!G827="","",入力!G827)))</f>
        <v/>
      </c>
      <c r="H821" s="15" t="str">
        <f>IF($A821="","",IF(入力!$N827=1,"対象外",IF(入力!F827="","対象外",入力!F827)))</f>
        <v/>
      </c>
      <c r="I821" s="15" t="str">
        <f>IF($A821="","",SUM(入力!H827:I827))</f>
        <v/>
      </c>
      <c r="J821" s="15" t="str">
        <f t="shared" si="48"/>
        <v/>
      </c>
      <c r="K821" s="15" t="str">
        <f>IF($A821="","",IF(入力!$N827=-1,入力!$E$3,IF(入力!D827="","未確定勘定",入力!D827)))</f>
        <v/>
      </c>
      <c r="L821" s="15" t="str">
        <f>IF($A821="","",IF(入力!$N827=-1,IF(入力!$G$3="","",入力!$G$3),IF(入力!E827="","",入力!E827)))</f>
        <v/>
      </c>
      <c r="M821" s="15" t="str">
        <f>IF($A821="","",IF(入力!$N827=-1,"",IF(入力!G827="","",入力!G827)))</f>
        <v/>
      </c>
      <c r="N821" s="15" t="str">
        <f>IF($A821="","",IF(入力!$N827=-1,"対象外",IF(入力!F827="","対象外",入力!F827)))</f>
        <v/>
      </c>
      <c r="O821" s="15" t="str">
        <f t="shared" si="49"/>
        <v/>
      </c>
      <c r="P821" s="15" t="str">
        <f t="shared" si="49"/>
        <v/>
      </c>
      <c r="Q821" s="15" t="str">
        <f>IF($A821="","",IF(入力!C827="","",入力!C827))</f>
        <v/>
      </c>
      <c r="R821" s="15"/>
      <c r="S821" s="15"/>
      <c r="T821" s="15" t="str">
        <f t="shared" si="50"/>
        <v/>
      </c>
      <c r="U821" s="15"/>
      <c r="V821" s="15"/>
      <c r="W821" s="15"/>
      <c r="X821" s="15"/>
      <c r="Y821" s="15" t="str">
        <f t="shared" si="51"/>
        <v/>
      </c>
    </row>
    <row r="822" spans="1:25" x14ac:dyDescent="0.4">
      <c r="A822" s="15" t="str">
        <f>IF(入力!M828="ok",2000,"")</f>
        <v/>
      </c>
      <c r="B822" s="15"/>
      <c r="C822" s="15"/>
      <c r="D822" s="15" t="str">
        <f>IF($A822="","",入力!$E$4&amp;"/"&amp;入力!$G$4&amp;"/"&amp;入力!B828)</f>
        <v/>
      </c>
      <c r="E822" s="15" t="str">
        <f>IF($A822="","",IF(入力!$N828=1,入力!$E$3,IF(入力!D828="","未確定勘定",入力!D828)))</f>
        <v/>
      </c>
      <c r="F822" s="15" t="str">
        <f>IF($A822="","",IF(入力!$N828=1,IF(入力!$G$3="","",入力!$G$3),IF(入力!E828="","",入力!E828)))</f>
        <v/>
      </c>
      <c r="G822" s="15" t="str">
        <f>IF($A822="","",IF(入力!$N828=1,"",IF(入力!G828="","",入力!G828)))</f>
        <v/>
      </c>
      <c r="H822" s="15" t="str">
        <f>IF($A822="","",IF(入力!$N828=1,"対象外",IF(入力!F828="","対象外",入力!F828)))</f>
        <v/>
      </c>
      <c r="I822" s="15" t="str">
        <f>IF($A822="","",SUM(入力!H828:I828))</f>
        <v/>
      </c>
      <c r="J822" s="15" t="str">
        <f t="shared" si="48"/>
        <v/>
      </c>
      <c r="K822" s="15" t="str">
        <f>IF($A822="","",IF(入力!$N828=-1,入力!$E$3,IF(入力!D828="","未確定勘定",入力!D828)))</f>
        <v/>
      </c>
      <c r="L822" s="15" t="str">
        <f>IF($A822="","",IF(入力!$N828=-1,IF(入力!$G$3="","",入力!$G$3),IF(入力!E828="","",入力!E828)))</f>
        <v/>
      </c>
      <c r="M822" s="15" t="str">
        <f>IF($A822="","",IF(入力!$N828=-1,"",IF(入力!G828="","",入力!G828)))</f>
        <v/>
      </c>
      <c r="N822" s="15" t="str">
        <f>IF($A822="","",IF(入力!$N828=-1,"対象外",IF(入力!F828="","対象外",入力!F828)))</f>
        <v/>
      </c>
      <c r="O822" s="15" t="str">
        <f t="shared" si="49"/>
        <v/>
      </c>
      <c r="P822" s="15" t="str">
        <f t="shared" si="49"/>
        <v/>
      </c>
      <c r="Q822" s="15" t="str">
        <f>IF($A822="","",IF(入力!C828="","",入力!C828))</f>
        <v/>
      </c>
      <c r="R822" s="15"/>
      <c r="S822" s="15"/>
      <c r="T822" s="15" t="str">
        <f t="shared" si="50"/>
        <v/>
      </c>
      <c r="U822" s="15"/>
      <c r="V822" s="15"/>
      <c r="W822" s="15"/>
      <c r="X822" s="15"/>
      <c r="Y822" s="15" t="str">
        <f t="shared" si="51"/>
        <v/>
      </c>
    </row>
    <row r="823" spans="1:25" x14ac:dyDescent="0.4">
      <c r="A823" s="15" t="str">
        <f>IF(入力!M829="ok",2000,"")</f>
        <v/>
      </c>
      <c r="B823" s="15"/>
      <c r="C823" s="15"/>
      <c r="D823" s="15" t="str">
        <f>IF($A823="","",入力!$E$4&amp;"/"&amp;入力!$G$4&amp;"/"&amp;入力!B829)</f>
        <v/>
      </c>
      <c r="E823" s="15" t="str">
        <f>IF($A823="","",IF(入力!$N829=1,入力!$E$3,IF(入力!D829="","未確定勘定",入力!D829)))</f>
        <v/>
      </c>
      <c r="F823" s="15" t="str">
        <f>IF($A823="","",IF(入力!$N829=1,IF(入力!$G$3="","",入力!$G$3),IF(入力!E829="","",入力!E829)))</f>
        <v/>
      </c>
      <c r="G823" s="15" t="str">
        <f>IF($A823="","",IF(入力!$N829=1,"",IF(入力!G829="","",入力!G829)))</f>
        <v/>
      </c>
      <c r="H823" s="15" t="str">
        <f>IF($A823="","",IF(入力!$N829=1,"対象外",IF(入力!F829="","対象外",入力!F829)))</f>
        <v/>
      </c>
      <c r="I823" s="15" t="str">
        <f>IF($A823="","",SUM(入力!H829:I829))</f>
        <v/>
      </c>
      <c r="J823" s="15" t="str">
        <f t="shared" si="48"/>
        <v/>
      </c>
      <c r="K823" s="15" t="str">
        <f>IF($A823="","",IF(入力!$N829=-1,入力!$E$3,IF(入力!D829="","未確定勘定",入力!D829)))</f>
        <v/>
      </c>
      <c r="L823" s="15" t="str">
        <f>IF($A823="","",IF(入力!$N829=-1,IF(入力!$G$3="","",入力!$G$3),IF(入力!E829="","",入力!E829)))</f>
        <v/>
      </c>
      <c r="M823" s="15" t="str">
        <f>IF($A823="","",IF(入力!$N829=-1,"",IF(入力!G829="","",入力!G829)))</f>
        <v/>
      </c>
      <c r="N823" s="15" t="str">
        <f>IF($A823="","",IF(入力!$N829=-1,"対象外",IF(入力!F829="","対象外",入力!F829)))</f>
        <v/>
      </c>
      <c r="O823" s="15" t="str">
        <f t="shared" si="49"/>
        <v/>
      </c>
      <c r="P823" s="15" t="str">
        <f t="shared" si="49"/>
        <v/>
      </c>
      <c r="Q823" s="15" t="str">
        <f>IF($A823="","",IF(入力!C829="","",入力!C829))</f>
        <v/>
      </c>
      <c r="R823" s="15"/>
      <c r="S823" s="15"/>
      <c r="T823" s="15" t="str">
        <f t="shared" si="50"/>
        <v/>
      </c>
      <c r="U823" s="15"/>
      <c r="V823" s="15"/>
      <c r="W823" s="15"/>
      <c r="X823" s="15"/>
      <c r="Y823" s="15" t="str">
        <f t="shared" si="51"/>
        <v/>
      </c>
    </row>
    <row r="824" spans="1:25" x14ac:dyDescent="0.4">
      <c r="A824" s="15" t="str">
        <f>IF(入力!M830="ok",2000,"")</f>
        <v/>
      </c>
      <c r="B824" s="15"/>
      <c r="C824" s="15"/>
      <c r="D824" s="15" t="str">
        <f>IF($A824="","",入力!$E$4&amp;"/"&amp;入力!$G$4&amp;"/"&amp;入力!B830)</f>
        <v/>
      </c>
      <c r="E824" s="15" t="str">
        <f>IF($A824="","",IF(入力!$N830=1,入力!$E$3,IF(入力!D830="","未確定勘定",入力!D830)))</f>
        <v/>
      </c>
      <c r="F824" s="15" t="str">
        <f>IF($A824="","",IF(入力!$N830=1,IF(入力!$G$3="","",入力!$G$3),IF(入力!E830="","",入力!E830)))</f>
        <v/>
      </c>
      <c r="G824" s="15" t="str">
        <f>IF($A824="","",IF(入力!$N830=1,"",IF(入力!G830="","",入力!G830)))</f>
        <v/>
      </c>
      <c r="H824" s="15" t="str">
        <f>IF($A824="","",IF(入力!$N830=1,"対象外",IF(入力!F830="","対象外",入力!F830)))</f>
        <v/>
      </c>
      <c r="I824" s="15" t="str">
        <f>IF($A824="","",SUM(入力!H830:I830))</f>
        <v/>
      </c>
      <c r="J824" s="15" t="str">
        <f t="shared" si="48"/>
        <v/>
      </c>
      <c r="K824" s="15" t="str">
        <f>IF($A824="","",IF(入力!$N830=-1,入力!$E$3,IF(入力!D830="","未確定勘定",入力!D830)))</f>
        <v/>
      </c>
      <c r="L824" s="15" t="str">
        <f>IF($A824="","",IF(入力!$N830=-1,IF(入力!$G$3="","",入力!$G$3),IF(入力!E830="","",入力!E830)))</f>
        <v/>
      </c>
      <c r="M824" s="15" t="str">
        <f>IF($A824="","",IF(入力!$N830=-1,"",IF(入力!G830="","",入力!G830)))</f>
        <v/>
      </c>
      <c r="N824" s="15" t="str">
        <f>IF($A824="","",IF(入力!$N830=-1,"対象外",IF(入力!F830="","対象外",入力!F830)))</f>
        <v/>
      </c>
      <c r="O824" s="15" t="str">
        <f t="shared" si="49"/>
        <v/>
      </c>
      <c r="P824" s="15" t="str">
        <f t="shared" si="49"/>
        <v/>
      </c>
      <c r="Q824" s="15" t="str">
        <f>IF($A824="","",IF(入力!C830="","",入力!C830))</f>
        <v/>
      </c>
      <c r="R824" s="15"/>
      <c r="S824" s="15"/>
      <c r="T824" s="15" t="str">
        <f t="shared" si="50"/>
        <v/>
      </c>
      <c r="U824" s="15"/>
      <c r="V824" s="15"/>
      <c r="W824" s="15"/>
      <c r="X824" s="15"/>
      <c r="Y824" s="15" t="str">
        <f t="shared" si="51"/>
        <v/>
      </c>
    </row>
    <row r="825" spans="1:25" x14ac:dyDescent="0.4">
      <c r="A825" s="15" t="str">
        <f>IF(入力!M831="ok",2000,"")</f>
        <v/>
      </c>
      <c r="B825" s="15"/>
      <c r="C825" s="15"/>
      <c r="D825" s="15" t="str">
        <f>IF($A825="","",入力!$E$4&amp;"/"&amp;入力!$G$4&amp;"/"&amp;入力!B831)</f>
        <v/>
      </c>
      <c r="E825" s="15" t="str">
        <f>IF($A825="","",IF(入力!$N831=1,入力!$E$3,IF(入力!D831="","未確定勘定",入力!D831)))</f>
        <v/>
      </c>
      <c r="F825" s="15" t="str">
        <f>IF($A825="","",IF(入力!$N831=1,IF(入力!$G$3="","",入力!$G$3),IF(入力!E831="","",入力!E831)))</f>
        <v/>
      </c>
      <c r="G825" s="15" t="str">
        <f>IF($A825="","",IF(入力!$N831=1,"",IF(入力!G831="","",入力!G831)))</f>
        <v/>
      </c>
      <c r="H825" s="15" t="str">
        <f>IF($A825="","",IF(入力!$N831=1,"対象外",IF(入力!F831="","対象外",入力!F831)))</f>
        <v/>
      </c>
      <c r="I825" s="15" t="str">
        <f>IF($A825="","",SUM(入力!H831:I831))</f>
        <v/>
      </c>
      <c r="J825" s="15" t="str">
        <f t="shared" si="48"/>
        <v/>
      </c>
      <c r="K825" s="15" t="str">
        <f>IF($A825="","",IF(入力!$N831=-1,入力!$E$3,IF(入力!D831="","未確定勘定",入力!D831)))</f>
        <v/>
      </c>
      <c r="L825" s="15" t="str">
        <f>IF($A825="","",IF(入力!$N831=-1,IF(入力!$G$3="","",入力!$G$3),IF(入力!E831="","",入力!E831)))</f>
        <v/>
      </c>
      <c r="M825" s="15" t="str">
        <f>IF($A825="","",IF(入力!$N831=-1,"",IF(入力!G831="","",入力!G831)))</f>
        <v/>
      </c>
      <c r="N825" s="15" t="str">
        <f>IF($A825="","",IF(入力!$N831=-1,"対象外",IF(入力!F831="","対象外",入力!F831)))</f>
        <v/>
      </c>
      <c r="O825" s="15" t="str">
        <f t="shared" si="49"/>
        <v/>
      </c>
      <c r="P825" s="15" t="str">
        <f t="shared" si="49"/>
        <v/>
      </c>
      <c r="Q825" s="15" t="str">
        <f>IF($A825="","",IF(入力!C831="","",入力!C831))</f>
        <v/>
      </c>
      <c r="R825" s="15"/>
      <c r="S825" s="15"/>
      <c r="T825" s="15" t="str">
        <f t="shared" si="50"/>
        <v/>
      </c>
      <c r="U825" s="15"/>
      <c r="V825" s="15"/>
      <c r="W825" s="15"/>
      <c r="X825" s="15"/>
      <c r="Y825" s="15" t="str">
        <f t="shared" si="51"/>
        <v/>
      </c>
    </row>
    <row r="826" spans="1:25" x14ac:dyDescent="0.4">
      <c r="A826" s="15" t="str">
        <f>IF(入力!M832="ok",2000,"")</f>
        <v/>
      </c>
      <c r="B826" s="15"/>
      <c r="C826" s="15"/>
      <c r="D826" s="15" t="str">
        <f>IF($A826="","",入力!$E$4&amp;"/"&amp;入力!$G$4&amp;"/"&amp;入力!B832)</f>
        <v/>
      </c>
      <c r="E826" s="15" t="str">
        <f>IF($A826="","",IF(入力!$N832=1,入力!$E$3,IF(入力!D832="","未確定勘定",入力!D832)))</f>
        <v/>
      </c>
      <c r="F826" s="15" t="str">
        <f>IF($A826="","",IF(入力!$N832=1,IF(入力!$G$3="","",入力!$G$3),IF(入力!E832="","",入力!E832)))</f>
        <v/>
      </c>
      <c r="G826" s="15" t="str">
        <f>IF($A826="","",IF(入力!$N832=1,"",IF(入力!G832="","",入力!G832)))</f>
        <v/>
      </c>
      <c r="H826" s="15" t="str">
        <f>IF($A826="","",IF(入力!$N832=1,"対象外",IF(入力!F832="","対象外",入力!F832)))</f>
        <v/>
      </c>
      <c r="I826" s="15" t="str">
        <f>IF($A826="","",SUM(入力!H832:I832))</f>
        <v/>
      </c>
      <c r="J826" s="15" t="str">
        <f t="shared" si="48"/>
        <v/>
      </c>
      <c r="K826" s="15" t="str">
        <f>IF($A826="","",IF(入力!$N832=-1,入力!$E$3,IF(入力!D832="","未確定勘定",入力!D832)))</f>
        <v/>
      </c>
      <c r="L826" s="15" t="str">
        <f>IF($A826="","",IF(入力!$N832=-1,IF(入力!$G$3="","",入力!$G$3),IF(入力!E832="","",入力!E832)))</f>
        <v/>
      </c>
      <c r="M826" s="15" t="str">
        <f>IF($A826="","",IF(入力!$N832=-1,"",IF(入力!G832="","",入力!G832)))</f>
        <v/>
      </c>
      <c r="N826" s="15" t="str">
        <f>IF($A826="","",IF(入力!$N832=-1,"対象外",IF(入力!F832="","対象外",入力!F832)))</f>
        <v/>
      </c>
      <c r="O826" s="15" t="str">
        <f t="shared" si="49"/>
        <v/>
      </c>
      <c r="P826" s="15" t="str">
        <f t="shared" si="49"/>
        <v/>
      </c>
      <c r="Q826" s="15" t="str">
        <f>IF($A826="","",IF(入力!C832="","",入力!C832))</f>
        <v/>
      </c>
      <c r="R826" s="15"/>
      <c r="S826" s="15"/>
      <c r="T826" s="15" t="str">
        <f t="shared" si="50"/>
        <v/>
      </c>
      <c r="U826" s="15"/>
      <c r="V826" s="15"/>
      <c r="W826" s="15"/>
      <c r="X826" s="15"/>
      <c r="Y826" s="15" t="str">
        <f t="shared" si="51"/>
        <v/>
      </c>
    </row>
    <row r="827" spans="1:25" x14ac:dyDescent="0.4">
      <c r="A827" s="15" t="str">
        <f>IF(入力!M833="ok",2000,"")</f>
        <v/>
      </c>
      <c r="B827" s="15"/>
      <c r="C827" s="15"/>
      <c r="D827" s="15" t="str">
        <f>IF($A827="","",入力!$E$4&amp;"/"&amp;入力!$G$4&amp;"/"&amp;入力!B833)</f>
        <v/>
      </c>
      <c r="E827" s="15" t="str">
        <f>IF($A827="","",IF(入力!$N833=1,入力!$E$3,IF(入力!D833="","未確定勘定",入力!D833)))</f>
        <v/>
      </c>
      <c r="F827" s="15" t="str">
        <f>IF($A827="","",IF(入力!$N833=1,IF(入力!$G$3="","",入力!$G$3),IF(入力!E833="","",入力!E833)))</f>
        <v/>
      </c>
      <c r="G827" s="15" t="str">
        <f>IF($A827="","",IF(入力!$N833=1,"",IF(入力!G833="","",入力!G833)))</f>
        <v/>
      </c>
      <c r="H827" s="15" t="str">
        <f>IF($A827="","",IF(入力!$N833=1,"対象外",IF(入力!F833="","対象外",入力!F833)))</f>
        <v/>
      </c>
      <c r="I827" s="15" t="str">
        <f>IF($A827="","",SUM(入力!H833:I833))</f>
        <v/>
      </c>
      <c r="J827" s="15" t="str">
        <f t="shared" si="48"/>
        <v/>
      </c>
      <c r="K827" s="15" t="str">
        <f>IF($A827="","",IF(入力!$N833=-1,入力!$E$3,IF(入力!D833="","未確定勘定",入力!D833)))</f>
        <v/>
      </c>
      <c r="L827" s="15" t="str">
        <f>IF($A827="","",IF(入力!$N833=-1,IF(入力!$G$3="","",入力!$G$3),IF(入力!E833="","",入力!E833)))</f>
        <v/>
      </c>
      <c r="M827" s="15" t="str">
        <f>IF($A827="","",IF(入力!$N833=-1,"",IF(入力!G833="","",入力!G833)))</f>
        <v/>
      </c>
      <c r="N827" s="15" t="str">
        <f>IF($A827="","",IF(入力!$N833=-1,"対象外",IF(入力!F833="","対象外",入力!F833)))</f>
        <v/>
      </c>
      <c r="O827" s="15" t="str">
        <f t="shared" si="49"/>
        <v/>
      </c>
      <c r="P827" s="15" t="str">
        <f t="shared" si="49"/>
        <v/>
      </c>
      <c r="Q827" s="15" t="str">
        <f>IF($A827="","",IF(入力!C833="","",入力!C833))</f>
        <v/>
      </c>
      <c r="R827" s="15"/>
      <c r="S827" s="15"/>
      <c r="T827" s="15" t="str">
        <f t="shared" si="50"/>
        <v/>
      </c>
      <c r="U827" s="15"/>
      <c r="V827" s="15"/>
      <c r="W827" s="15"/>
      <c r="X827" s="15"/>
      <c r="Y827" s="15" t="str">
        <f t="shared" si="51"/>
        <v/>
      </c>
    </row>
    <row r="828" spans="1:25" x14ac:dyDescent="0.4">
      <c r="A828" s="15" t="str">
        <f>IF(入力!M834="ok",2000,"")</f>
        <v/>
      </c>
      <c r="B828" s="15"/>
      <c r="C828" s="15"/>
      <c r="D828" s="15" t="str">
        <f>IF($A828="","",入力!$E$4&amp;"/"&amp;入力!$G$4&amp;"/"&amp;入力!B834)</f>
        <v/>
      </c>
      <c r="E828" s="15" t="str">
        <f>IF($A828="","",IF(入力!$N834=1,入力!$E$3,IF(入力!D834="","未確定勘定",入力!D834)))</f>
        <v/>
      </c>
      <c r="F828" s="15" t="str">
        <f>IF($A828="","",IF(入力!$N834=1,IF(入力!$G$3="","",入力!$G$3),IF(入力!E834="","",入力!E834)))</f>
        <v/>
      </c>
      <c r="G828" s="15" t="str">
        <f>IF($A828="","",IF(入力!$N834=1,"",IF(入力!G834="","",入力!G834)))</f>
        <v/>
      </c>
      <c r="H828" s="15" t="str">
        <f>IF($A828="","",IF(入力!$N834=1,"対象外",IF(入力!F834="","対象外",入力!F834)))</f>
        <v/>
      </c>
      <c r="I828" s="15" t="str">
        <f>IF($A828="","",SUM(入力!H834:I834))</f>
        <v/>
      </c>
      <c r="J828" s="15" t="str">
        <f t="shared" si="48"/>
        <v/>
      </c>
      <c r="K828" s="15" t="str">
        <f>IF($A828="","",IF(入力!$N834=-1,入力!$E$3,IF(入力!D834="","未確定勘定",入力!D834)))</f>
        <v/>
      </c>
      <c r="L828" s="15" t="str">
        <f>IF($A828="","",IF(入力!$N834=-1,IF(入力!$G$3="","",入力!$G$3),IF(入力!E834="","",入力!E834)))</f>
        <v/>
      </c>
      <c r="M828" s="15" t="str">
        <f>IF($A828="","",IF(入力!$N834=-1,"",IF(入力!G834="","",入力!G834)))</f>
        <v/>
      </c>
      <c r="N828" s="15" t="str">
        <f>IF($A828="","",IF(入力!$N834=-1,"対象外",IF(入力!F834="","対象外",入力!F834)))</f>
        <v/>
      </c>
      <c r="O828" s="15" t="str">
        <f t="shared" si="49"/>
        <v/>
      </c>
      <c r="P828" s="15" t="str">
        <f t="shared" si="49"/>
        <v/>
      </c>
      <c r="Q828" s="15" t="str">
        <f>IF($A828="","",IF(入力!C834="","",入力!C834))</f>
        <v/>
      </c>
      <c r="R828" s="15"/>
      <c r="S828" s="15"/>
      <c r="T828" s="15" t="str">
        <f t="shared" si="50"/>
        <v/>
      </c>
      <c r="U828" s="15"/>
      <c r="V828" s="15"/>
      <c r="W828" s="15"/>
      <c r="X828" s="15"/>
      <c r="Y828" s="15" t="str">
        <f t="shared" si="51"/>
        <v/>
      </c>
    </row>
    <row r="829" spans="1:25" x14ac:dyDescent="0.4">
      <c r="A829" s="15" t="str">
        <f>IF(入力!M835="ok",2000,"")</f>
        <v/>
      </c>
      <c r="B829" s="15"/>
      <c r="C829" s="15"/>
      <c r="D829" s="15" t="str">
        <f>IF($A829="","",入力!$E$4&amp;"/"&amp;入力!$G$4&amp;"/"&amp;入力!B835)</f>
        <v/>
      </c>
      <c r="E829" s="15" t="str">
        <f>IF($A829="","",IF(入力!$N835=1,入力!$E$3,IF(入力!D835="","未確定勘定",入力!D835)))</f>
        <v/>
      </c>
      <c r="F829" s="15" t="str">
        <f>IF($A829="","",IF(入力!$N835=1,IF(入力!$G$3="","",入力!$G$3),IF(入力!E835="","",入力!E835)))</f>
        <v/>
      </c>
      <c r="G829" s="15" t="str">
        <f>IF($A829="","",IF(入力!$N835=1,"",IF(入力!G835="","",入力!G835)))</f>
        <v/>
      </c>
      <c r="H829" s="15" t="str">
        <f>IF($A829="","",IF(入力!$N835=1,"対象外",IF(入力!F835="","対象外",入力!F835)))</f>
        <v/>
      </c>
      <c r="I829" s="15" t="str">
        <f>IF($A829="","",SUM(入力!H835:I835))</f>
        <v/>
      </c>
      <c r="J829" s="15" t="str">
        <f t="shared" si="48"/>
        <v/>
      </c>
      <c r="K829" s="15" t="str">
        <f>IF($A829="","",IF(入力!$N835=-1,入力!$E$3,IF(入力!D835="","未確定勘定",入力!D835)))</f>
        <v/>
      </c>
      <c r="L829" s="15" t="str">
        <f>IF($A829="","",IF(入力!$N835=-1,IF(入力!$G$3="","",入力!$G$3),IF(入力!E835="","",入力!E835)))</f>
        <v/>
      </c>
      <c r="M829" s="15" t="str">
        <f>IF($A829="","",IF(入力!$N835=-1,"",IF(入力!G835="","",入力!G835)))</f>
        <v/>
      </c>
      <c r="N829" s="15" t="str">
        <f>IF($A829="","",IF(入力!$N835=-1,"対象外",IF(入力!F835="","対象外",入力!F835)))</f>
        <v/>
      </c>
      <c r="O829" s="15" t="str">
        <f t="shared" si="49"/>
        <v/>
      </c>
      <c r="P829" s="15" t="str">
        <f t="shared" si="49"/>
        <v/>
      </c>
      <c r="Q829" s="15" t="str">
        <f>IF($A829="","",IF(入力!C835="","",入力!C835))</f>
        <v/>
      </c>
      <c r="R829" s="15"/>
      <c r="S829" s="15"/>
      <c r="T829" s="15" t="str">
        <f t="shared" si="50"/>
        <v/>
      </c>
      <c r="U829" s="15"/>
      <c r="V829" s="15"/>
      <c r="W829" s="15"/>
      <c r="X829" s="15"/>
      <c r="Y829" s="15" t="str">
        <f t="shared" si="51"/>
        <v/>
      </c>
    </row>
    <row r="830" spans="1:25" x14ac:dyDescent="0.4">
      <c r="A830" s="15" t="str">
        <f>IF(入力!M836="ok",2000,"")</f>
        <v/>
      </c>
      <c r="B830" s="15"/>
      <c r="C830" s="15"/>
      <c r="D830" s="15" t="str">
        <f>IF($A830="","",入力!$E$4&amp;"/"&amp;入力!$G$4&amp;"/"&amp;入力!B836)</f>
        <v/>
      </c>
      <c r="E830" s="15" t="str">
        <f>IF($A830="","",IF(入力!$N836=1,入力!$E$3,IF(入力!D836="","未確定勘定",入力!D836)))</f>
        <v/>
      </c>
      <c r="F830" s="15" t="str">
        <f>IF($A830="","",IF(入力!$N836=1,IF(入力!$G$3="","",入力!$G$3),IF(入力!E836="","",入力!E836)))</f>
        <v/>
      </c>
      <c r="G830" s="15" t="str">
        <f>IF($A830="","",IF(入力!$N836=1,"",IF(入力!G836="","",入力!G836)))</f>
        <v/>
      </c>
      <c r="H830" s="15" t="str">
        <f>IF($A830="","",IF(入力!$N836=1,"対象外",IF(入力!F836="","対象外",入力!F836)))</f>
        <v/>
      </c>
      <c r="I830" s="15" t="str">
        <f>IF($A830="","",SUM(入力!H836:I836))</f>
        <v/>
      </c>
      <c r="J830" s="15" t="str">
        <f t="shared" si="48"/>
        <v/>
      </c>
      <c r="K830" s="15" t="str">
        <f>IF($A830="","",IF(入力!$N836=-1,入力!$E$3,IF(入力!D836="","未確定勘定",入力!D836)))</f>
        <v/>
      </c>
      <c r="L830" s="15" t="str">
        <f>IF($A830="","",IF(入力!$N836=-1,IF(入力!$G$3="","",入力!$G$3),IF(入力!E836="","",入力!E836)))</f>
        <v/>
      </c>
      <c r="M830" s="15" t="str">
        <f>IF($A830="","",IF(入力!$N836=-1,"",IF(入力!G836="","",入力!G836)))</f>
        <v/>
      </c>
      <c r="N830" s="15" t="str">
        <f>IF($A830="","",IF(入力!$N836=-1,"対象外",IF(入力!F836="","対象外",入力!F836)))</f>
        <v/>
      </c>
      <c r="O830" s="15" t="str">
        <f t="shared" si="49"/>
        <v/>
      </c>
      <c r="P830" s="15" t="str">
        <f t="shared" si="49"/>
        <v/>
      </c>
      <c r="Q830" s="15" t="str">
        <f>IF($A830="","",IF(入力!C836="","",入力!C836))</f>
        <v/>
      </c>
      <c r="R830" s="15"/>
      <c r="S830" s="15"/>
      <c r="T830" s="15" t="str">
        <f t="shared" si="50"/>
        <v/>
      </c>
      <c r="U830" s="15"/>
      <c r="V830" s="15"/>
      <c r="W830" s="15"/>
      <c r="X830" s="15"/>
      <c r="Y830" s="15" t="str">
        <f t="shared" si="51"/>
        <v/>
      </c>
    </row>
    <row r="831" spans="1:25" x14ac:dyDescent="0.4">
      <c r="A831" s="15" t="str">
        <f>IF(入力!M837="ok",2000,"")</f>
        <v/>
      </c>
      <c r="B831" s="15"/>
      <c r="C831" s="15"/>
      <c r="D831" s="15" t="str">
        <f>IF($A831="","",入力!$E$4&amp;"/"&amp;入力!$G$4&amp;"/"&amp;入力!B837)</f>
        <v/>
      </c>
      <c r="E831" s="15" t="str">
        <f>IF($A831="","",IF(入力!$N837=1,入力!$E$3,IF(入力!D837="","未確定勘定",入力!D837)))</f>
        <v/>
      </c>
      <c r="F831" s="15" t="str">
        <f>IF($A831="","",IF(入力!$N837=1,IF(入力!$G$3="","",入力!$G$3),IF(入力!E837="","",入力!E837)))</f>
        <v/>
      </c>
      <c r="G831" s="15" t="str">
        <f>IF($A831="","",IF(入力!$N837=1,"",IF(入力!G837="","",入力!G837)))</f>
        <v/>
      </c>
      <c r="H831" s="15" t="str">
        <f>IF($A831="","",IF(入力!$N837=1,"対象外",IF(入力!F837="","対象外",入力!F837)))</f>
        <v/>
      </c>
      <c r="I831" s="15" t="str">
        <f>IF($A831="","",SUM(入力!H837:I837))</f>
        <v/>
      </c>
      <c r="J831" s="15" t="str">
        <f t="shared" si="48"/>
        <v/>
      </c>
      <c r="K831" s="15" t="str">
        <f>IF($A831="","",IF(入力!$N837=-1,入力!$E$3,IF(入力!D837="","未確定勘定",入力!D837)))</f>
        <v/>
      </c>
      <c r="L831" s="15" t="str">
        <f>IF($A831="","",IF(入力!$N837=-1,IF(入力!$G$3="","",入力!$G$3),IF(入力!E837="","",入力!E837)))</f>
        <v/>
      </c>
      <c r="M831" s="15" t="str">
        <f>IF($A831="","",IF(入力!$N837=-1,"",IF(入力!G837="","",入力!G837)))</f>
        <v/>
      </c>
      <c r="N831" s="15" t="str">
        <f>IF($A831="","",IF(入力!$N837=-1,"対象外",IF(入力!F837="","対象外",入力!F837)))</f>
        <v/>
      </c>
      <c r="O831" s="15" t="str">
        <f t="shared" si="49"/>
        <v/>
      </c>
      <c r="P831" s="15" t="str">
        <f t="shared" si="49"/>
        <v/>
      </c>
      <c r="Q831" s="15" t="str">
        <f>IF($A831="","",IF(入力!C837="","",入力!C837))</f>
        <v/>
      </c>
      <c r="R831" s="15"/>
      <c r="S831" s="15"/>
      <c r="T831" s="15" t="str">
        <f t="shared" si="50"/>
        <v/>
      </c>
      <c r="U831" s="15"/>
      <c r="V831" s="15"/>
      <c r="W831" s="15"/>
      <c r="X831" s="15"/>
      <c r="Y831" s="15" t="str">
        <f t="shared" si="51"/>
        <v/>
      </c>
    </row>
    <row r="832" spans="1:25" x14ac:dyDescent="0.4">
      <c r="A832" s="15" t="str">
        <f>IF(入力!M838="ok",2000,"")</f>
        <v/>
      </c>
      <c r="B832" s="15"/>
      <c r="C832" s="15"/>
      <c r="D832" s="15" t="str">
        <f>IF($A832="","",入力!$E$4&amp;"/"&amp;入力!$G$4&amp;"/"&amp;入力!B838)</f>
        <v/>
      </c>
      <c r="E832" s="15" t="str">
        <f>IF($A832="","",IF(入力!$N838=1,入力!$E$3,IF(入力!D838="","未確定勘定",入力!D838)))</f>
        <v/>
      </c>
      <c r="F832" s="15" t="str">
        <f>IF($A832="","",IF(入力!$N838=1,IF(入力!$G$3="","",入力!$G$3),IF(入力!E838="","",入力!E838)))</f>
        <v/>
      </c>
      <c r="G832" s="15" t="str">
        <f>IF($A832="","",IF(入力!$N838=1,"",IF(入力!G838="","",入力!G838)))</f>
        <v/>
      </c>
      <c r="H832" s="15" t="str">
        <f>IF($A832="","",IF(入力!$N838=1,"対象外",IF(入力!F838="","対象外",入力!F838)))</f>
        <v/>
      </c>
      <c r="I832" s="15" t="str">
        <f>IF($A832="","",SUM(入力!H838:I838))</f>
        <v/>
      </c>
      <c r="J832" s="15" t="str">
        <f t="shared" si="48"/>
        <v/>
      </c>
      <c r="K832" s="15" t="str">
        <f>IF($A832="","",IF(入力!$N838=-1,入力!$E$3,IF(入力!D838="","未確定勘定",入力!D838)))</f>
        <v/>
      </c>
      <c r="L832" s="15" t="str">
        <f>IF($A832="","",IF(入力!$N838=-1,IF(入力!$G$3="","",入力!$G$3),IF(入力!E838="","",入力!E838)))</f>
        <v/>
      </c>
      <c r="M832" s="15" t="str">
        <f>IF($A832="","",IF(入力!$N838=-1,"",IF(入力!G838="","",入力!G838)))</f>
        <v/>
      </c>
      <c r="N832" s="15" t="str">
        <f>IF($A832="","",IF(入力!$N838=-1,"対象外",IF(入力!F838="","対象外",入力!F838)))</f>
        <v/>
      </c>
      <c r="O832" s="15" t="str">
        <f t="shared" si="49"/>
        <v/>
      </c>
      <c r="P832" s="15" t="str">
        <f t="shared" si="49"/>
        <v/>
      </c>
      <c r="Q832" s="15" t="str">
        <f>IF($A832="","",IF(入力!C838="","",入力!C838))</f>
        <v/>
      </c>
      <c r="R832" s="15"/>
      <c r="S832" s="15"/>
      <c r="T832" s="15" t="str">
        <f t="shared" si="50"/>
        <v/>
      </c>
      <c r="U832" s="15"/>
      <c r="V832" s="15"/>
      <c r="W832" s="15"/>
      <c r="X832" s="15"/>
      <c r="Y832" s="15" t="str">
        <f t="shared" si="51"/>
        <v/>
      </c>
    </row>
    <row r="833" spans="1:25" x14ac:dyDescent="0.4">
      <c r="A833" s="15" t="str">
        <f>IF(入力!M839="ok",2000,"")</f>
        <v/>
      </c>
      <c r="B833" s="15"/>
      <c r="C833" s="15"/>
      <c r="D833" s="15" t="str">
        <f>IF($A833="","",入力!$E$4&amp;"/"&amp;入力!$G$4&amp;"/"&amp;入力!B839)</f>
        <v/>
      </c>
      <c r="E833" s="15" t="str">
        <f>IF($A833="","",IF(入力!$N839=1,入力!$E$3,IF(入力!D839="","未確定勘定",入力!D839)))</f>
        <v/>
      </c>
      <c r="F833" s="15" t="str">
        <f>IF($A833="","",IF(入力!$N839=1,IF(入力!$G$3="","",入力!$G$3),IF(入力!E839="","",入力!E839)))</f>
        <v/>
      </c>
      <c r="G833" s="15" t="str">
        <f>IF($A833="","",IF(入力!$N839=1,"",IF(入力!G839="","",入力!G839)))</f>
        <v/>
      </c>
      <c r="H833" s="15" t="str">
        <f>IF($A833="","",IF(入力!$N839=1,"対象外",IF(入力!F839="","対象外",入力!F839)))</f>
        <v/>
      </c>
      <c r="I833" s="15" t="str">
        <f>IF($A833="","",SUM(入力!H839:I839))</f>
        <v/>
      </c>
      <c r="J833" s="15" t="str">
        <f t="shared" si="48"/>
        <v/>
      </c>
      <c r="K833" s="15" t="str">
        <f>IF($A833="","",IF(入力!$N839=-1,入力!$E$3,IF(入力!D839="","未確定勘定",入力!D839)))</f>
        <v/>
      </c>
      <c r="L833" s="15" t="str">
        <f>IF($A833="","",IF(入力!$N839=-1,IF(入力!$G$3="","",入力!$G$3),IF(入力!E839="","",入力!E839)))</f>
        <v/>
      </c>
      <c r="M833" s="15" t="str">
        <f>IF($A833="","",IF(入力!$N839=-1,"",IF(入力!G839="","",入力!G839)))</f>
        <v/>
      </c>
      <c r="N833" s="15" t="str">
        <f>IF($A833="","",IF(入力!$N839=-1,"対象外",IF(入力!F839="","対象外",入力!F839)))</f>
        <v/>
      </c>
      <c r="O833" s="15" t="str">
        <f t="shared" si="49"/>
        <v/>
      </c>
      <c r="P833" s="15" t="str">
        <f t="shared" si="49"/>
        <v/>
      </c>
      <c r="Q833" s="15" t="str">
        <f>IF($A833="","",IF(入力!C839="","",入力!C839))</f>
        <v/>
      </c>
      <c r="R833" s="15"/>
      <c r="S833" s="15"/>
      <c r="T833" s="15" t="str">
        <f t="shared" si="50"/>
        <v/>
      </c>
      <c r="U833" s="15"/>
      <c r="V833" s="15"/>
      <c r="W833" s="15"/>
      <c r="X833" s="15"/>
      <c r="Y833" s="15" t="str">
        <f t="shared" si="51"/>
        <v/>
      </c>
    </row>
    <row r="834" spans="1:25" x14ac:dyDescent="0.4">
      <c r="A834" s="15" t="str">
        <f>IF(入力!M840="ok",2000,"")</f>
        <v/>
      </c>
      <c r="B834" s="15"/>
      <c r="C834" s="15"/>
      <c r="D834" s="15" t="str">
        <f>IF($A834="","",入力!$E$4&amp;"/"&amp;入力!$G$4&amp;"/"&amp;入力!B840)</f>
        <v/>
      </c>
      <c r="E834" s="15" t="str">
        <f>IF($A834="","",IF(入力!$N840=1,入力!$E$3,IF(入力!D840="","未確定勘定",入力!D840)))</f>
        <v/>
      </c>
      <c r="F834" s="15" t="str">
        <f>IF($A834="","",IF(入力!$N840=1,IF(入力!$G$3="","",入力!$G$3),IF(入力!E840="","",入力!E840)))</f>
        <v/>
      </c>
      <c r="G834" s="15" t="str">
        <f>IF($A834="","",IF(入力!$N840=1,"",IF(入力!G840="","",入力!G840)))</f>
        <v/>
      </c>
      <c r="H834" s="15" t="str">
        <f>IF($A834="","",IF(入力!$N840=1,"対象外",IF(入力!F840="","対象外",入力!F840)))</f>
        <v/>
      </c>
      <c r="I834" s="15" t="str">
        <f>IF($A834="","",SUM(入力!H840:I840))</f>
        <v/>
      </c>
      <c r="J834" s="15" t="str">
        <f t="shared" ref="J834:J897" si="52">IF($A834="","",ROUNDDOWN(I834*10/110,0))</f>
        <v/>
      </c>
      <c r="K834" s="15" t="str">
        <f>IF($A834="","",IF(入力!$N840=-1,入力!$E$3,IF(入力!D840="","未確定勘定",入力!D840)))</f>
        <v/>
      </c>
      <c r="L834" s="15" t="str">
        <f>IF($A834="","",IF(入力!$N840=-1,IF(入力!$G$3="","",入力!$G$3),IF(入力!E840="","",入力!E840)))</f>
        <v/>
      </c>
      <c r="M834" s="15" t="str">
        <f>IF($A834="","",IF(入力!$N840=-1,"",IF(入力!G840="","",入力!G840)))</f>
        <v/>
      </c>
      <c r="N834" s="15" t="str">
        <f>IF($A834="","",IF(入力!$N840=-1,"対象外",IF(入力!F840="","対象外",入力!F840)))</f>
        <v/>
      </c>
      <c r="O834" s="15" t="str">
        <f t="shared" ref="O834:P897" si="53">IF($A834="","",I834)</f>
        <v/>
      </c>
      <c r="P834" s="15" t="str">
        <f t="shared" si="53"/>
        <v/>
      </c>
      <c r="Q834" s="15" t="str">
        <f>IF($A834="","",IF(入力!C840="","",入力!C840))</f>
        <v/>
      </c>
      <c r="R834" s="15"/>
      <c r="S834" s="15"/>
      <c r="T834" s="15" t="str">
        <f t="shared" ref="T834:T897" si="54">IF($A834="","",0)</f>
        <v/>
      </c>
      <c r="U834" s="15"/>
      <c r="V834" s="15"/>
      <c r="W834" s="15"/>
      <c r="X834" s="15"/>
      <c r="Y834" s="15" t="str">
        <f t="shared" ref="Y834:Y897" si="55">IF($A834="","","no")</f>
        <v/>
      </c>
    </row>
    <row r="835" spans="1:25" x14ac:dyDescent="0.4">
      <c r="A835" s="15" t="str">
        <f>IF(入力!M841="ok",2000,"")</f>
        <v/>
      </c>
      <c r="B835" s="15"/>
      <c r="C835" s="15"/>
      <c r="D835" s="15" t="str">
        <f>IF($A835="","",入力!$E$4&amp;"/"&amp;入力!$G$4&amp;"/"&amp;入力!B841)</f>
        <v/>
      </c>
      <c r="E835" s="15" t="str">
        <f>IF($A835="","",IF(入力!$N841=1,入力!$E$3,IF(入力!D841="","未確定勘定",入力!D841)))</f>
        <v/>
      </c>
      <c r="F835" s="15" t="str">
        <f>IF($A835="","",IF(入力!$N841=1,IF(入力!$G$3="","",入力!$G$3),IF(入力!E841="","",入力!E841)))</f>
        <v/>
      </c>
      <c r="G835" s="15" t="str">
        <f>IF($A835="","",IF(入力!$N841=1,"",IF(入力!G841="","",入力!G841)))</f>
        <v/>
      </c>
      <c r="H835" s="15" t="str">
        <f>IF($A835="","",IF(入力!$N841=1,"対象外",IF(入力!F841="","対象外",入力!F841)))</f>
        <v/>
      </c>
      <c r="I835" s="15" t="str">
        <f>IF($A835="","",SUM(入力!H841:I841))</f>
        <v/>
      </c>
      <c r="J835" s="15" t="str">
        <f t="shared" si="52"/>
        <v/>
      </c>
      <c r="K835" s="15" t="str">
        <f>IF($A835="","",IF(入力!$N841=-1,入力!$E$3,IF(入力!D841="","未確定勘定",入力!D841)))</f>
        <v/>
      </c>
      <c r="L835" s="15" t="str">
        <f>IF($A835="","",IF(入力!$N841=-1,IF(入力!$G$3="","",入力!$G$3),IF(入力!E841="","",入力!E841)))</f>
        <v/>
      </c>
      <c r="M835" s="15" t="str">
        <f>IF($A835="","",IF(入力!$N841=-1,"",IF(入力!G841="","",入力!G841)))</f>
        <v/>
      </c>
      <c r="N835" s="15" t="str">
        <f>IF($A835="","",IF(入力!$N841=-1,"対象外",IF(入力!F841="","対象外",入力!F841)))</f>
        <v/>
      </c>
      <c r="O835" s="15" t="str">
        <f t="shared" si="53"/>
        <v/>
      </c>
      <c r="P835" s="15" t="str">
        <f t="shared" si="53"/>
        <v/>
      </c>
      <c r="Q835" s="15" t="str">
        <f>IF($A835="","",IF(入力!C841="","",入力!C841))</f>
        <v/>
      </c>
      <c r="R835" s="15"/>
      <c r="S835" s="15"/>
      <c r="T835" s="15" t="str">
        <f t="shared" si="54"/>
        <v/>
      </c>
      <c r="U835" s="15"/>
      <c r="V835" s="15"/>
      <c r="W835" s="15"/>
      <c r="X835" s="15"/>
      <c r="Y835" s="15" t="str">
        <f t="shared" si="55"/>
        <v/>
      </c>
    </row>
    <row r="836" spans="1:25" x14ac:dyDescent="0.4">
      <c r="A836" s="15" t="str">
        <f>IF(入力!M842="ok",2000,"")</f>
        <v/>
      </c>
      <c r="B836" s="15"/>
      <c r="C836" s="15"/>
      <c r="D836" s="15" t="str">
        <f>IF($A836="","",入力!$E$4&amp;"/"&amp;入力!$G$4&amp;"/"&amp;入力!B842)</f>
        <v/>
      </c>
      <c r="E836" s="15" t="str">
        <f>IF($A836="","",IF(入力!$N842=1,入力!$E$3,IF(入力!D842="","未確定勘定",入力!D842)))</f>
        <v/>
      </c>
      <c r="F836" s="15" t="str">
        <f>IF($A836="","",IF(入力!$N842=1,IF(入力!$G$3="","",入力!$G$3),IF(入力!E842="","",入力!E842)))</f>
        <v/>
      </c>
      <c r="G836" s="15" t="str">
        <f>IF($A836="","",IF(入力!$N842=1,"",IF(入力!G842="","",入力!G842)))</f>
        <v/>
      </c>
      <c r="H836" s="15" t="str">
        <f>IF($A836="","",IF(入力!$N842=1,"対象外",IF(入力!F842="","対象外",入力!F842)))</f>
        <v/>
      </c>
      <c r="I836" s="15" t="str">
        <f>IF($A836="","",SUM(入力!H842:I842))</f>
        <v/>
      </c>
      <c r="J836" s="15" t="str">
        <f t="shared" si="52"/>
        <v/>
      </c>
      <c r="K836" s="15" t="str">
        <f>IF($A836="","",IF(入力!$N842=-1,入力!$E$3,IF(入力!D842="","未確定勘定",入力!D842)))</f>
        <v/>
      </c>
      <c r="L836" s="15" t="str">
        <f>IF($A836="","",IF(入力!$N842=-1,IF(入力!$G$3="","",入力!$G$3),IF(入力!E842="","",入力!E842)))</f>
        <v/>
      </c>
      <c r="M836" s="15" t="str">
        <f>IF($A836="","",IF(入力!$N842=-1,"",IF(入力!G842="","",入力!G842)))</f>
        <v/>
      </c>
      <c r="N836" s="15" t="str">
        <f>IF($A836="","",IF(入力!$N842=-1,"対象外",IF(入力!F842="","対象外",入力!F842)))</f>
        <v/>
      </c>
      <c r="O836" s="15" t="str">
        <f t="shared" si="53"/>
        <v/>
      </c>
      <c r="P836" s="15" t="str">
        <f t="shared" si="53"/>
        <v/>
      </c>
      <c r="Q836" s="15" t="str">
        <f>IF($A836="","",IF(入力!C842="","",入力!C842))</f>
        <v/>
      </c>
      <c r="R836" s="15"/>
      <c r="S836" s="15"/>
      <c r="T836" s="15" t="str">
        <f t="shared" si="54"/>
        <v/>
      </c>
      <c r="U836" s="15"/>
      <c r="V836" s="15"/>
      <c r="W836" s="15"/>
      <c r="X836" s="15"/>
      <c r="Y836" s="15" t="str">
        <f t="shared" si="55"/>
        <v/>
      </c>
    </row>
    <row r="837" spans="1:25" x14ac:dyDescent="0.4">
      <c r="A837" s="15" t="str">
        <f>IF(入力!M843="ok",2000,"")</f>
        <v/>
      </c>
      <c r="B837" s="15"/>
      <c r="C837" s="15"/>
      <c r="D837" s="15" t="str">
        <f>IF($A837="","",入力!$E$4&amp;"/"&amp;入力!$G$4&amp;"/"&amp;入力!B843)</f>
        <v/>
      </c>
      <c r="E837" s="15" t="str">
        <f>IF($A837="","",IF(入力!$N843=1,入力!$E$3,IF(入力!D843="","未確定勘定",入力!D843)))</f>
        <v/>
      </c>
      <c r="F837" s="15" t="str">
        <f>IF($A837="","",IF(入力!$N843=1,IF(入力!$G$3="","",入力!$G$3),IF(入力!E843="","",入力!E843)))</f>
        <v/>
      </c>
      <c r="G837" s="15" t="str">
        <f>IF($A837="","",IF(入力!$N843=1,"",IF(入力!G843="","",入力!G843)))</f>
        <v/>
      </c>
      <c r="H837" s="15" t="str">
        <f>IF($A837="","",IF(入力!$N843=1,"対象外",IF(入力!F843="","対象外",入力!F843)))</f>
        <v/>
      </c>
      <c r="I837" s="15" t="str">
        <f>IF($A837="","",SUM(入力!H843:I843))</f>
        <v/>
      </c>
      <c r="J837" s="15" t="str">
        <f t="shared" si="52"/>
        <v/>
      </c>
      <c r="K837" s="15" t="str">
        <f>IF($A837="","",IF(入力!$N843=-1,入力!$E$3,IF(入力!D843="","未確定勘定",入力!D843)))</f>
        <v/>
      </c>
      <c r="L837" s="15" t="str">
        <f>IF($A837="","",IF(入力!$N843=-1,IF(入力!$G$3="","",入力!$G$3),IF(入力!E843="","",入力!E843)))</f>
        <v/>
      </c>
      <c r="M837" s="15" t="str">
        <f>IF($A837="","",IF(入力!$N843=-1,"",IF(入力!G843="","",入力!G843)))</f>
        <v/>
      </c>
      <c r="N837" s="15" t="str">
        <f>IF($A837="","",IF(入力!$N843=-1,"対象外",IF(入力!F843="","対象外",入力!F843)))</f>
        <v/>
      </c>
      <c r="O837" s="15" t="str">
        <f t="shared" si="53"/>
        <v/>
      </c>
      <c r="P837" s="15" t="str">
        <f t="shared" si="53"/>
        <v/>
      </c>
      <c r="Q837" s="15" t="str">
        <f>IF($A837="","",IF(入力!C843="","",入力!C843))</f>
        <v/>
      </c>
      <c r="R837" s="15"/>
      <c r="S837" s="15"/>
      <c r="T837" s="15" t="str">
        <f t="shared" si="54"/>
        <v/>
      </c>
      <c r="U837" s="15"/>
      <c r="V837" s="15"/>
      <c r="W837" s="15"/>
      <c r="X837" s="15"/>
      <c r="Y837" s="15" t="str">
        <f t="shared" si="55"/>
        <v/>
      </c>
    </row>
    <row r="838" spans="1:25" x14ac:dyDescent="0.4">
      <c r="A838" s="15" t="str">
        <f>IF(入力!M844="ok",2000,"")</f>
        <v/>
      </c>
      <c r="B838" s="15"/>
      <c r="C838" s="15"/>
      <c r="D838" s="15" t="str">
        <f>IF($A838="","",入力!$E$4&amp;"/"&amp;入力!$G$4&amp;"/"&amp;入力!B844)</f>
        <v/>
      </c>
      <c r="E838" s="15" t="str">
        <f>IF($A838="","",IF(入力!$N844=1,入力!$E$3,IF(入力!D844="","未確定勘定",入力!D844)))</f>
        <v/>
      </c>
      <c r="F838" s="15" t="str">
        <f>IF($A838="","",IF(入力!$N844=1,IF(入力!$G$3="","",入力!$G$3),IF(入力!E844="","",入力!E844)))</f>
        <v/>
      </c>
      <c r="G838" s="15" t="str">
        <f>IF($A838="","",IF(入力!$N844=1,"",IF(入力!G844="","",入力!G844)))</f>
        <v/>
      </c>
      <c r="H838" s="15" t="str">
        <f>IF($A838="","",IF(入力!$N844=1,"対象外",IF(入力!F844="","対象外",入力!F844)))</f>
        <v/>
      </c>
      <c r="I838" s="15" t="str">
        <f>IF($A838="","",SUM(入力!H844:I844))</f>
        <v/>
      </c>
      <c r="J838" s="15" t="str">
        <f t="shared" si="52"/>
        <v/>
      </c>
      <c r="K838" s="15" t="str">
        <f>IF($A838="","",IF(入力!$N844=-1,入力!$E$3,IF(入力!D844="","未確定勘定",入力!D844)))</f>
        <v/>
      </c>
      <c r="L838" s="15" t="str">
        <f>IF($A838="","",IF(入力!$N844=-1,IF(入力!$G$3="","",入力!$G$3),IF(入力!E844="","",入力!E844)))</f>
        <v/>
      </c>
      <c r="M838" s="15" t="str">
        <f>IF($A838="","",IF(入力!$N844=-1,"",IF(入力!G844="","",入力!G844)))</f>
        <v/>
      </c>
      <c r="N838" s="15" t="str">
        <f>IF($A838="","",IF(入力!$N844=-1,"対象外",IF(入力!F844="","対象外",入力!F844)))</f>
        <v/>
      </c>
      <c r="O838" s="15" t="str">
        <f t="shared" si="53"/>
        <v/>
      </c>
      <c r="P838" s="15" t="str">
        <f t="shared" si="53"/>
        <v/>
      </c>
      <c r="Q838" s="15" t="str">
        <f>IF($A838="","",IF(入力!C844="","",入力!C844))</f>
        <v/>
      </c>
      <c r="R838" s="15"/>
      <c r="S838" s="15"/>
      <c r="T838" s="15" t="str">
        <f t="shared" si="54"/>
        <v/>
      </c>
      <c r="U838" s="15"/>
      <c r="V838" s="15"/>
      <c r="W838" s="15"/>
      <c r="X838" s="15"/>
      <c r="Y838" s="15" t="str">
        <f t="shared" si="55"/>
        <v/>
      </c>
    </row>
    <row r="839" spans="1:25" x14ac:dyDescent="0.4">
      <c r="A839" s="15" t="str">
        <f>IF(入力!M845="ok",2000,"")</f>
        <v/>
      </c>
      <c r="B839" s="15"/>
      <c r="C839" s="15"/>
      <c r="D839" s="15" t="str">
        <f>IF($A839="","",入力!$E$4&amp;"/"&amp;入力!$G$4&amp;"/"&amp;入力!B845)</f>
        <v/>
      </c>
      <c r="E839" s="15" t="str">
        <f>IF($A839="","",IF(入力!$N845=1,入力!$E$3,IF(入力!D845="","未確定勘定",入力!D845)))</f>
        <v/>
      </c>
      <c r="F839" s="15" t="str">
        <f>IF($A839="","",IF(入力!$N845=1,IF(入力!$G$3="","",入力!$G$3),IF(入力!E845="","",入力!E845)))</f>
        <v/>
      </c>
      <c r="G839" s="15" t="str">
        <f>IF($A839="","",IF(入力!$N845=1,"",IF(入力!G845="","",入力!G845)))</f>
        <v/>
      </c>
      <c r="H839" s="15" t="str">
        <f>IF($A839="","",IF(入力!$N845=1,"対象外",IF(入力!F845="","対象外",入力!F845)))</f>
        <v/>
      </c>
      <c r="I839" s="15" t="str">
        <f>IF($A839="","",SUM(入力!H845:I845))</f>
        <v/>
      </c>
      <c r="J839" s="15" t="str">
        <f t="shared" si="52"/>
        <v/>
      </c>
      <c r="K839" s="15" t="str">
        <f>IF($A839="","",IF(入力!$N845=-1,入力!$E$3,IF(入力!D845="","未確定勘定",入力!D845)))</f>
        <v/>
      </c>
      <c r="L839" s="15" t="str">
        <f>IF($A839="","",IF(入力!$N845=-1,IF(入力!$G$3="","",入力!$G$3),IF(入力!E845="","",入力!E845)))</f>
        <v/>
      </c>
      <c r="M839" s="15" t="str">
        <f>IF($A839="","",IF(入力!$N845=-1,"",IF(入力!G845="","",入力!G845)))</f>
        <v/>
      </c>
      <c r="N839" s="15" t="str">
        <f>IF($A839="","",IF(入力!$N845=-1,"対象外",IF(入力!F845="","対象外",入力!F845)))</f>
        <v/>
      </c>
      <c r="O839" s="15" t="str">
        <f t="shared" si="53"/>
        <v/>
      </c>
      <c r="P839" s="15" t="str">
        <f t="shared" si="53"/>
        <v/>
      </c>
      <c r="Q839" s="15" t="str">
        <f>IF($A839="","",IF(入力!C845="","",入力!C845))</f>
        <v/>
      </c>
      <c r="R839" s="15"/>
      <c r="S839" s="15"/>
      <c r="T839" s="15" t="str">
        <f t="shared" si="54"/>
        <v/>
      </c>
      <c r="U839" s="15"/>
      <c r="V839" s="15"/>
      <c r="W839" s="15"/>
      <c r="X839" s="15"/>
      <c r="Y839" s="15" t="str">
        <f t="shared" si="55"/>
        <v/>
      </c>
    </row>
    <row r="840" spans="1:25" x14ac:dyDescent="0.4">
      <c r="A840" s="15" t="str">
        <f>IF(入力!M846="ok",2000,"")</f>
        <v/>
      </c>
      <c r="B840" s="15"/>
      <c r="C840" s="15"/>
      <c r="D840" s="15" t="str">
        <f>IF($A840="","",入力!$E$4&amp;"/"&amp;入力!$G$4&amp;"/"&amp;入力!B846)</f>
        <v/>
      </c>
      <c r="E840" s="15" t="str">
        <f>IF($A840="","",IF(入力!$N846=1,入力!$E$3,IF(入力!D846="","未確定勘定",入力!D846)))</f>
        <v/>
      </c>
      <c r="F840" s="15" t="str">
        <f>IF($A840="","",IF(入力!$N846=1,IF(入力!$G$3="","",入力!$G$3),IF(入力!E846="","",入力!E846)))</f>
        <v/>
      </c>
      <c r="G840" s="15" t="str">
        <f>IF($A840="","",IF(入力!$N846=1,"",IF(入力!G846="","",入力!G846)))</f>
        <v/>
      </c>
      <c r="H840" s="15" t="str">
        <f>IF($A840="","",IF(入力!$N846=1,"対象外",IF(入力!F846="","対象外",入力!F846)))</f>
        <v/>
      </c>
      <c r="I840" s="15" t="str">
        <f>IF($A840="","",SUM(入力!H846:I846))</f>
        <v/>
      </c>
      <c r="J840" s="15" t="str">
        <f t="shared" si="52"/>
        <v/>
      </c>
      <c r="K840" s="15" t="str">
        <f>IF($A840="","",IF(入力!$N846=-1,入力!$E$3,IF(入力!D846="","未確定勘定",入力!D846)))</f>
        <v/>
      </c>
      <c r="L840" s="15" t="str">
        <f>IF($A840="","",IF(入力!$N846=-1,IF(入力!$G$3="","",入力!$G$3),IF(入力!E846="","",入力!E846)))</f>
        <v/>
      </c>
      <c r="M840" s="15" t="str">
        <f>IF($A840="","",IF(入力!$N846=-1,"",IF(入力!G846="","",入力!G846)))</f>
        <v/>
      </c>
      <c r="N840" s="15" t="str">
        <f>IF($A840="","",IF(入力!$N846=-1,"対象外",IF(入力!F846="","対象外",入力!F846)))</f>
        <v/>
      </c>
      <c r="O840" s="15" t="str">
        <f t="shared" si="53"/>
        <v/>
      </c>
      <c r="P840" s="15" t="str">
        <f t="shared" si="53"/>
        <v/>
      </c>
      <c r="Q840" s="15" t="str">
        <f>IF($A840="","",IF(入力!C846="","",入力!C846))</f>
        <v/>
      </c>
      <c r="R840" s="15"/>
      <c r="S840" s="15"/>
      <c r="T840" s="15" t="str">
        <f t="shared" si="54"/>
        <v/>
      </c>
      <c r="U840" s="15"/>
      <c r="V840" s="15"/>
      <c r="W840" s="15"/>
      <c r="X840" s="15"/>
      <c r="Y840" s="15" t="str">
        <f t="shared" si="55"/>
        <v/>
      </c>
    </row>
    <row r="841" spans="1:25" x14ac:dyDescent="0.4">
      <c r="A841" s="15" t="str">
        <f>IF(入力!M847="ok",2000,"")</f>
        <v/>
      </c>
      <c r="B841" s="15"/>
      <c r="C841" s="15"/>
      <c r="D841" s="15" t="str">
        <f>IF($A841="","",入力!$E$4&amp;"/"&amp;入力!$G$4&amp;"/"&amp;入力!B847)</f>
        <v/>
      </c>
      <c r="E841" s="15" t="str">
        <f>IF($A841="","",IF(入力!$N847=1,入力!$E$3,IF(入力!D847="","未確定勘定",入力!D847)))</f>
        <v/>
      </c>
      <c r="F841" s="15" t="str">
        <f>IF($A841="","",IF(入力!$N847=1,IF(入力!$G$3="","",入力!$G$3),IF(入力!E847="","",入力!E847)))</f>
        <v/>
      </c>
      <c r="G841" s="15" t="str">
        <f>IF($A841="","",IF(入力!$N847=1,"",IF(入力!G847="","",入力!G847)))</f>
        <v/>
      </c>
      <c r="H841" s="15" t="str">
        <f>IF($A841="","",IF(入力!$N847=1,"対象外",IF(入力!F847="","対象外",入力!F847)))</f>
        <v/>
      </c>
      <c r="I841" s="15" t="str">
        <f>IF($A841="","",SUM(入力!H847:I847))</f>
        <v/>
      </c>
      <c r="J841" s="15" t="str">
        <f t="shared" si="52"/>
        <v/>
      </c>
      <c r="K841" s="15" t="str">
        <f>IF($A841="","",IF(入力!$N847=-1,入力!$E$3,IF(入力!D847="","未確定勘定",入力!D847)))</f>
        <v/>
      </c>
      <c r="L841" s="15" t="str">
        <f>IF($A841="","",IF(入力!$N847=-1,IF(入力!$G$3="","",入力!$G$3),IF(入力!E847="","",入力!E847)))</f>
        <v/>
      </c>
      <c r="M841" s="15" t="str">
        <f>IF($A841="","",IF(入力!$N847=-1,"",IF(入力!G847="","",入力!G847)))</f>
        <v/>
      </c>
      <c r="N841" s="15" t="str">
        <f>IF($A841="","",IF(入力!$N847=-1,"対象外",IF(入力!F847="","対象外",入力!F847)))</f>
        <v/>
      </c>
      <c r="O841" s="15" t="str">
        <f t="shared" si="53"/>
        <v/>
      </c>
      <c r="P841" s="15" t="str">
        <f t="shared" si="53"/>
        <v/>
      </c>
      <c r="Q841" s="15" t="str">
        <f>IF($A841="","",IF(入力!C847="","",入力!C847))</f>
        <v/>
      </c>
      <c r="R841" s="15"/>
      <c r="S841" s="15"/>
      <c r="T841" s="15" t="str">
        <f t="shared" si="54"/>
        <v/>
      </c>
      <c r="U841" s="15"/>
      <c r="V841" s="15"/>
      <c r="W841" s="15"/>
      <c r="X841" s="15"/>
      <c r="Y841" s="15" t="str">
        <f t="shared" si="55"/>
        <v/>
      </c>
    </row>
    <row r="842" spans="1:25" x14ac:dyDescent="0.4">
      <c r="A842" s="15" t="str">
        <f>IF(入力!M848="ok",2000,"")</f>
        <v/>
      </c>
      <c r="B842" s="15"/>
      <c r="C842" s="15"/>
      <c r="D842" s="15" t="str">
        <f>IF($A842="","",入力!$E$4&amp;"/"&amp;入力!$G$4&amp;"/"&amp;入力!B848)</f>
        <v/>
      </c>
      <c r="E842" s="15" t="str">
        <f>IF($A842="","",IF(入力!$N848=1,入力!$E$3,IF(入力!D848="","未確定勘定",入力!D848)))</f>
        <v/>
      </c>
      <c r="F842" s="15" t="str">
        <f>IF($A842="","",IF(入力!$N848=1,IF(入力!$G$3="","",入力!$G$3),IF(入力!E848="","",入力!E848)))</f>
        <v/>
      </c>
      <c r="G842" s="15" t="str">
        <f>IF($A842="","",IF(入力!$N848=1,"",IF(入力!G848="","",入力!G848)))</f>
        <v/>
      </c>
      <c r="H842" s="15" t="str">
        <f>IF($A842="","",IF(入力!$N848=1,"対象外",IF(入力!F848="","対象外",入力!F848)))</f>
        <v/>
      </c>
      <c r="I842" s="15" t="str">
        <f>IF($A842="","",SUM(入力!H848:I848))</f>
        <v/>
      </c>
      <c r="J842" s="15" t="str">
        <f t="shared" si="52"/>
        <v/>
      </c>
      <c r="K842" s="15" t="str">
        <f>IF($A842="","",IF(入力!$N848=-1,入力!$E$3,IF(入力!D848="","未確定勘定",入力!D848)))</f>
        <v/>
      </c>
      <c r="L842" s="15" t="str">
        <f>IF($A842="","",IF(入力!$N848=-1,IF(入力!$G$3="","",入力!$G$3),IF(入力!E848="","",入力!E848)))</f>
        <v/>
      </c>
      <c r="M842" s="15" t="str">
        <f>IF($A842="","",IF(入力!$N848=-1,"",IF(入力!G848="","",入力!G848)))</f>
        <v/>
      </c>
      <c r="N842" s="15" t="str">
        <f>IF($A842="","",IF(入力!$N848=-1,"対象外",IF(入力!F848="","対象外",入力!F848)))</f>
        <v/>
      </c>
      <c r="O842" s="15" t="str">
        <f t="shared" si="53"/>
        <v/>
      </c>
      <c r="P842" s="15" t="str">
        <f t="shared" si="53"/>
        <v/>
      </c>
      <c r="Q842" s="15" t="str">
        <f>IF($A842="","",IF(入力!C848="","",入力!C848))</f>
        <v/>
      </c>
      <c r="R842" s="15"/>
      <c r="S842" s="15"/>
      <c r="T842" s="15" t="str">
        <f t="shared" si="54"/>
        <v/>
      </c>
      <c r="U842" s="15"/>
      <c r="V842" s="15"/>
      <c r="W842" s="15"/>
      <c r="X842" s="15"/>
      <c r="Y842" s="15" t="str">
        <f t="shared" si="55"/>
        <v/>
      </c>
    </row>
    <row r="843" spans="1:25" x14ac:dyDescent="0.4">
      <c r="A843" s="15" t="str">
        <f>IF(入力!M849="ok",2000,"")</f>
        <v/>
      </c>
      <c r="B843" s="15"/>
      <c r="C843" s="15"/>
      <c r="D843" s="15" t="str">
        <f>IF($A843="","",入力!$E$4&amp;"/"&amp;入力!$G$4&amp;"/"&amp;入力!B849)</f>
        <v/>
      </c>
      <c r="E843" s="15" t="str">
        <f>IF($A843="","",IF(入力!$N849=1,入力!$E$3,IF(入力!D849="","未確定勘定",入力!D849)))</f>
        <v/>
      </c>
      <c r="F843" s="15" t="str">
        <f>IF($A843="","",IF(入力!$N849=1,IF(入力!$G$3="","",入力!$G$3),IF(入力!E849="","",入力!E849)))</f>
        <v/>
      </c>
      <c r="G843" s="15" t="str">
        <f>IF($A843="","",IF(入力!$N849=1,"",IF(入力!G849="","",入力!G849)))</f>
        <v/>
      </c>
      <c r="H843" s="15" t="str">
        <f>IF($A843="","",IF(入力!$N849=1,"対象外",IF(入力!F849="","対象外",入力!F849)))</f>
        <v/>
      </c>
      <c r="I843" s="15" t="str">
        <f>IF($A843="","",SUM(入力!H849:I849))</f>
        <v/>
      </c>
      <c r="J843" s="15" t="str">
        <f t="shared" si="52"/>
        <v/>
      </c>
      <c r="K843" s="15" t="str">
        <f>IF($A843="","",IF(入力!$N849=-1,入力!$E$3,IF(入力!D849="","未確定勘定",入力!D849)))</f>
        <v/>
      </c>
      <c r="L843" s="15" t="str">
        <f>IF($A843="","",IF(入力!$N849=-1,IF(入力!$G$3="","",入力!$G$3),IF(入力!E849="","",入力!E849)))</f>
        <v/>
      </c>
      <c r="M843" s="15" t="str">
        <f>IF($A843="","",IF(入力!$N849=-1,"",IF(入力!G849="","",入力!G849)))</f>
        <v/>
      </c>
      <c r="N843" s="15" t="str">
        <f>IF($A843="","",IF(入力!$N849=-1,"対象外",IF(入力!F849="","対象外",入力!F849)))</f>
        <v/>
      </c>
      <c r="O843" s="15" t="str">
        <f t="shared" si="53"/>
        <v/>
      </c>
      <c r="P843" s="15" t="str">
        <f t="shared" si="53"/>
        <v/>
      </c>
      <c r="Q843" s="15" t="str">
        <f>IF($A843="","",IF(入力!C849="","",入力!C849))</f>
        <v/>
      </c>
      <c r="R843" s="15"/>
      <c r="S843" s="15"/>
      <c r="T843" s="15" t="str">
        <f t="shared" si="54"/>
        <v/>
      </c>
      <c r="U843" s="15"/>
      <c r="V843" s="15"/>
      <c r="W843" s="15"/>
      <c r="X843" s="15"/>
      <c r="Y843" s="15" t="str">
        <f t="shared" si="55"/>
        <v/>
      </c>
    </row>
    <row r="844" spans="1:25" x14ac:dyDescent="0.4">
      <c r="A844" s="15" t="str">
        <f>IF(入力!M850="ok",2000,"")</f>
        <v/>
      </c>
      <c r="B844" s="15"/>
      <c r="C844" s="15"/>
      <c r="D844" s="15" t="str">
        <f>IF($A844="","",入力!$E$4&amp;"/"&amp;入力!$G$4&amp;"/"&amp;入力!B850)</f>
        <v/>
      </c>
      <c r="E844" s="15" t="str">
        <f>IF($A844="","",IF(入力!$N850=1,入力!$E$3,IF(入力!D850="","未確定勘定",入力!D850)))</f>
        <v/>
      </c>
      <c r="F844" s="15" t="str">
        <f>IF($A844="","",IF(入力!$N850=1,IF(入力!$G$3="","",入力!$G$3),IF(入力!E850="","",入力!E850)))</f>
        <v/>
      </c>
      <c r="G844" s="15" t="str">
        <f>IF($A844="","",IF(入力!$N850=1,"",IF(入力!G850="","",入力!G850)))</f>
        <v/>
      </c>
      <c r="H844" s="15" t="str">
        <f>IF($A844="","",IF(入力!$N850=1,"対象外",IF(入力!F850="","対象外",入力!F850)))</f>
        <v/>
      </c>
      <c r="I844" s="15" t="str">
        <f>IF($A844="","",SUM(入力!H850:I850))</f>
        <v/>
      </c>
      <c r="J844" s="15" t="str">
        <f t="shared" si="52"/>
        <v/>
      </c>
      <c r="K844" s="15" t="str">
        <f>IF($A844="","",IF(入力!$N850=-1,入力!$E$3,IF(入力!D850="","未確定勘定",入力!D850)))</f>
        <v/>
      </c>
      <c r="L844" s="15" t="str">
        <f>IF($A844="","",IF(入力!$N850=-1,IF(入力!$G$3="","",入力!$G$3),IF(入力!E850="","",入力!E850)))</f>
        <v/>
      </c>
      <c r="M844" s="15" t="str">
        <f>IF($A844="","",IF(入力!$N850=-1,"",IF(入力!G850="","",入力!G850)))</f>
        <v/>
      </c>
      <c r="N844" s="15" t="str">
        <f>IF($A844="","",IF(入力!$N850=-1,"対象外",IF(入力!F850="","対象外",入力!F850)))</f>
        <v/>
      </c>
      <c r="O844" s="15" t="str">
        <f t="shared" si="53"/>
        <v/>
      </c>
      <c r="P844" s="15" t="str">
        <f t="shared" si="53"/>
        <v/>
      </c>
      <c r="Q844" s="15" t="str">
        <f>IF($A844="","",IF(入力!C850="","",入力!C850))</f>
        <v/>
      </c>
      <c r="R844" s="15"/>
      <c r="S844" s="15"/>
      <c r="T844" s="15" t="str">
        <f t="shared" si="54"/>
        <v/>
      </c>
      <c r="U844" s="15"/>
      <c r="V844" s="15"/>
      <c r="W844" s="15"/>
      <c r="X844" s="15"/>
      <c r="Y844" s="15" t="str">
        <f t="shared" si="55"/>
        <v/>
      </c>
    </row>
    <row r="845" spans="1:25" x14ac:dyDescent="0.4">
      <c r="A845" s="15" t="str">
        <f>IF(入力!M851="ok",2000,"")</f>
        <v/>
      </c>
      <c r="B845" s="15"/>
      <c r="C845" s="15"/>
      <c r="D845" s="15" t="str">
        <f>IF($A845="","",入力!$E$4&amp;"/"&amp;入力!$G$4&amp;"/"&amp;入力!B851)</f>
        <v/>
      </c>
      <c r="E845" s="15" t="str">
        <f>IF($A845="","",IF(入力!$N851=1,入力!$E$3,IF(入力!D851="","未確定勘定",入力!D851)))</f>
        <v/>
      </c>
      <c r="F845" s="15" t="str">
        <f>IF($A845="","",IF(入力!$N851=1,IF(入力!$G$3="","",入力!$G$3),IF(入力!E851="","",入力!E851)))</f>
        <v/>
      </c>
      <c r="G845" s="15" t="str">
        <f>IF($A845="","",IF(入力!$N851=1,"",IF(入力!G851="","",入力!G851)))</f>
        <v/>
      </c>
      <c r="H845" s="15" t="str">
        <f>IF($A845="","",IF(入力!$N851=1,"対象外",IF(入力!F851="","対象外",入力!F851)))</f>
        <v/>
      </c>
      <c r="I845" s="15" t="str">
        <f>IF($A845="","",SUM(入力!H851:I851))</f>
        <v/>
      </c>
      <c r="J845" s="15" t="str">
        <f t="shared" si="52"/>
        <v/>
      </c>
      <c r="K845" s="15" t="str">
        <f>IF($A845="","",IF(入力!$N851=-1,入力!$E$3,IF(入力!D851="","未確定勘定",入力!D851)))</f>
        <v/>
      </c>
      <c r="L845" s="15" t="str">
        <f>IF($A845="","",IF(入力!$N851=-1,IF(入力!$G$3="","",入力!$G$3),IF(入力!E851="","",入力!E851)))</f>
        <v/>
      </c>
      <c r="M845" s="15" t="str">
        <f>IF($A845="","",IF(入力!$N851=-1,"",IF(入力!G851="","",入力!G851)))</f>
        <v/>
      </c>
      <c r="N845" s="15" t="str">
        <f>IF($A845="","",IF(入力!$N851=-1,"対象外",IF(入力!F851="","対象外",入力!F851)))</f>
        <v/>
      </c>
      <c r="O845" s="15" t="str">
        <f t="shared" si="53"/>
        <v/>
      </c>
      <c r="P845" s="15" t="str">
        <f t="shared" si="53"/>
        <v/>
      </c>
      <c r="Q845" s="15" t="str">
        <f>IF($A845="","",IF(入力!C851="","",入力!C851))</f>
        <v/>
      </c>
      <c r="R845" s="15"/>
      <c r="S845" s="15"/>
      <c r="T845" s="15" t="str">
        <f t="shared" si="54"/>
        <v/>
      </c>
      <c r="U845" s="15"/>
      <c r="V845" s="15"/>
      <c r="W845" s="15"/>
      <c r="X845" s="15"/>
      <c r="Y845" s="15" t="str">
        <f t="shared" si="55"/>
        <v/>
      </c>
    </row>
    <row r="846" spans="1:25" x14ac:dyDescent="0.4">
      <c r="A846" s="15" t="str">
        <f>IF(入力!M852="ok",2000,"")</f>
        <v/>
      </c>
      <c r="B846" s="15"/>
      <c r="C846" s="15"/>
      <c r="D846" s="15" t="str">
        <f>IF($A846="","",入力!$E$4&amp;"/"&amp;入力!$G$4&amp;"/"&amp;入力!B852)</f>
        <v/>
      </c>
      <c r="E846" s="15" t="str">
        <f>IF($A846="","",IF(入力!$N852=1,入力!$E$3,IF(入力!D852="","未確定勘定",入力!D852)))</f>
        <v/>
      </c>
      <c r="F846" s="15" t="str">
        <f>IF($A846="","",IF(入力!$N852=1,IF(入力!$G$3="","",入力!$G$3),IF(入力!E852="","",入力!E852)))</f>
        <v/>
      </c>
      <c r="G846" s="15" t="str">
        <f>IF($A846="","",IF(入力!$N852=1,"",IF(入力!G852="","",入力!G852)))</f>
        <v/>
      </c>
      <c r="H846" s="15" t="str">
        <f>IF($A846="","",IF(入力!$N852=1,"対象外",IF(入力!F852="","対象外",入力!F852)))</f>
        <v/>
      </c>
      <c r="I846" s="15" t="str">
        <f>IF($A846="","",SUM(入力!H852:I852))</f>
        <v/>
      </c>
      <c r="J846" s="15" t="str">
        <f t="shared" si="52"/>
        <v/>
      </c>
      <c r="K846" s="15" t="str">
        <f>IF($A846="","",IF(入力!$N852=-1,入力!$E$3,IF(入力!D852="","未確定勘定",入力!D852)))</f>
        <v/>
      </c>
      <c r="L846" s="15" t="str">
        <f>IF($A846="","",IF(入力!$N852=-1,IF(入力!$G$3="","",入力!$G$3),IF(入力!E852="","",入力!E852)))</f>
        <v/>
      </c>
      <c r="M846" s="15" t="str">
        <f>IF($A846="","",IF(入力!$N852=-1,"",IF(入力!G852="","",入力!G852)))</f>
        <v/>
      </c>
      <c r="N846" s="15" t="str">
        <f>IF($A846="","",IF(入力!$N852=-1,"対象外",IF(入力!F852="","対象外",入力!F852)))</f>
        <v/>
      </c>
      <c r="O846" s="15" t="str">
        <f t="shared" si="53"/>
        <v/>
      </c>
      <c r="P846" s="15" t="str">
        <f t="shared" si="53"/>
        <v/>
      </c>
      <c r="Q846" s="15" t="str">
        <f>IF($A846="","",IF(入力!C852="","",入力!C852))</f>
        <v/>
      </c>
      <c r="R846" s="15"/>
      <c r="S846" s="15"/>
      <c r="T846" s="15" t="str">
        <f t="shared" si="54"/>
        <v/>
      </c>
      <c r="U846" s="15"/>
      <c r="V846" s="15"/>
      <c r="W846" s="15"/>
      <c r="X846" s="15"/>
      <c r="Y846" s="15" t="str">
        <f t="shared" si="55"/>
        <v/>
      </c>
    </row>
    <row r="847" spans="1:25" x14ac:dyDescent="0.4">
      <c r="A847" s="15" t="str">
        <f>IF(入力!M853="ok",2000,"")</f>
        <v/>
      </c>
      <c r="B847" s="15"/>
      <c r="C847" s="15"/>
      <c r="D847" s="15" t="str">
        <f>IF($A847="","",入力!$E$4&amp;"/"&amp;入力!$G$4&amp;"/"&amp;入力!B853)</f>
        <v/>
      </c>
      <c r="E847" s="15" t="str">
        <f>IF($A847="","",IF(入力!$N853=1,入力!$E$3,IF(入力!D853="","未確定勘定",入力!D853)))</f>
        <v/>
      </c>
      <c r="F847" s="15" t="str">
        <f>IF($A847="","",IF(入力!$N853=1,IF(入力!$G$3="","",入力!$G$3),IF(入力!E853="","",入力!E853)))</f>
        <v/>
      </c>
      <c r="G847" s="15" t="str">
        <f>IF($A847="","",IF(入力!$N853=1,"",IF(入力!G853="","",入力!G853)))</f>
        <v/>
      </c>
      <c r="H847" s="15" t="str">
        <f>IF($A847="","",IF(入力!$N853=1,"対象外",IF(入力!F853="","対象外",入力!F853)))</f>
        <v/>
      </c>
      <c r="I847" s="15" t="str">
        <f>IF($A847="","",SUM(入力!H853:I853))</f>
        <v/>
      </c>
      <c r="J847" s="15" t="str">
        <f t="shared" si="52"/>
        <v/>
      </c>
      <c r="K847" s="15" t="str">
        <f>IF($A847="","",IF(入力!$N853=-1,入力!$E$3,IF(入力!D853="","未確定勘定",入力!D853)))</f>
        <v/>
      </c>
      <c r="L847" s="15" t="str">
        <f>IF($A847="","",IF(入力!$N853=-1,IF(入力!$G$3="","",入力!$G$3),IF(入力!E853="","",入力!E853)))</f>
        <v/>
      </c>
      <c r="M847" s="15" t="str">
        <f>IF($A847="","",IF(入力!$N853=-1,"",IF(入力!G853="","",入力!G853)))</f>
        <v/>
      </c>
      <c r="N847" s="15" t="str">
        <f>IF($A847="","",IF(入力!$N853=-1,"対象外",IF(入力!F853="","対象外",入力!F853)))</f>
        <v/>
      </c>
      <c r="O847" s="15" t="str">
        <f t="shared" si="53"/>
        <v/>
      </c>
      <c r="P847" s="15" t="str">
        <f t="shared" si="53"/>
        <v/>
      </c>
      <c r="Q847" s="15" t="str">
        <f>IF($A847="","",IF(入力!C853="","",入力!C853))</f>
        <v/>
      </c>
      <c r="R847" s="15"/>
      <c r="S847" s="15"/>
      <c r="T847" s="15" t="str">
        <f t="shared" si="54"/>
        <v/>
      </c>
      <c r="U847" s="15"/>
      <c r="V847" s="15"/>
      <c r="W847" s="15"/>
      <c r="X847" s="15"/>
      <c r="Y847" s="15" t="str">
        <f t="shared" si="55"/>
        <v/>
      </c>
    </row>
    <row r="848" spans="1:25" x14ac:dyDescent="0.4">
      <c r="A848" s="15" t="str">
        <f>IF(入力!M854="ok",2000,"")</f>
        <v/>
      </c>
      <c r="B848" s="15"/>
      <c r="C848" s="15"/>
      <c r="D848" s="15" t="str">
        <f>IF($A848="","",入力!$E$4&amp;"/"&amp;入力!$G$4&amp;"/"&amp;入力!B854)</f>
        <v/>
      </c>
      <c r="E848" s="15" t="str">
        <f>IF($A848="","",IF(入力!$N854=1,入力!$E$3,IF(入力!D854="","未確定勘定",入力!D854)))</f>
        <v/>
      </c>
      <c r="F848" s="15" t="str">
        <f>IF($A848="","",IF(入力!$N854=1,IF(入力!$G$3="","",入力!$G$3),IF(入力!E854="","",入力!E854)))</f>
        <v/>
      </c>
      <c r="G848" s="15" t="str">
        <f>IF($A848="","",IF(入力!$N854=1,"",IF(入力!G854="","",入力!G854)))</f>
        <v/>
      </c>
      <c r="H848" s="15" t="str">
        <f>IF($A848="","",IF(入力!$N854=1,"対象外",IF(入力!F854="","対象外",入力!F854)))</f>
        <v/>
      </c>
      <c r="I848" s="15" t="str">
        <f>IF($A848="","",SUM(入力!H854:I854))</f>
        <v/>
      </c>
      <c r="J848" s="15" t="str">
        <f t="shared" si="52"/>
        <v/>
      </c>
      <c r="K848" s="15" t="str">
        <f>IF($A848="","",IF(入力!$N854=-1,入力!$E$3,IF(入力!D854="","未確定勘定",入力!D854)))</f>
        <v/>
      </c>
      <c r="L848" s="15" t="str">
        <f>IF($A848="","",IF(入力!$N854=-1,IF(入力!$G$3="","",入力!$G$3),IF(入力!E854="","",入力!E854)))</f>
        <v/>
      </c>
      <c r="M848" s="15" t="str">
        <f>IF($A848="","",IF(入力!$N854=-1,"",IF(入力!G854="","",入力!G854)))</f>
        <v/>
      </c>
      <c r="N848" s="15" t="str">
        <f>IF($A848="","",IF(入力!$N854=-1,"対象外",IF(入力!F854="","対象外",入力!F854)))</f>
        <v/>
      </c>
      <c r="O848" s="15" t="str">
        <f t="shared" si="53"/>
        <v/>
      </c>
      <c r="P848" s="15" t="str">
        <f t="shared" si="53"/>
        <v/>
      </c>
      <c r="Q848" s="15" t="str">
        <f>IF($A848="","",IF(入力!C854="","",入力!C854))</f>
        <v/>
      </c>
      <c r="R848" s="15"/>
      <c r="S848" s="15"/>
      <c r="T848" s="15" t="str">
        <f t="shared" si="54"/>
        <v/>
      </c>
      <c r="U848" s="15"/>
      <c r="V848" s="15"/>
      <c r="W848" s="15"/>
      <c r="X848" s="15"/>
      <c r="Y848" s="15" t="str">
        <f t="shared" si="55"/>
        <v/>
      </c>
    </row>
    <row r="849" spans="1:25" x14ac:dyDescent="0.4">
      <c r="A849" s="15" t="str">
        <f>IF(入力!M855="ok",2000,"")</f>
        <v/>
      </c>
      <c r="B849" s="15"/>
      <c r="C849" s="15"/>
      <c r="D849" s="15" t="str">
        <f>IF($A849="","",入力!$E$4&amp;"/"&amp;入力!$G$4&amp;"/"&amp;入力!B855)</f>
        <v/>
      </c>
      <c r="E849" s="15" t="str">
        <f>IF($A849="","",IF(入力!$N855=1,入力!$E$3,IF(入力!D855="","未確定勘定",入力!D855)))</f>
        <v/>
      </c>
      <c r="F849" s="15" t="str">
        <f>IF($A849="","",IF(入力!$N855=1,IF(入力!$G$3="","",入力!$G$3),IF(入力!E855="","",入力!E855)))</f>
        <v/>
      </c>
      <c r="G849" s="15" t="str">
        <f>IF($A849="","",IF(入力!$N855=1,"",IF(入力!G855="","",入力!G855)))</f>
        <v/>
      </c>
      <c r="H849" s="15" t="str">
        <f>IF($A849="","",IF(入力!$N855=1,"対象外",IF(入力!F855="","対象外",入力!F855)))</f>
        <v/>
      </c>
      <c r="I849" s="15" t="str">
        <f>IF($A849="","",SUM(入力!H855:I855))</f>
        <v/>
      </c>
      <c r="J849" s="15" t="str">
        <f t="shared" si="52"/>
        <v/>
      </c>
      <c r="K849" s="15" t="str">
        <f>IF($A849="","",IF(入力!$N855=-1,入力!$E$3,IF(入力!D855="","未確定勘定",入力!D855)))</f>
        <v/>
      </c>
      <c r="L849" s="15" t="str">
        <f>IF($A849="","",IF(入力!$N855=-1,IF(入力!$G$3="","",入力!$G$3),IF(入力!E855="","",入力!E855)))</f>
        <v/>
      </c>
      <c r="M849" s="15" t="str">
        <f>IF($A849="","",IF(入力!$N855=-1,"",IF(入力!G855="","",入力!G855)))</f>
        <v/>
      </c>
      <c r="N849" s="15" t="str">
        <f>IF($A849="","",IF(入力!$N855=-1,"対象外",IF(入力!F855="","対象外",入力!F855)))</f>
        <v/>
      </c>
      <c r="O849" s="15" t="str">
        <f t="shared" si="53"/>
        <v/>
      </c>
      <c r="P849" s="15" t="str">
        <f t="shared" si="53"/>
        <v/>
      </c>
      <c r="Q849" s="15" t="str">
        <f>IF($A849="","",IF(入力!C855="","",入力!C855))</f>
        <v/>
      </c>
      <c r="R849" s="15"/>
      <c r="S849" s="15"/>
      <c r="T849" s="15" t="str">
        <f t="shared" si="54"/>
        <v/>
      </c>
      <c r="U849" s="15"/>
      <c r="V849" s="15"/>
      <c r="W849" s="15"/>
      <c r="X849" s="15"/>
      <c r="Y849" s="15" t="str">
        <f t="shared" si="55"/>
        <v/>
      </c>
    </row>
    <row r="850" spans="1:25" x14ac:dyDescent="0.4">
      <c r="A850" s="15" t="str">
        <f>IF(入力!M856="ok",2000,"")</f>
        <v/>
      </c>
      <c r="B850" s="15"/>
      <c r="C850" s="15"/>
      <c r="D850" s="15" t="str">
        <f>IF($A850="","",入力!$E$4&amp;"/"&amp;入力!$G$4&amp;"/"&amp;入力!B856)</f>
        <v/>
      </c>
      <c r="E850" s="15" t="str">
        <f>IF($A850="","",IF(入力!$N856=1,入力!$E$3,IF(入力!D856="","未確定勘定",入力!D856)))</f>
        <v/>
      </c>
      <c r="F850" s="15" t="str">
        <f>IF($A850="","",IF(入力!$N856=1,IF(入力!$G$3="","",入力!$G$3),IF(入力!E856="","",入力!E856)))</f>
        <v/>
      </c>
      <c r="G850" s="15" t="str">
        <f>IF($A850="","",IF(入力!$N856=1,"",IF(入力!G856="","",入力!G856)))</f>
        <v/>
      </c>
      <c r="H850" s="15" t="str">
        <f>IF($A850="","",IF(入力!$N856=1,"対象外",IF(入力!F856="","対象外",入力!F856)))</f>
        <v/>
      </c>
      <c r="I850" s="15" t="str">
        <f>IF($A850="","",SUM(入力!H856:I856))</f>
        <v/>
      </c>
      <c r="J850" s="15" t="str">
        <f t="shared" si="52"/>
        <v/>
      </c>
      <c r="K850" s="15" t="str">
        <f>IF($A850="","",IF(入力!$N856=-1,入力!$E$3,IF(入力!D856="","未確定勘定",入力!D856)))</f>
        <v/>
      </c>
      <c r="L850" s="15" t="str">
        <f>IF($A850="","",IF(入力!$N856=-1,IF(入力!$G$3="","",入力!$G$3),IF(入力!E856="","",入力!E856)))</f>
        <v/>
      </c>
      <c r="M850" s="15" t="str">
        <f>IF($A850="","",IF(入力!$N856=-1,"",IF(入力!G856="","",入力!G856)))</f>
        <v/>
      </c>
      <c r="N850" s="15" t="str">
        <f>IF($A850="","",IF(入力!$N856=-1,"対象外",IF(入力!F856="","対象外",入力!F856)))</f>
        <v/>
      </c>
      <c r="O850" s="15" t="str">
        <f t="shared" si="53"/>
        <v/>
      </c>
      <c r="P850" s="15" t="str">
        <f t="shared" si="53"/>
        <v/>
      </c>
      <c r="Q850" s="15" t="str">
        <f>IF($A850="","",IF(入力!C856="","",入力!C856))</f>
        <v/>
      </c>
      <c r="R850" s="15"/>
      <c r="S850" s="15"/>
      <c r="T850" s="15" t="str">
        <f t="shared" si="54"/>
        <v/>
      </c>
      <c r="U850" s="15"/>
      <c r="V850" s="15"/>
      <c r="W850" s="15"/>
      <c r="X850" s="15"/>
      <c r="Y850" s="15" t="str">
        <f t="shared" si="55"/>
        <v/>
      </c>
    </row>
    <row r="851" spans="1:25" x14ac:dyDescent="0.4">
      <c r="A851" s="15" t="str">
        <f>IF(入力!M857="ok",2000,"")</f>
        <v/>
      </c>
      <c r="B851" s="15"/>
      <c r="C851" s="15"/>
      <c r="D851" s="15" t="str">
        <f>IF($A851="","",入力!$E$4&amp;"/"&amp;入力!$G$4&amp;"/"&amp;入力!B857)</f>
        <v/>
      </c>
      <c r="E851" s="15" t="str">
        <f>IF($A851="","",IF(入力!$N857=1,入力!$E$3,IF(入力!D857="","未確定勘定",入力!D857)))</f>
        <v/>
      </c>
      <c r="F851" s="15" t="str">
        <f>IF($A851="","",IF(入力!$N857=1,IF(入力!$G$3="","",入力!$G$3),IF(入力!E857="","",入力!E857)))</f>
        <v/>
      </c>
      <c r="G851" s="15" t="str">
        <f>IF($A851="","",IF(入力!$N857=1,"",IF(入力!G857="","",入力!G857)))</f>
        <v/>
      </c>
      <c r="H851" s="15" t="str">
        <f>IF($A851="","",IF(入力!$N857=1,"対象外",IF(入力!F857="","対象外",入力!F857)))</f>
        <v/>
      </c>
      <c r="I851" s="15" t="str">
        <f>IF($A851="","",SUM(入力!H857:I857))</f>
        <v/>
      </c>
      <c r="J851" s="15" t="str">
        <f t="shared" si="52"/>
        <v/>
      </c>
      <c r="K851" s="15" t="str">
        <f>IF($A851="","",IF(入力!$N857=-1,入力!$E$3,IF(入力!D857="","未確定勘定",入力!D857)))</f>
        <v/>
      </c>
      <c r="L851" s="15" t="str">
        <f>IF($A851="","",IF(入力!$N857=-1,IF(入力!$G$3="","",入力!$G$3),IF(入力!E857="","",入力!E857)))</f>
        <v/>
      </c>
      <c r="M851" s="15" t="str">
        <f>IF($A851="","",IF(入力!$N857=-1,"",IF(入力!G857="","",入力!G857)))</f>
        <v/>
      </c>
      <c r="N851" s="15" t="str">
        <f>IF($A851="","",IF(入力!$N857=-1,"対象外",IF(入力!F857="","対象外",入力!F857)))</f>
        <v/>
      </c>
      <c r="O851" s="15" t="str">
        <f t="shared" si="53"/>
        <v/>
      </c>
      <c r="P851" s="15" t="str">
        <f t="shared" si="53"/>
        <v/>
      </c>
      <c r="Q851" s="15" t="str">
        <f>IF($A851="","",IF(入力!C857="","",入力!C857))</f>
        <v/>
      </c>
      <c r="R851" s="15"/>
      <c r="S851" s="15"/>
      <c r="T851" s="15" t="str">
        <f t="shared" si="54"/>
        <v/>
      </c>
      <c r="U851" s="15"/>
      <c r="V851" s="15"/>
      <c r="W851" s="15"/>
      <c r="X851" s="15"/>
      <c r="Y851" s="15" t="str">
        <f t="shared" si="55"/>
        <v/>
      </c>
    </row>
    <row r="852" spans="1:25" x14ac:dyDescent="0.4">
      <c r="A852" s="15" t="str">
        <f>IF(入力!M858="ok",2000,"")</f>
        <v/>
      </c>
      <c r="B852" s="15"/>
      <c r="C852" s="15"/>
      <c r="D852" s="15" t="str">
        <f>IF($A852="","",入力!$E$4&amp;"/"&amp;入力!$G$4&amp;"/"&amp;入力!B858)</f>
        <v/>
      </c>
      <c r="E852" s="15" t="str">
        <f>IF($A852="","",IF(入力!$N858=1,入力!$E$3,IF(入力!D858="","未確定勘定",入力!D858)))</f>
        <v/>
      </c>
      <c r="F852" s="15" t="str">
        <f>IF($A852="","",IF(入力!$N858=1,IF(入力!$G$3="","",入力!$G$3),IF(入力!E858="","",入力!E858)))</f>
        <v/>
      </c>
      <c r="G852" s="15" t="str">
        <f>IF($A852="","",IF(入力!$N858=1,"",IF(入力!G858="","",入力!G858)))</f>
        <v/>
      </c>
      <c r="H852" s="15" t="str">
        <f>IF($A852="","",IF(入力!$N858=1,"対象外",IF(入力!F858="","対象外",入力!F858)))</f>
        <v/>
      </c>
      <c r="I852" s="15" t="str">
        <f>IF($A852="","",SUM(入力!H858:I858))</f>
        <v/>
      </c>
      <c r="J852" s="15" t="str">
        <f t="shared" si="52"/>
        <v/>
      </c>
      <c r="K852" s="15" t="str">
        <f>IF($A852="","",IF(入力!$N858=-1,入力!$E$3,IF(入力!D858="","未確定勘定",入力!D858)))</f>
        <v/>
      </c>
      <c r="L852" s="15" t="str">
        <f>IF($A852="","",IF(入力!$N858=-1,IF(入力!$G$3="","",入力!$G$3),IF(入力!E858="","",入力!E858)))</f>
        <v/>
      </c>
      <c r="M852" s="15" t="str">
        <f>IF($A852="","",IF(入力!$N858=-1,"",IF(入力!G858="","",入力!G858)))</f>
        <v/>
      </c>
      <c r="N852" s="15" t="str">
        <f>IF($A852="","",IF(入力!$N858=-1,"対象外",IF(入力!F858="","対象外",入力!F858)))</f>
        <v/>
      </c>
      <c r="O852" s="15" t="str">
        <f t="shared" si="53"/>
        <v/>
      </c>
      <c r="P852" s="15" t="str">
        <f t="shared" si="53"/>
        <v/>
      </c>
      <c r="Q852" s="15" t="str">
        <f>IF($A852="","",IF(入力!C858="","",入力!C858))</f>
        <v/>
      </c>
      <c r="R852" s="15"/>
      <c r="S852" s="15"/>
      <c r="T852" s="15" t="str">
        <f t="shared" si="54"/>
        <v/>
      </c>
      <c r="U852" s="15"/>
      <c r="V852" s="15"/>
      <c r="W852" s="15"/>
      <c r="X852" s="15"/>
      <c r="Y852" s="15" t="str">
        <f t="shared" si="55"/>
        <v/>
      </c>
    </row>
    <row r="853" spans="1:25" x14ac:dyDescent="0.4">
      <c r="A853" s="15" t="str">
        <f>IF(入力!M859="ok",2000,"")</f>
        <v/>
      </c>
      <c r="B853" s="15"/>
      <c r="C853" s="15"/>
      <c r="D853" s="15" t="str">
        <f>IF($A853="","",入力!$E$4&amp;"/"&amp;入力!$G$4&amp;"/"&amp;入力!B859)</f>
        <v/>
      </c>
      <c r="E853" s="15" t="str">
        <f>IF($A853="","",IF(入力!$N859=1,入力!$E$3,IF(入力!D859="","未確定勘定",入力!D859)))</f>
        <v/>
      </c>
      <c r="F853" s="15" t="str">
        <f>IF($A853="","",IF(入力!$N859=1,IF(入力!$G$3="","",入力!$G$3),IF(入力!E859="","",入力!E859)))</f>
        <v/>
      </c>
      <c r="G853" s="15" t="str">
        <f>IF($A853="","",IF(入力!$N859=1,"",IF(入力!G859="","",入力!G859)))</f>
        <v/>
      </c>
      <c r="H853" s="15" t="str">
        <f>IF($A853="","",IF(入力!$N859=1,"対象外",IF(入力!F859="","対象外",入力!F859)))</f>
        <v/>
      </c>
      <c r="I853" s="15" t="str">
        <f>IF($A853="","",SUM(入力!H859:I859))</f>
        <v/>
      </c>
      <c r="J853" s="15" t="str">
        <f t="shared" si="52"/>
        <v/>
      </c>
      <c r="K853" s="15" t="str">
        <f>IF($A853="","",IF(入力!$N859=-1,入力!$E$3,IF(入力!D859="","未確定勘定",入力!D859)))</f>
        <v/>
      </c>
      <c r="L853" s="15" t="str">
        <f>IF($A853="","",IF(入力!$N859=-1,IF(入力!$G$3="","",入力!$G$3),IF(入力!E859="","",入力!E859)))</f>
        <v/>
      </c>
      <c r="M853" s="15" t="str">
        <f>IF($A853="","",IF(入力!$N859=-1,"",IF(入力!G859="","",入力!G859)))</f>
        <v/>
      </c>
      <c r="N853" s="15" t="str">
        <f>IF($A853="","",IF(入力!$N859=-1,"対象外",IF(入力!F859="","対象外",入力!F859)))</f>
        <v/>
      </c>
      <c r="O853" s="15" t="str">
        <f t="shared" si="53"/>
        <v/>
      </c>
      <c r="P853" s="15" t="str">
        <f t="shared" si="53"/>
        <v/>
      </c>
      <c r="Q853" s="15" t="str">
        <f>IF($A853="","",IF(入力!C859="","",入力!C859))</f>
        <v/>
      </c>
      <c r="R853" s="15"/>
      <c r="S853" s="15"/>
      <c r="T853" s="15" t="str">
        <f t="shared" si="54"/>
        <v/>
      </c>
      <c r="U853" s="15"/>
      <c r="V853" s="15"/>
      <c r="W853" s="15"/>
      <c r="X853" s="15"/>
      <c r="Y853" s="15" t="str">
        <f t="shared" si="55"/>
        <v/>
      </c>
    </row>
    <row r="854" spans="1:25" x14ac:dyDescent="0.4">
      <c r="A854" s="15" t="str">
        <f>IF(入力!M860="ok",2000,"")</f>
        <v/>
      </c>
      <c r="B854" s="15"/>
      <c r="C854" s="15"/>
      <c r="D854" s="15" t="str">
        <f>IF($A854="","",入力!$E$4&amp;"/"&amp;入力!$G$4&amp;"/"&amp;入力!B860)</f>
        <v/>
      </c>
      <c r="E854" s="15" t="str">
        <f>IF($A854="","",IF(入力!$N860=1,入力!$E$3,IF(入力!D860="","未確定勘定",入力!D860)))</f>
        <v/>
      </c>
      <c r="F854" s="15" t="str">
        <f>IF($A854="","",IF(入力!$N860=1,IF(入力!$G$3="","",入力!$G$3),IF(入力!E860="","",入力!E860)))</f>
        <v/>
      </c>
      <c r="G854" s="15" t="str">
        <f>IF($A854="","",IF(入力!$N860=1,"",IF(入力!G860="","",入力!G860)))</f>
        <v/>
      </c>
      <c r="H854" s="15" t="str">
        <f>IF($A854="","",IF(入力!$N860=1,"対象外",IF(入力!F860="","対象外",入力!F860)))</f>
        <v/>
      </c>
      <c r="I854" s="15" t="str">
        <f>IF($A854="","",SUM(入力!H860:I860))</f>
        <v/>
      </c>
      <c r="J854" s="15" t="str">
        <f t="shared" si="52"/>
        <v/>
      </c>
      <c r="K854" s="15" t="str">
        <f>IF($A854="","",IF(入力!$N860=-1,入力!$E$3,IF(入力!D860="","未確定勘定",入力!D860)))</f>
        <v/>
      </c>
      <c r="L854" s="15" t="str">
        <f>IF($A854="","",IF(入力!$N860=-1,IF(入力!$G$3="","",入力!$G$3),IF(入力!E860="","",入力!E860)))</f>
        <v/>
      </c>
      <c r="M854" s="15" t="str">
        <f>IF($A854="","",IF(入力!$N860=-1,"",IF(入力!G860="","",入力!G860)))</f>
        <v/>
      </c>
      <c r="N854" s="15" t="str">
        <f>IF($A854="","",IF(入力!$N860=-1,"対象外",IF(入力!F860="","対象外",入力!F860)))</f>
        <v/>
      </c>
      <c r="O854" s="15" t="str">
        <f t="shared" si="53"/>
        <v/>
      </c>
      <c r="P854" s="15" t="str">
        <f t="shared" si="53"/>
        <v/>
      </c>
      <c r="Q854" s="15" t="str">
        <f>IF($A854="","",IF(入力!C860="","",入力!C860))</f>
        <v/>
      </c>
      <c r="R854" s="15"/>
      <c r="S854" s="15"/>
      <c r="T854" s="15" t="str">
        <f t="shared" si="54"/>
        <v/>
      </c>
      <c r="U854" s="15"/>
      <c r="V854" s="15"/>
      <c r="W854" s="15"/>
      <c r="X854" s="15"/>
      <c r="Y854" s="15" t="str">
        <f t="shared" si="55"/>
        <v/>
      </c>
    </row>
    <row r="855" spans="1:25" x14ac:dyDescent="0.4">
      <c r="A855" s="15" t="str">
        <f>IF(入力!M861="ok",2000,"")</f>
        <v/>
      </c>
      <c r="B855" s="15"/>
      <c r="C855" s="15"/>
      <c r="D855" s="15" t="str">
        <f>IF($A855="","",入力!$E$4&amp;"/"&amp;入力!$G$4&amp;"/"&amp;入力!B861)</f>
        <v/>
      </c>
      <c r="E855" s="15" t="str">
        <f>IF($A855="","",IF(入力!$N861=1,入力!$E$3,IF(入力!D861="","未確定勘定",入力!D861)))</f>
        <v/>
      </c>
      <c r="F855" s="15" t="str">
        <f>IF($A855="","",IF(入力!$N861=1,IF(入力!$G$3="","",入力!$G$3),IF(入力!E861="","",入力!E861)))</f>
        <v/>
      </c>
      <c r="G855" s="15" t="str">
        <f>IF($A855="","",IF(入力!$N861=1,"",IF(入力!G861="","",入力!G861)))</f>
        <v/>
      </c>
      <c r="H855" s="15" t="str">
        <f>IF($A855="","",IF(入力!$N861=1,"対象外",IF(入力!F861="","対象外",入力!F861)))</f>
        <v/>
      </c>
      <c r="I855" s="15" t="str">
        <f>IF($A855="","",SUM(入力!H861:I861))</f>
        <v/>
      </c>
      <c r="J855" s="15" t="str">
        <f t="shared" si="52"/>
        <v/>
      </c>
      <c r="K855" s="15" t="str">
        <f>IF($A855="","",IF(入力!$N861=-1,入力!$E$3,IF(入力!D861="","未確定勘定",入力!D861)))</f>
        <v/>
      </c>
      <c r="L855" s="15" t="str">
        <f>IF($A855="","",IF(入力!$N861=-1,IF(入力!$G$3="","",入力!$G$3),IF(入力!E861="","",入力!E861)))</f>
        <v/>
      </c>
      <c r="M855" s="15" t="str">
        <f>IF($A855="","",IF(入力!$N861=-1,"",IF(入力!G861="","",入力!G861)))</f>
        <v/>
      </c>
      <c r="N855" s="15" t="str">
        <f>IF($A855="","",IF(入力!$N861=-1,"対象外",IF(入力!F861="","対象外",入力!F861)))</f>
        <v/>
      </c>
      <c r="O855" s="15" t="str">
        <f t="shared" si="53"/>
        <v/>
      </c>
      <c r="P855" s="15" t="str">
        <f t="shared" si="53"/>
        <v/>
      </c>
      <c r="Q855" s="15" t="str">
        <f>IF($A855="","",IF(入力!C861="","",入力!C861))</f>
        <v/>
      </c>
      <c r="R855" s="15"/>
      <c r="S855" s="15"/>
      <c r="T855" s="15" t="str">
        <f t="shared" si="54"/>
        <v/>
      </c>
      <c r="U855" s="15"/>
      <c r="V855" s="15"/>
      <c r="W855" s="15"/>
      <c r="X855" s="15"/>
      <c r="Y855" s="15" t="str">
        <f t="shared" si="55"/>
        <v/>
      </c>
    </row>
    <row r="856" spans="1:25" x14ac:dyDescent="0.4">
      <c r="A856" s="15" t="str">
        <f>IF(入力!M862="ok",2000,"")</f>
        <v/>
      </c>
      <c r="B856" s="15"/>
      <c r="C856" s="15"/>
      <c r="D856" s="15" t="str">
        <f>IF($A856="","",入力!$E$4&amp;"/"&amp;入力!$G$4&amp;"/"&amp;入力!B862)</f>
        <v/>
      </c>
      <c r="E856" s="15" t="str">
        <f>IF($A856="","",IF(入力!$N862=1,入力!$E$3,IF(入力!D862="","未確定勘定",入力!D862)))</f>
        <v/>
      </c>
      <c r="F856" s="15" t="str">
        <f>IF($A856="","",IF(入力!$N862=1,IF(入力!$G$3="","",入力!$G$3),IF(入力!E862="","",入力!E862)))</f>
        <v/>
      </c>
      <c r="G856" s="15" t="str">
        <f>IF($A856="","",IF(入力!$N862=1,"",IF(入力!G862="","",入力!G862)))</f>
        <v/>
      </c>
      <c r="H856" s="15" t="str">
        <f>IF($A856="","",IF(入力!$N862=1,"対象外",IF(入力!F862="","対象外",入力!F862)))</f>
        <v/>
      </c>
      <c r="I856" s="15" t="str">
        <f>IF($A856="","",SUM(入力!H862:I862))</f>
        <v/>
      </c>
      <c r="J856" s="15" t="str">
        <f t="shared" si="52"/>
        <v/>
      </c>
      <c r="K856" s="15" t="str">
        <f>IF($A856="","",IF(入力!$N862=-1,入力!$E$3,IF(入力!D862="","未確定勘定",入力!D862)))</f>
        <v/>
      </c>
      <c r="L856" s="15" t="str">
        <f>IF($A856="","",IF(入力!$N862=-1,IF(入力!$G$3="","",入力!$G$3),IF(入力!E862="","",入力!E862)))</f>
        <v/>
      </c>
      <c r="M856" s="15" t="str">
        <f>IF($A856="","",IF(入力!$N862=-1,"",IF(入力!G862="","",入力!G862)))</f>
        <v/>
      </c>
      <c r="N856" s="15" t="str">
        <f>IF($A856="","",IF(入力!$N862=-1,"対象外",IF(入力!F862="","対象外",入力!F862)))</f>
        <v/>
      </c>
      <c r="O856" s="15" t="str">
        <f t="shared" si="53"/>
        <v/>
      </c>
      <c r="P856" s="15" t="str">
        <f t="shared" si="53"/>
        <v/>
      </c>
      <c r="Q856" s="15" t="str">
        <f>IF($A856="","",IF(入力!C862="","",入力!C862))</f>
        <v/>
      </c>
      <c r="R856" s="15"/>
      <c r="S856" s="15"/>
      <c r="T856" s="15" t="str">
        <f t="shared" si="54"/>
        <v/>
      </c>
      <c r="U856" s="15"/>
      <c r="V856" s="15"/>
      <c r="W856" s="15"/>
      <c r="X856" s="15"/>
      <c r="Y856" s="15" t="str">
        <f t="shared" si="55"/>
        <v/>
      </c>
    </row>
    <row r="857" spans="1:25" x14ac:dyDescent="0.4">
      <c r="A857" s="15" t="str">
        <f>IF(入力!M863="ok",2000,"")</f>
        <v/>
      </c>
      <c r="B857" s="15"/>
      <c r="C857" s="15"/>
      <c r="D857" s="15" t="str">
        <f>IF($A857="","",入力!$E$4&amp;"/"&amp;入力!$G$4&amp;"/"&amp;入力!B863)</f>
        <v/>
      </c>
      <c r="E857" s="15" t="str">
        <f>IF($A857="","",IF(入力!$N863=1,入力!$E$3,IF(入力!D863="","未確定勘定",入力!D863)))</f>
        <v/>
      </c>
      <c r="F857" s="15" t="str">
        <f>IF($A857="","",IF(入力!$N863=1,IF(入力!$G$3="","",入力!$G$3),IF(入力!E863="","",入力!E863)))</f>
        <v/>
      </c>
      <c r="G857" s="15" t="str">
        <f>IF($A857="","",IF(入力!$N863=1,"",IF(入力!G863="","",入力!G863)))</f>
        <v/>
      </c>
      <c r="H857" s="15" t="str">
        <f>IF($A857="","",IF(入力!$N863=1,"対象外",IF(入力!F863="","対象外",入力!F863)))</f>
        <v/>
      </c>
      <c r="I857" s="15" t="str">
        <f>IF($A857="","",SUM(入力!H863:I863))</f>
        <v/>
      </c>
      <c r="J857" s="15" t="str">
        <f t="shared" si="52"/>
        <v/>
      </c>
      <c r="K857" s="15" t="str">
        <f>IF($A857="","",IF(入力!$N863=-1,入力!$E$3,IF(入力!D863="","未確定勘定",入力!D863)))</f>
        <v/>
      </c>
      <c r="L857" s="15" t="str">
        <f>IF($A857="","",IF(入力!$N863=-1,IF(入力!$G$3="","",入力!$G$3),IF(入力!E863="","",入力!E863)))</f>
        <v/>
      </c>
      <c r="M857" s="15" t="str">
        <f>IF($A857="","",IF(入力!$N863=-1,"",IF(入力!G863="","",入力!G863)))</f>
        <v/>
      </c>
      <c r="N857" s="15" t="str">
        <f>IF($A857="","",IF(入力!$N863=-1,"対象外",IF(入力!F863="","対象外",入力!F863)))</f>
        <v/>
      </c>
      <c r="O857" s="15" t="str">
        <f t="shared" si="53"/>
        <v/>
      </c>
      <c r="P857" s="15" t="str">
        <f t="shared" si="53"/>
        <v/>
      </c>
      <c r="Q857" s="15" t="str">
        <f>IF($A857="","",IF(入力!C863="","",入力!C863))</f>
        <v/>
      </c>
      <c r="R857" s="15"/>
      <c r="S857" s="15"/>
      <c r="T857" s="15" t="str">
        <f t="shared" si="54"/>
        <v/>
      </c>
      <c r="U857" s="15"/>
      <c r="V857" s="15"/>
      <c r="W857" s="15"/>
      <c r="X857" s="15"/>
      <c r="Y857" s="15" t="str">
        <f t="shared" si="55"/>
        <v/>
      </c>
    </row>
    <row r="858" spans="1:25" x14ac:dyDescent="0.4">
      <c r="A858" s="15" t="str">
        <f>IF(入力!M864="ok",2000,"")</f>
        <v/>
      </c>
      <c r="B858" s="15"/>
      <c r="C858" s="15"/>
      <c r="D858" s="15" t="str">
        <f>IF($A858="","",入力!$E$4&amp;"/"&amp;入力!$G$4&amp;"/"&amp;入力!B864)</f>
        <v/>
      </c>
      <c r="E858" s="15" t="str">
        <f>IF($A858="","",IF(入力!$N864=1,入力!$E$3,IF(入力!D864="","未確定勘定",入力!D864)))</f>
        <v/>
      </c>
      <c r="F858" s="15" t="str">
        <f>IF($A858="","",IF(入力!$N864=1,IF(入力!$G$3="","",入力!$G$3),IF(入力!E864="","",入力!E864)))</f>
        <v/>
      </c>
      <c r="G858" s="15" t="str">
        <f>IF($A858="","",IF(入力!$N864=1,"",IF(入力!G864="","",入力!G864)))</f>
        <v/>
      </c>
      <c r="H858" s="15" t="str">
        <f>IF($A858="","",IF(入力!$N864=1,"対象外",IF(入力!F864="","対象外",入力!F864)))</f>
        <v/>
      </c>
      <c r="I858" s="15" t="str">
        <f>IF($A858="","",SUM(入力!H864:I864))</f>
        <v/>
      </c>
      <c r="J858" s="15" t="str">
        <f t="shared" si="52"/>
        <v/>
      </c>
      <c r="K858" s="15" t="str">
        <f>IF($A858="","",IF(入力!$N864=-1,入力!$E$3,IF(入力!D864="","未確定勘定",入力!D864)))</f>
        <v/>
      </c>
      <c r="L858" s="15" t="str">
        <f>IF($A858="","",IF(入力!$N864=-1,IF(入力!$G$3="","",入力!$G$3),IF(入力!E864="","",入力!E864)))</f>
        <v/>
      </c>
      <c r="M858" s="15" t="str">
        <f>IF($A858="","",IF(入力!$N864=-1,"",IF(入力!G864="","",入力!G864)))</f>
        <v/>
      </c>
      <c r="N858" s="15" t="str">
        <f>IF($A858="","",IF(入力!$N864=-1,"対象外",IF(入力!F864="","対象外",入力!F864)))</f>
        <v/>
      </c>
      <c r="O858" s="15" t="str">
        <f t="shared" si="53"/>
        <v/>
      </c>
      <c r="P858" s="15" t="str">
        <f t="shared" si="53"/>
        <v/>
      </c>
      <c r="Q858" s="15" t="str">
        <f>IF($A858="","",IF(入力!C864="","",入力!C864))</f>
        <v/>
      </c>
      <c r="R858" s="15"/>
      <c r="S858" s="15"/>
      <c r="T858" s="15" t="str">
        <f t="shared" si="54"/>
        <v/>
      </c>
      <c r="U858" s="15"/>
      <c r="V858" s="15"/>
      <c r="W858" s="15"/>
      <c r="X858" s="15"/>
      <c r="Y858" s="15" t="str">
        <f t="shared" si="55"/>
        <v/>
      </c>
    </row>
    <row r="859" spans="1:25" x14ac:dyDescent="0.4">
      <c r="A859" s="15" t="str">
        <f>IF(入力!M865="ok",2000,"")</f>
        <v/>
      </c>
      <c r="B859" s="15"/>
      <c r="C859" s="15"/>
      <c r="D859" s="15" t="str">
        <f>IF($A859="","",入力!$E$4&amp;"/"&amp;入力!$G$4&amp;"/"&amp;入力!B865)</f>
        <v/>
      </c>
      <c r="E859" s="15" t="str">
        <f>IF($A859="","",IF(入力!$N865=1,入力!$E$3,IF(入力!D865="","未確定勘定",入力!D865)))</f>
        <v/>
      </c>
      <c r="F859" s="15" t="str">
        <f>IF($A859="","",IF(入力!$N865=1,IF(入力!$G$3="","",入力!$G$3),IF(入力!E865="","",入力!E865)))</f>
        <v/>
      </c>
      <c r="G859" s="15" t="str">
        <f>IF($A859="","",IF(入力!$N865=1,"",IF(入力!G865="","",入力!G865)))</f>
        <v/>
      </c>
      <c r="H859" s="15" t="str">
        <f>IF($A859="","",IF(入力!$N865=1,"対象外",IF(入力!F865="","対象外",入力!F865)))</f>
        <v/>
      </c>
      <c r="I859" s="15" t="str">
        <f>IF($A859="","",SUM(入力!H865:I865))</f>
        <v/>
      </c>
      <c r="J859" s="15" t="str">
        <f t="shared" si="52"/>
        <v/>
      </c>
      <c r="K859" s="15" t="str">
        <f>IF($A859="","",IF(入力!$N865=-1,入力!$E$3,IF(入力!D865="","未確定勘定",入力!D865)))</f>
        <v/>
      </c>
      <c r="L859" s="15" t="str">
        <f>IF($A859="","",IF(入力!$N865=-1,IF(入力!$G$3="","",入力!$G$3),IF(入力!E865="","",入力!E865)))</f>
        <v/>
      </c>
      <c r="M859" s="15" t="str">
        <f>IF($A859="","",IF(入力!$N865=-1,"",IF(入力!G865="","",入力!G865)))</f>
        <v/>
      </c>
      <c r="N859" s="15" t="str">
        <f>IF($A859="","",IF(入力!$N865=-1,"対象外",IF(入力!F865="","対象外",入力!F865)))</f>
        <v/>
      </c>
      <c r="O859" s="15" t="str">
        <f t="shared" si="53"/>
        <v/>
      </c>
      <c r="P859" s="15" t="str">
        <f t="shared" si="53"/>
        <v/>
      </c>
      <c r="Q859" s="15" t="str">
        <f>IF($A859="","",IF(入力!C865="","",入力!C865))</f>
        <v/>
      </c>
      <c r="R859" s="15"/>
      <c r="S859" s="15"/>
      <c r="T859" s="15" t="str">
        <f t="shared" si="54"/>
        <v/>
      </c>
      <c r="U859" s="15"/>
      <c r="V859" s="15"/>
      <c r="W859" s="15"/>
      <c r="X859" s="15"/>
      <c r="Y859" s="15" t="str">
        <f t="shared" si="55"/>
        <v/>
      </c>
    </row>
    <row r="860" spans="1:25" x14ac:dyDescent="0.4">
      <c r="A860" s="15" t="str">
        <f>IF(入力!M866="ok",2000,"")</f>
        <v/>
      </c>
      <c r="B860" s="15"/>
      <c r="C860" s="15"/>
      <c r="D860" s="15" t="str">
        <f>IF($A860="","",入力!$E$4&amp;"/"&amp;入力!$G$4&amp;"/"&amp;入力!B866)</f>
        <v/>
      </c>
      <c r="E860" s="15" t="str">
        <f>IF($A860="","",IF(入力!$N866=1,入力!$E$3,IF(入力!D866="","未確定勘定",入力!D866)))</f>
        <v/>
      </c>
      <c r="F860" s="15" t="str">
        <f>IF($A860="","",IF(入力!$N866=1,IF(入力!$G$3="","",入力!$G$3),IF(入力!E866="","",入力!E866)))</f>
        <v/>
      </c>
      <c r="G860" s="15" t="str">
        <f>IF($A860="","",IF(入力!$N866=1,"",IF(入力!G866="","",入力!G866)))</f>
        <v/>
      </c>
      <c r="H860" s="15" t="str">
        <f>IF($A860="","",IF(入力!$N866=1,"対象外",IF(入力!F866="","対象外",入力!F866)))</f>
        <v/>
      </c>
      <c r="I860" s="15" t="str">
        <f>IF($A860="","",SUM(入力!H866:I866))</f>
        <v/>
      </c>
      <c r="J860" s="15" t="str">
        <f t="shared" si="52"/>
        <v/>
      </c>
      <c r="K860" s="15" t="str">
        <f>IF($A860="","",IF(入力!$N866=-1,入力!$E$3,IF(入力!D866="","未確定勘定",入力!D866)))</f>
        <v/>
      </c>
      <c r="L860" s="15" t="str">
        <f>IF($A860="","",IF(入力!$N866=-1,IF(入力!$G$3="","",入力!$G$3),IF(入力!E866="","",入力!E866)))</f>
        <v/>
      </c>
      <c r="M860" s="15" t="str">
        <f>IF($A860="","",IF(入力!$N866=-1,"",IF(入力!G866="","",入力!G866)))</f>
        <v/>
      </c>
      <c r="N860" s="15" t="str">
        <f>IF($A860="","",IF(入力!$N866=-1,"対象外",IF(入力!F866="","対象外",入力!F866)))</f>
        <v/>
      </c>
      <c r="O860" s="15" t="str">
        <f t="shared" si="53"/>
        <v/>
      </c>
      <c r="P860" s="15" t="str">
        <f t="shared" si="53"/>
        <v/>
      </c>
      <c r="Q860" s="15" t="str">
        <f>IF($A860="","",IF(入力!C866="","",入力!C866))</f>
        <v/>
      </c>
      <c r="R860" s="15"/>
      <c r="S860" s="15"/>
      <c r="T860" s="15" t="str">
        <f t="shared" si="54"/>
        <v/>
      </c>
      <c r="U860" s="15"/>
      <c r="V860" s="15"/>
      <c r="W860" s="15"/>
      <c r="X860" s="15"/>
      <c r="Y860" s="15" t="str">
        <f t="shared" si="55"/>
        <v/>
      </c>
    </row>
    <row r="861" spans="1:25" x14ac:dyDescent="0.4">
      <c r="A861" s="15" t="str">
        <f>IF(入力!M867="ok",2000,"")</f>
        <v/>
      </c>
      <c r="B861" s="15"/>
      <c r="C861" s="15"/>
      <c r="D861" s="15" t="str">
        <f>IF($A861="","",入力!$E$4&amp;"/"&amp;入力!$G$4&amp;"/"&amp;入力!B867)</f>
        <v/>
      </c>
      <c r="E861" s="15" t="str">
        <f>IF($A861="","",IF(入力!$N867=1,入力!$E$3,IF(入力!D867="","未確定勘定",入力!D867)))</f>
        <v/>
      </c>
      <c r="F861" s="15" t="str">
        <f>IF($A861="","",IF(入力!$N867=1,IF(入力!$G$3="","",入力!$G$3),IF(入力!E867="","",入力!E867)))</f>
        <v/>
      </c>
      <c r="G861" s="15" t="str">
        <f>IF($A861="","",IF(入力!$N867=1,"",IF(入力!G867="","",入力!G867)))</f>
        <v/>
      </c>
      <c r="H861" s="15" t="str">
        <f>IF($A861="","",IF(入力!$N867=1,"対象外",IF(入力!F867="","対象外",入力!F867)))</f>
        <v/>
      </c>
      <c r="I861" s="15" t="str">
        <f>IF($A861="","",SUM(入力!H867:I867))</f>
        <v/>
      </c>
      <c r="J861" s="15" t="str">
        <f t="shared" si="52"/>
        <v/>
      </c>
      <c r="K861" s="15" t="str">
        <f>IF($A861="","",IF(入力!$N867=-1,入力!$E$3,IF(入力!D867="","未確定勘定",入力!D867)))</f>
        <v/>
      </c>
      <c r="L861" s="15" t="str">
        <f>IF($A861="","",IF(入力!$N867=-1,IF(入力!$G$3="","",入力!$G$3),IF(入力!E867="","",入力!E867)))</f>
        <v/>
      </c>
      <c r="M861" s="15" t="str">
        <f>IF($A861="","",IF(入力!$N867=-1,"",IF(入力!G867="","",入力!G867)))</f>
        <v/>
      </c>
      <c r="N861" s="15" t="str">
        <f>IF($A861="","",IF(入力!$N867=-1,"対象外",IF(入力!F867="","対象外",入力!F867)))</f>
        <v/>
      </c>
      <c r="O861" s="15" t="str">
        <f t="shared" si="53"/>
        <v/>
      </c>
      <c r="P861" s="15" t="str">
        <f t="shared" si="53"/>
        <v/>
      </c>
      <c r="Q861" s="15" t="str">
        <f>IF($A861="","",IF(入力!C867="","",入力!C867))</f>
        <v/>
      </c>
      <c r="R861" s="15"/>
      <c r="S861" s="15"/>
      <c r="T861" s="15" t="str">
        <f t="shared" si="54"/>
        <v/>
      </c>
      <c r="U861" s="15"/>
      <c r="V861" s="15"/>
      <c r="W861" s="15"/>
      <c r="X861" s="15"/>
      <c r="Y861" s="15" t="str">
        <f t="shared" si="55"/>
        <v/>
      </c>
    </row>
    <row r="862" spans="1:25" x14ac:dyDescent="0.4">
      <c r="A862" s="15" t="str">
        <f>IF(入力!M868="ok",2000,"")</f>
        <v/>
      </c>
      <c r="B862" s="15"/>
      <c r="C862" s="15"/>
      <c r="D862" s="15" t="str">
        <f>IF($A862="","",入力!$E$4&amp;"/"&amp;入力!$G$4&amp;"/"&amp;入力!B868)</f>
        <v/>
      </c>
      <c r="E862" s="15" t="str">
        <f>IF($A862="","",IF(入力!$N868=1,入力!$E$3,IF(入力!D868="","未確定勘定",入力!D868)))</f>
        <v/>
      </c>
      <c r="F862" s="15" t="str">
        <f>IF($A862="","",IF(入力!$N868=1,IF(入力!$G$3="","",入力!$G$3),IF(入力!E868="","",入力!E868)))</f>
        <v/>
      </c>
      <c r="G862" s="15" t="str">
        <f>IF($A862="","",IF(入力!$N868=1,"",IF(入力!G868="","",入力!G868)))</f>
        <v/>
      </c>
      <c r="H862" s="15" t="str">
        <f>IF($A862="","",IF(入力!$N868=1,"対象外",IF(入力!F868="","対象外",入力!F868)))</f>
        <v/>
      </c>
      <c r="I862" s="15" t="str">
        <f>IF($A862="","",SUM(入力!H868:I868))</f>
        <v/>
      </c>
      <c r="J862" s="15" t="str">
        <f t="shared" si="52"/>
        <v/>
      </c>
      <c r="K862" s="15" t="str">
        <f>IF($A862="","",IF(入力!$N868=-1,入力!$E$3,IF(入力!D868="","未確定勘定",入力!D868)))</f>
        <v/>
      </c>
      <c r="L862" s="15" t="str">
        <f>IF($A862="","",IF(入力!$N868=-1,IF(入力!$G$3="","",入力!$G$3),IF(入力!E868="","",入力!E868)))</f>
        <v/>
      </c>
      <c r="M862" s="15" t="str">
        <f>IF($A862="","",IF(入力!$N868=-1,"",IF(入力!G868="","",入力!G868)))</f>
        <v/>
      </c>
      <c r="N862" s="15" t="str">
        <f>IF($A862="","",IF(入力!$N868=-1,"対象外",IF(入力!F868="","対象外",入力!F868)))</f>
        <v/>
      </c>
      <c r="O862" s="15" t="str">
        <f t="shared" si="53"/>
        <v/>
      </c>
      <c r="P862" s="15" t="str">
        <f t="shared" si="53"/>
        <v/>
      </c>
      <c r="Q862" s="15" t="str">
        <f>IF($A862="","",IF(入力!C868="","",入力!C868))</f>
        <v/>
      </c>
      <c r="R862" s="15"/>
      <c r="S862" s="15"/>
      <c r="T862" s="15" t="str">
        <f t="shared" si="54"/>
        <v/>
      </c>
      <c r="U862" s="15"/>
      <c r="V862" s="15"/>
      <c r="W862" s="15"/>
      <c r="X862" s="15"/>
      <c r="Y862" s="15" t="str">
        <f t="shared" si="55"/>
        <v/>
      </c>
    </row>
    <row r="863" spans="1:25" x14ac:dyDescent="0.4">
      <c r="A863" s="15" t="str">
        <f>IF(入力!M869="ok",2000,"")</f>
        <v/>
      </c>
      <c r="B863" s="15"/>
      <c r="C863" s="15"/>
      <c r="D863" s="15" t="str">
        <f>IF($A863="","",入力!$E$4&amp;"/"&amp;入力!$G$4&amp;"/"&amp;入力!B869)</f>
        <v/>
      </c>
      <c r="E863" s="15" t="str">
        <f>IF($A863="","",IF(入力!$N869=1,入力!$E$3,IF(入力!D869="","未確定勘定",入力!D869)))</f>
        <v/>
      </c>
      <c r="F863" s="15" t="str">
        <f>IF($A863="","",IF(入力!$N869=1,IF(入力!$G$3="","",入力!$G$3),IF(入力!E869="","",入力!E869)))</f>
        <v/>
      </c>
      <c r="G863" s="15" t="str">
        <f>IF($A863="","",IF(入力!$N869=1,"",IF(入力!G869="","",入力!G869)))</f>
        <v/>
      </c>
      <c r="H863" s="15" t="str">
        <f>IF($A863="","",IF(入力!$N869=1,"対象外",IF(入力!F869="","対象外",入力!F869)))</f>
        <v/>
      </c>
      <c r="I863" s="15" t="str">
        <f>IF($A863="","",SUM(入力!H869:I869))</f>
        <v/>
      </c>
      <c r="J863" s="15" t="str">
        <f t="shared" si="52"/>
        <v/>
      </c>
      <c r="K863" s="15" t="str">
        <f>IF($A863="","",IF(入力!$N869=-1,入力!$E$3,IF(入力!D869="","未確定勘定",入力!D869)))</f>
        <v/>
      </c>
      <c r="L863" s="15" t="str">
        <f>IF($A863="","",IF(入力!$N869=-1,IF(入力!$G$3="","",入力!$G$3),IF(入力!E869="","",入力!E869)))</f>
        <v/>
      </c>
      <c r="M863" s="15" t="str">
        <f>IF($A863="","",IF(入力!$N869=-1,"",IF(入力!G869="","",入力!G869)))</f>
        <v/>
      </c>
      <c r="N863" s="15" t="str">
        <f>IF($A863="","",IF(入力!$N869=-1,"対象外",IF(入力!F869="","対象外",入力!F869)))</f>
        <v/>
      </c>
      <c r="O863" s="15" t="str">
        <f t="shared" si="53"/>
        <v/>
      </c>
      <c r="P863" s="15" t="str">
        <f t="shared" si="53"/>
        <v/>
      </c>
      <c r="Q863" s="15" t="str">
        <f>IF($A863="","",IF(入力!C869="","",入力!C869))</f>
        <v/>
      </c>
      <c r="R863" s="15"/>
      <c r="S863" s="15"/>
      <c r="T863" s="15" t="str">
        <f t="shared" si="54"/>
        <v/>
      </c>
      <c r="U863" s="15"/>
      <c r="V863" s="15"/>
      <c r="W863" s="15"/>
      <c r="X863" s="15"/>
      <c r="Y863" s="15" t="str">
        <f t="shared" si="55"/>
        <v/>
      </c>
    </row>
    <row r="864" spans="1:25" x14ac:dyDescent="0.4">
      <c r="A864" s="15" t="str">
        <f>IF(入力!M870="ok",2000,"")</f>
        <v/>
      </c>
      <c r="B864" s="15"/>
      <c r="C864" s="15"/>
      <c r="D864" s="15" t="str">
        <f>IF($A864="","",入力!$E$4&amp;"/"&amp;入力!$G$4&amp;"/"&amp;入力!B870)</f>
        <v/>
      </c>
      <c r="E864" s="15" t="str">
        <f>IF($A864="","",IF(入力!$N870=1,入力!$E$3,IF(入力!D870="","未確定勘定",入力!D870)))</f>
        <v/>
      </c>
      <c r="F864" s="15" t="str">
        <f>IF($A864="","",IF(入力!$N870=1,IF(入力!$G$3="","",入力!$G$3),IF(入力!E870="","",入力!E870)))</f>
        <v/>
      </c>
      <c r="G864" s="15" t="str">
        <f>IF($A864="","",IF(入力!$N870=1,"",IF(入力!G870="","",入力!G870)))</f>
        <v/>
      </c>
      <c r="H864" s="15" t="str">
        <f>IF($A864="","",IF(入力!$N870=1,"対象外",IF(入力!F870="","対象外",入力!F870)))</f>
        <v/>
      </c>
      <c r="I864" s="15" t="str">
        <f>IF($A864="","",SUM(入力!H870:I870))</f>
        <v/>
      </c>
      <c r="J864" s="15" t="str">
        <f t="shared" si="52"/>
        <v/>
      </c>
      <c r="K864" s="15" t="str">
        <f>IF($A864="","",IF(入力!$N870=-1,入力!$E$3,IF(入力!D870="","未確定勘定",入力!D870)))</f>
        <v/>
      </c>
      <c r="L864" s="15" t="str">
        <f>IF($A864="","",IF(入力!$N870=-1,IF(入力!$G$3="","",入力!$G$3),IF(入力!E870="","",入力!E870)))</f>
        <v/>
      </c>
      <c r="M864" s="15" t="str">
        <f>IF($A864="","",IF(入力!$N870=-1,"",IF(入力!G870="","",入力!G870)))</f>
        <v/>
      </c>
      <c r="N864" s="15" t="str">
        <f>IF($A864="","",IF(入力!$N870=-1,"対象外",IF(入力!F870="","対象外",入力!F870)))</f>
        <v/>
      </c>
      <c r="O864" s="15" t="str">
        <f t="shared" si="53"/>
        <v/>
      </c>
      <c r="P864" s="15" t="str">
        <f t="shared" si="53"/>
        <v/>
      </c>
      <c r="Q864" s="15" t="str">
        <f>IF($A864="","",IF(入力!C870="","",入力!C870))</f>
        <v/>
      </c>
      <c r="R864" s="15"/>
      <c r="S864" s="15"/>
      <c r="T864" s="15" t="str">
        <f t="shared" si="54"/>
        <v/>
      </c>
      <c r="U864" s="15"/>
      <c r="V864" s="15"/>
      <c r="W864" s="15"/>
      <c r="X864" s="15"/>
      <c r="Y864" s="15" t="str">
        <f t="shared" si="55"/>
        <v/>
      </c>
    </row>
    <row r="865" spans="1:25" x14ac:dyDescent="0.4">
      <c r="A865" s="15" t="str">
        <f>IF(入力!M871="ok",2000,"")</f>
        <v/>
      </c>
      <c r="B865" s="15"/>
      <c r="C865" s="15"/>
      <c r="D865" s="15" t="str">
        <f>IF($A865="","",入力!$E$4&amp;"/"&amp;入力!$G$4&amp;"/"&amp;入力!B871)</f>
        <v/>
      </c>
      <c r="E865" s="15" t="str">
        <f>IF($A865="","",IF(入力!$N871=1,入力!$E$3,IF(入力!D871="","未確定勘定",入力!D871)))</f>
        <v/>
      </c>
      <c r="F865" s="15" t="str">
        <f>IF($A865="","",IF(入力!$N871=1,IF(入力!$G$3="","",入力!$G$3),IF(入力!E871="","",入力!E871)))</f>
        <v/>
      </c>
      <c r="G865" s="15" t="str">
        <f>IF($A865="","",IF(入力!$N871=1,"",IF(入力!G871="","",入力!G871)))</f>
        <v/>
      </c>
      <c r="H865" s="15" t="str">
        <f>IF($A865="","",IF(入力!$N871=1,"対象外",IF(入力!F871="","対象外",入力!F871)))</f>
        <v/>
      </c>
      <c r="I865" s="15" t="str">
        <f>IF($A865="","",SUM(入力!H871:I871))</f>
        <v/>
      </c>
      <c r="J865" s="15" t="str">
        <f t="shared" si="52"/>
        <v/>
      </c>
      <c r="K865" s="15" t="str">
        <f>IF($A865="","",IF(入力!$N871=-1,入力!$E$3,IF(入力!D871="","未確定勘定",入力!D871)))</f>
        <v/>
      </c>
      <c r="L865" s="15" t="str">
        <f>IF($A865="","",IF(入力!$N871=-1,IF(入力!$G$3="","",入力!$G$3),IF(入力!E871="","",入力!E871)))</f>
        <v/>
      </c>
      <c r="M865" s="15" t="str">
        <f>IF($A865="","",IF(入力!$N871=-1,"",IF(入力!G871="","",入力!G871)))</f>
        <v/>
      </c>
      <c r="N865" s="15" t="str">
        <f>IF($A865="","",IF(入力!$N871=-1,"対象外",IF(入力!F871="","対象外",入力!F871)))</f>
        <v/>
      </c>
      <c r="O865" s="15" t="str">
        <f t="shared" si="53"/>
        <v/>
      </c>
      <c r="P865" s="15" t="str">
        <f t="shared" si="53"/>
        <v/>
      </c>
      <c r="Q865" s="15" t="str">
        <f>IF($A865="","",IF(入力!C871="","",入力!C871))</f>
        <v/>
      </c>
      <c r="R865" s="15"/>
      <c r="S865" s="15"/>
      <c r="T865" s="15" t="str">
        <f t="shared" si="54"/>
        <v/>
      </c>
      <c r="U865" s="15"/>
      <c r="V865" s="15"/>
      <c r="W865" s="15"/>
      <c r="X865" s="15"/>
      <c r="Y865" s="15" t="str">
        <f t="shared" si="55"/>
        <v/>
      </c>
    </row>
    <row r="866" spans="1:25" x14ac:dyDescent="0.4">
      <c r="A866" s="15" t="str">
        <f>IF(入力!M872="ok",2000,"")</f>
        <v/>
      </c>
      <c r="B866" s="15"/>
      <c r="C866" s="15"/>
      <c r="D866" s="15" t="str">
        <f>IF($A866="","",入力!$E$4&amp;"/"&amp;入力!$G$4&amp;"/"&amp;入力!B872)</f>
        <v/>
      </c>
      <c r="E866" s="15" t="str">
        <f>IF($A866="","",IF(入力!$N872=1,入力!$E$3,IF(入力!D872="","未確定勘定",入力!D872)))</f>
        <v/>
      </c>
      <c r="F866" s="15" t="str">
        <f>IF($A866="","",IF(入力!$N872=1,IF(入力!$G$3="","",入力!$G$3),IF(入力!E872="","",入力!E872)))</f>
        <v/>
      </c>
      <c r="G866" s="15" t="str">
        <f>IF($A866="","",IF(入力!$N872=1,"",IF(入力!G872="","",入力!G872)))</f>
        <v/>
      </c>
      <c r="H866" s="15" t="str">
        <f>IF($A866="","",IF(入力!$N872=1,"対象外",IF(入力!F872="","対象外",入力!F872)))</f>
        <v/>
      </c>
      <c r="I866" s="15" t="str">
        <f>IF($A866="","",SUM(入力!H872:I872))</f>
        <v/>
      </c>
      <c r="J866" s="15" t="str">
        <f t="shared" si="52"/>
        <v/>
      </c>
      <c r="K866" s="15" t="str">
        <f>IF($A866="","",IF(入力!$N872=-1,入力!$E$3,IF(入力!D872="","未確定勘定",入力!D872)))</f>
        <v/>
      </c>
      <c r="L866" s="15" t="str">
        <f>IF($A866="","",IF(入力!$N872=-1,IF(入力!$G$3="","",入力!$G$3),IF(入力!E872="","",入力!E872)))</f>
        <v/>
      </c>
      <c r="M866" s="15" t="str">
        <f>IF($A866="","",IF(入力!$N872=-1,"",IF(入力!G872="","",入力!G872)))</f>
        <v/>
      </c>
      <c r="N866" s="15" t="str">
        <f>IF($A866="","",IF(入力!$N872=-1,"対象外",IF(入力!F872="","対象外",入力!F872)))</f>
        <v/>
      </c>
      <c r="O866" s="15" t="str">
        <f t="shared" si="53"/>
        <v/>
      </c>
      <c r="P866" s="15" t="str">
        <f t="shared" si="53"/>
        <v/>
      </c>
      <c r="Q866" s="15" t="str">
        <f>IF($A866="","",IF(入力!C872="","",入力!C872))</f>
        <v/>
      </c>
      <c r="R866" s="15"/>
      <c r="S866" s="15"/>
      <c r="T866" s="15" t="str">
        <f t="shared" si="54"/>
        <v/>
      </c>
      <c r="U866" s="15"/>
      <c r="V866" s="15"/>
      <c r="W866" s="15"/>
      <c r="X866" s="15"/>
      <c r="Y866" s="15" t="str">
        <f t="shared" si="55"/>
        <v/>
      </c>
    </row>
    <row r="867" spans="1:25" x14ac:dyDescent="0.4">
      <c r="A867" s="15" t="str">
        <f>IF(入力!M873="ok",2000,"")</f>
        <v/>
      </c>
      <c r="B867" s="15"/>
      <c r="C867" s="15"/>
      <c r="D867" s="15" t="str">
        <f>IF($A867="","",入力!$E$4&amp;"/"&amp;入力!$G$4&amp;"/"&amp;入力!B873)</f>
        <v/>
      </c>
      <c r="E867" s="15" t="str">
        <f>IF($A867="","",IF(入力!$N873=1,入力!$E$3,IF(入力!D873="","未確定勘定",入力!D873)))</f>
        <v/>
      </c>
      <c r="F867" s="15" t="str">
        <f>IF($A867="","",IF(入力!$N873=1,IF(入力!$G$3="","",入力!$G$3),IF(入力!E873="","",入力!E873)))</f>
        <v/>
      </c>
      <c r="G867" s="15" t="str">
        <f>IF($A867="","",IF(入力!$N873=1,"",IF(入力!G873="","",入力!G873)))</f>
        <v/>
      </c>
      <c r="H867" s="15" t="str">
        <f>IF($A867="","",IF(入力!$N873=1,"対象外",IF(入力!F873="","対象外",入力!F873)))</f>
        <v/>
      </c>
      <c r="I867" s="15" t="str">
        <f>IF($A867="","",SUM(入力!H873:I873))</f>
        <v/>
      </c>
      <c r="J867" s="15" t="str">
        <f t="shared" si="52"/>
        <v/>
      </c>
      <c r="K867" s="15" t="str">
        <f>IF($A867="","",IF(入力!$N873=-1,入力!$E$3,IF(入力!D873="","未確定勘定",入力!D873)))</f>
        <v/>
      </c>
      <c r="L867" s="15" t="str">
        <f>IF($A867="","",IF(入力!$N873=-1,IF(入力!$G$3="","",入力!$G$3),IF(入力!E873="","",入力!E873)))</f>
        <v/>
      </c>
      <c r="M867" s="15" t="str">
        <f>IF($A867="","",IF(入力!$N873=-1,"",IF(入力!G873="","",入力!G873)))</f>
        <v/>
      </c>
      <c r="N867" s="15" t="str">
        <f>IF($A867="","",IF(入力!$N873=-1,"対象外",IF(入力!F873="","対象外",入力!F873)))</f>
        <v/>
      </c>
      <c r="O867" s="15" t="str">
        <f t="shared" si="53"/>
        <v/>
      </c>
      <c r="P867" s="15" t="str">
        <f t="shared" si="53"/>
        <v/>
      </c>
      <c r="Q867" s="15" t="str">
        <f>IF($A867="","",IF(入力!C873="","",入力!C873))</f>
        <v/>
      </c>
      <c r="R867" s="15"/>
      <c r="S867" s="15"/>
      <c r="T867" s="15" t="str">
        <f t="shared" si="54"/>
        <v/>
      </c>
      <c r="U867" s="15"/>
      <c r="V867" s="15"/>
      <c r="W867" s="15"/>
      <c r="X867" s="15"/>
      <c r="Y867" s="15" t="str">
        <f t="shared" si="55"/>
        <v/>
      </c>
    </row>
    <row r="868" spans="1:25" x14ac:dyDescent="0.4">
      <c r="A868" s="15" t="str">
        <f>IF(入力!M874="ok",2000,"")</f>
        <v/>
      </c>
      <c r="B868" s="15"/>
      <c r="C868" s="15"/>
      <c r="D868" s="15" t="str">
        <f>IF($A868="","",入力!$E$4&amp;"/"&amp;入力!$G$4&amp;"/"&amp;入力!B874)</f>
        <v/>
      </c>
      <c r="E868" s="15" t="str">
        <f>IF($A868="","",IF(入力!$N874=1,入力!$E$3,IF(入力!D874="","未確定勘定",入力!D874)))</f>
        <v/>
      </c>
      <c r="F868" s="15" t="str">
        <f>IF($A868="","",IF(入力!$N874=1,IF(入力!$G$3="","",入力!$G$3),IF(入力!E874="","",入力!E874)))</f>
        <v/>
      </c>
      <c r="G868" s="15" t="str">
        <f>IF($A868="","",IF(入力!$N874=1,"",IF(入力!G874="","",入力!G874)))</f>
        <v/>
      </c>
      <c r="H868" s="15" t="str">
        <f>IF($A868="","",IF(入力!$N874=1,"対象外",IF(入力!F874="","対象外",入力!F874)))</f>
        <v/>
      </c>
      <c r="I868" s="15" t="str">
        <f>IF($A868="","",SUM(入力!H874:I874))</f>
        <v/>
      </c>
      <c r="J868" s="15" t="str">
        <f t="shared" si="52"/>
        <v/>
      </c>
      <c r="K868" s="15" t="str">
        <f>IF($A868="","",IF(入力!$N874=-1,入力!$E$3,IF(入力!D874="","未確定勘定",入力!D874)))</f>
        <v/>
      </c>
      <c r="L868" s="15" t="str">
        <f>IF($A868="","",IF(入力!$N874=-1,IF(入力!$G$3="","",入力!$G$3),IF(入力!E874="","",入力!E874)))</f>
        <v/>
      </c>
      <c r="M868" s="15" t="str">
        <f>IF($A868="","",IF(入力!$N874=-1,"",IF(入力!G874="","",入力!G874)))</f>
        <v/>
      </c>
      <c r="N868" s="15" t="str">
        <f>IF($A868="","",IF(入力!$N874=-1,"対象外",IF(入力!F874="","対象外",入力!F874)))</f>
        <v/>
      </c>
      <c r="O868" s="15" t="str">
        <f t="shared" si="53"/>
        <v/>
      </c>
      <c r="P868" s="15" t="str">
        <f t="shared" si="53"/>
        <v/>
      </c>
      <c r="Q868" s="15" t="str">
        <f>IF($A868="","",IF(入力!C874="","",入力!C874))</f>
        <v/>
      </c>
      <c r="R868" s="15"/>
      <c r="S868" s="15"/>
      <c r="T868" s="15" t="str">
        <f t="shared" si="54"/>
        <v/>
      </c>
      <c r="U868" s="15"/>
      <c r="V868" s="15"/>
      <c r="W868" s="15"/>
      <c r="X868" s="15"/>
      <c r="Y868" s="15" t="str">
        <f t="shared" si="55"/>
        <v/>
      </c>
    </row>
    <row r="869" spans="1:25" x14ac:dyDescent="0.4">
      <c r="A869" s="15" t="str">
        <f>IF(入力!M875="ok",2000,"")</f>
        <v/>
      </c>
      <c r="B869" s="15"/>
      <c r="C869" s="15"/>
      <c r="D869" s="15" t="str">
        <f>IF($A869="","",入力!$E$4&amp;"/"&amp;入力!$G$4&amp;"/"&amp;入力!B875)</f>
        <v/>
      </c>
      <c r="E869" s="15" t="str">
        <f>IF($A869="","",IF(入力!$N875=1,入力!$E$3,IF(入力!D875="","未確定勘定",入力!D875)))</f>
        <v/>
      </c>
      <c r="F869" s="15" t="str">
        <f>IF($A869="","",IF(入力!$N875=1,IF(入力!$G$3="","",入力!$G$3),IF(入力!E875="","",入力!E875)))</f>
        <v/>
      </c>
      <c r="G869" s="15" t="str">
        <f>IF($A869="","",IF(入力!$N875=1,"",IF(入力!G875="","",入力!G875)))</f>
        <v/>
      </c>
      <c r="H869" s="15" t="str">
        <f>IF($A869="","",IF(入力!$N875=1,"対象外",IF(入力!F875="","対象外",入力!F875)))</f>
        <v/>
      </c>
      <c r="I869" s="15" t="str">
        <f>IF($A869="","",SUM(入力!H875:I875))</f>
        <v/>
      </c>
      <c r="J869" s="15" t="str">
        <f t="shared" si="52"/>
        <v/>
      </c>
      <c r="K869" s="15" t="str">
        <f>IF($A869="","",IF(入力!$N875=-1,入力!$E$3,IF(入力!D875="","未確定勘定",入力!D875)))</f>
        <v/>
      </c>
      <c r="L869" s="15" t="str">
        <f>IF($A869="","",IF(入力!$N875=-1,IF(入力!$G$3="","",入力!$G$3),IF(入力!E875="","",入力!E875)))</f>
        <v/>
      </c>
      <c r="M869" s="15" t="str">
        <f>IF($A869="","",IF(入力!$N875=-1,"",IF(入力!G875="","",入力!G875)))</f>
        <v/>
      </c>
      <c r="N869" s="15" t="str">
        <f>IF($A869="","",IF(入力!$N875=-1,"対象外",IF(入力!F875="","対象外",入力!F875)))</f>
        <v/>
      </c>
      <c r="O869" s="15" t="str">
        <f t="shared" si="53"/>
        <v/>
      </c>
      <c r="P869" s="15" t="str">
        <f t="shared" si="53"/>
        <v/>
      </c>
      <c r="Q869" s="15" t="str">
        <f>IF($A869="","",IF(入力!C875="","",入力!C875))</f>
        <v/>
      </c>
      <c r="R869" s="15"/>
      <c r="S869" s="15"/>
      <c r="T869" s="15" t="str">
        <f t="shared" si="54"/>
        <v/>
      </c>
      <c r="U869" s="15"/>
      <c r="V869" s="15"/>
      <c r="W869" s="15"/>
      <c r="X869" s="15"/>
      <c r="Y869" s="15" t="str">
        <f t="shared" si="55"/>
        <v/>
      </c>
    </row>
    <row r="870" spans="1:25" x14ac:dyDescent="0.4">
      <c r="A870" s="15" t="str">
        <f>IF(入力!M876="ok",2000,"")</f>
        <v/>
      </c>
      <c r="B870" s="15"/>
      <c r="C870" s="15"/>
      <c r="D870" s="15" t="str">
        <f>IF($A870="","",入力!$E$4&amp;"/"&amp;入力!$G$4&amp;"/"&amp;入力!B876)</f>
        <v/>
      </c>
      <c r="E870" s="15" t="str">
        <f>IF($A870="","",IF(入力!$N876=1,入力!$E$3,IF(入力!D876="","未確定勘定",入力!D876)))</f>
        <v/>
      </c>
      <c r="F870" s="15" t="str">
        <f>IF($A870="","",IF(入力!$N876=1,IF(入力!$G$3="","",入力!$G$3),IF(入力!E876="","",入力!E876)))</f>
        <v/>
      </c>
      <c r="G870" s="15" t="str">
        <f>IF($A870="","",IF(入力!$N876=1,"",IF(入力!G876="","",入力!G876)))</f>
        <v/>
      </c>
      <c r="H870" s="15" t="str">
        <f>IF($A870="","",IF(入力!$N876=1,"対象外",IF(入力!F876="","対象外",入力!F876)))</f>
        <v/>
      </c>
      <c r="I870" s="15" t="str">
        <f>IF($A870="","",SUM(入力!H876:I876))</f>
        <v/>
      </c>
      <c r="J870" s="15" t="str">
        <f t="shared" si="52"/>
        <v/>
      </c>
      <c r="K870" s="15" t="str">
        <f>IF($A870="","",IF(入力!$N876=-1,入力!$E$3,IF(入力!D876="","未確定勘定",入力!D876)))</f>
        <v/>
      </c>
      <c r="L870" s="15" t="str">
        <f>IF($A870="","",IF(入力!$N876=-1,IF(入力!$G$3="","",入力!$G$3),IF(入力!E876="","",入力!E876)))</f>
        <v/>
      </c>
      <c r="M870" s="15" t="str">
        <f>IF($A870="","",IF(入力!$N876=-1,"",IF(入力!G876="","",入力!G876)))</f>
        <v/>
      </c>
      <c r="N870" s="15" t="str">
        <f>IF($A870="","",IF(入力!$N876=-1,"対象外",IF(入力!F876="","対象外",入力!F876)))</f>
        <v/>
      </c>
      <c r="O870" s="15" t="str">
        <f t="shared" si="53"/>
        <v/>
      </c>
      <c r="P870" s="15" t="str">
        <f t="shared" si="53"/>
        <v/>
      </c>
      <c r="Q870" s="15" t="str">
        <f>IF($A870="","",IF(入力!C876="","",入力!C876))</f>
        <v/>
      </c>
      <c r="R870" s="15"/>
      <c r="S870" s="15"/>
      <c r="T870" s="15" t="str">
        <f t="shared" si="54"/>
        <v/>
      </c>
      <c r="U870" s="15"/>
      <c r="V870" s="15"/>
      <c r="W870" s="15"/>
      <c r="X870" s="15"/>
      <c r="Y870" s="15" t="str">
        <f t="shared" si="55"/>
        <v/>
      </c>
    </row>
    <row r="871" spans="1:25" x14ac:dyDescent="0.4">
      <c r="A871" s="15" t="str">
        <f>IF(入力!M877="ok",2000,"")</f>
        <v/>
      </c>
      <c r="B871" s="15"/>
      <c r="C871" s="15"/>
      <c r="D871" s="15" t="str">
        <f>IF($A871="","",入力!$E$4&amp;"/"&amp;入力!$G$4&amp;"/"&amp;入力!B877)</f>
        <v/>
      </c>
      <c r="E871" s="15" t="str">
        <f>IF($A871="","",IF(入力!$N877=1,入力!$E$3,IF(入力!D877="","未確定勘定",入力!D877)))</f>
        <v/>
      </c>
      <c r="F871" s="15" t="str">
        <f>IF($A871="","",IF(入力!$N877=1,IF(入力!$G$3="","",入力!$G$3),IF(入力!E877="","",入力!E877)))</f>
        <v/>
      </c>
      <c r="G871" s="15" t="str">
        <f>IF($A871="","",IF(入力!$N877=1,"",IF(入力!G877="","",入力!G877)))</f>
        <v/>
      </c>
      <c r="H871" s="15" t="str">
        <f>IF($A871="","",IF(入力!$N877=1,"対象外",IF(入力!F877="","対象外",入力!F877)))</f>
        <v/>
      </c>
      <c r="I871" s="15" t="str">
        <f>IF($A871="","",SUM(入力!H877:I877))</f>
        <v/>
      </c>
      <c r="J871" s="15" t="str">
        <f t="shared" si="52"/>
        <v/>
      </c>
      <c r="K871" s="15" t="str">
        <f>IF($A871="","",IF(入力!$N877=-1,入力!$E$3,IF(入力!D877="","未確定勘定",入力!D877)))</f>
        <v/>
      </c>
      <c r="L871" s="15" t="str">
        <f>IF($A871="","",IF(入力!$N877=-1,IF(入力!$G$3="","",入力!$G$3),IF(入力!E877="","",入力!E877)))</f>
        <v/>
      </c>
      <c r="M871" s="15" t="str">
        <f>IF($A871="","",IF(入力!$N877=-1,"",IF(入力!G877="","",入力!G877)))</f>
        <v/>
      </c>
      <c r="N871" s="15" t="str">
        <f>IF($A871="","",IF(入力!$N877=-1,"対象外",IF(入力!F877="","対象外",入力!F877)))</f>
        <v/>
      </c>
      <c r="O871" s="15" t="str">
        <f t="shared" si="53"/>
        <v/>
      </c>
      <c r="P871" s="15" t="str">
        <f t="shared" si="53"/>
        <v/>
      </c>
      <c r="Q871" s="15" t="str">
        <f>IF($A871="","",IF(入力!C877="","",入力!C877))</f>
        <v/>
      </c>
      <c r="R871" s="15"/>
      <c r="S871" s="15"/>
      <c r="T871" s="15" t="str">
        <f t="shared" si="54"/>
        <v/>
      </c>
      <c r="U871" s="15"/>
      <c r="V871" s="15"/>
      <c r="W871" s="15"/>
      <c r="X871" s="15"/>
      <c r="Y871" s="15" t="str">
        <f t="shared" si="55"/>
        <v/>
      </c>
    </row>
    <row r="872" spans="1:25" x14ac:dyDescent="0.4">
      <c r="A872" s="15" t="str">
        <f>IF(入力!M878="ok",2000,"")</f>
        <v/>
      </c>
      <c r="B872" s="15"/>
      <c r="C872" s="15"/>
      <c r="D872" s="15" t="str">
        <f>IF($A872="","",入力!$E$4&amp;"/"&amp;入力!$G$4&amp;"/"&amp;入力!B878)</f>
        <v/>
      </c>
      <c r="E872" s="15" t="str">
        <f>IF($A872="","",IF(入力!$N878=1,入力!$E$3,IF(入力!D878="","未確定勘定",入力!D878)))</f>
        <v/>
      </c>
      <c r="F872" s="15" t="str">
        <f>IF($A872="","",IF(入力!$N878=1,IF(入力!$G$3="","",入力!$G$3),IF(入力!E878="","",入力!E878)))</f>
        <v/>
      </c>
      <c r="G872" s="15" t="str">
        <f>IF($A872="","",IF(入力!$N878=1,"",IF(入力!G878="","",入力!G878)))</f>
        <v/>
      </c>
      <c r="H872" s="15" t="str">
        <f>IF($A872="","",IF(入力!$N878=1,"対象外",IF(入力!F878="","対象外",入力!F878)))</f>
        <v/>
      </c>
      <c r="I872" s="15" t="str">
        <f>IF($A872="","",SUM(入力!H878:I878))</f>
        <v/>
      </c>
      <c r="J872" s="15" t="str">
        <f t="shared" si="52"/>
        <v/>
      </c>
      <c r="K872" s="15" t="str">
        <f>IF($A872="","",IF(入力!$N878=-1,入力!$E$3,IF(入力!D878="","未確定勘定",入力!D878)))</f>
        <v/>
      </c>
      <c r="L872" s="15" t="str">
        <f>IF($A872="","",IF(入力!$N878=-1,IF(入力!$G$3="","",入力!$G$3),IF(入力!E878="","",入力!E878)))</f>
        <v/>
      </c>
      <c r="M872" s="15" t="str">
        <f>IF($A872="","",IF(入力!$N878=-1,"",IF(入力!G878="","",入力!G878)))</f>
        <v/>
      </c>
      <c r="N872" s="15" t="str">
        <f>IF($A872="","",IF(入力!$N878=-1,"対象外",IF(入力!F878="","対象外",入力!F878)))</f>
        <v/>
      </c>
      <c r="O872" s="15" t="str">
        <f t="shared" si="53"/>
        <v/>
      </c>
      <c r="P872" s="15" t="str">
        <f t="shared" si="53"/>
        <v/>
      </c>
      <c r="Q872" s="15" t="str">
        <f>IF($A872="","",IF(入力!C878="","",入力!C878))</f>
        <v/>
      </c>
      <c r="R872" s="15"/>
      <c r="S872" s="15"/>
      <c r="T872" s="15" t="str">
        <f t="shared" si="54"/>
        <v/>
      </c>
      <c r="U872" s="15"/>
      <c r="V872" s="15"/>
      <c r="W872" s="15"/>
      <c r="X872" s="15"/>
      <c r="Y872" s="15" t="str">
        <f t="shared" si="55"/>
        <v/>
      </c>
    </row>
    <row r="873" spans="1:25" x14ac:dyDescent="0.4">
      <c r="A873" s="15" t="str">
        <f>IF(入力!M879="ok",2000,"")</f>
        <v/>
      </c>
      <c r="B873" s="15"/>
      <c r="C873" s="15"/>
      <c r="D873" s="15" t="str">
        <f>IF($A873="","",入力!$E$4&amp;"/"&amp;入力!$G$4&amp;"/"&amp;入力!B879)</f>
        <v/>
      </c>
      <c r="E873" s="15" t="str">
        <f>IF($A873="","",IF(入力!$N879=1,入力!$E$3,IF(入力!D879="","未確定勘定",入力!D879)))</f>
        <v/>
      </c>
      <c r="F873" s="15" t="str">
        <f>IF($A873="","",IF(入力!$N879=1,IF(入力!$G$3="","",入力!$G$3),IF(入力!E879="","",入力!E879)))</f>
        <v/>
      </c>
      <c r="G873" s="15" t="str">
        <f>IF($A873="","",IF(入力!$N879=1,"",IF(入力!G879="","",入力!G879)))</f>
        <v/>
      </c>
      <c r="H873" s="15" t="str">
        <f>IF($A873="","",IF(入力!$N879=1,"対象外",IF(入力!F879="","対象外",入力!F879)))</f>
        <v/>
      </c>
      <c r="I873" s="15" t="str">
        <f>IF($A873="","",SUM(入力!H879:I879))</f>
        <v/>
      </c>
      <c r="J873" s="15" t="str">
        <f t="shared" si="52"/>
        <v/>
      </c>
      <c r="K873" s="15" t="str">
        <f>IF($A873="","",IF(入力!$N879=-1,入力!$E$3,IF(入力!D879="","未確定勘定",入力!D879)))</f>
        <v/>
      </c>
      <c r="L873" s="15" t="str">
        <f>IF($A873="","",IF(入力!$N879=-1,IF(入力!$G$3="","",入力!$G$3),IF(入力!E879="","",入力!E879)))</f>
        <v/>
      </c>
      <c r="M873" s="15" t="str">
        <f>IF($A873="","",IF(入力!$N879=-1,"",IF(入力!G879="","",入力!G879)))</f>
        <v/>
      </c>
      <c r="N873" s="15" t="str">
        <f>IF($A873="","",IF(入力!$N879=-1,"対象外",IF(入力!F879="","対象外",入力!F879)))</f>
        <v/>
      </c>
      <c r="O873" s="15" t="str">
        <f t="shared" si="53"/>
        <v/>
      </c>
      <c r="P873" s="15" t="str">
        <f t="shared" si="53"/>
        <v/>
      </c>
      <c r="Q873" s="15" t="str">
        <f>IF($A873="","",IF(入力!C879="","",入力!C879))</f>
        <v/>
      </c>
      <c r="R873" s="15"/>
      <c r="S873" s="15"/>
      <c r="T873" s="15" t="str">
        <f t="shared" si="54"/>
        <v/>
      </c>
      <c r="U873" s="15"/>
      <c r="V873" s="15"/>
      <c r="W873" s="15"/>
      <c r="X873" s="15"/>
      <c r="Y873" s="15" t="str">
        <f t="shared" si="55"/>
        <v/>
      </c>
    </row>
    <row r="874" spans="1:25" x14ac:dyDescent="0.4">
      <c r="A874" s="15" t="str">
        <f>IF(入力!M880="ok",2000,"")</f>
        <v/>
      </c>
      <c r="B874" s="15"/>
      <c r="C874" s="15"/>
      <c r="D874" s="15" t="str">
        <f>IF($A874="","",入力!$E$4&amp;"/"&amp;入力!$G$4&amp;"/"&amp;入力!B880)</f>
        <v/>
      </c>
      <c r="E874" s="15" t="str">
        <f>IF($A874="","",IF(入力!$N880=1,入力!$E$3,IF(入力!D880="","未確定勘定",入力!D880)))</f>
        <v/>
      </c>
      <c r="F874" s="15" t="str">
        <f>IF($A874="","",IF(入力!$N880=1,IF(入力!$G$3="","",入力!$G$3),IF(入力!E880="","",入力!E880)))</f>
        <v/>
      </c>
      <c r="G874" s="15" t="str">
        <f>IF($A874="","",IF(入力!$N880=1,"",IF(入力!G880="","",入力!G880)))</f>
        <v/>
      </c>
      <c r="H874" s="15" t="str">
        <f>IF($A874="","",IF(入力!$N880=1,"対象外",IF(入力!F880="","対象外",入力!F880)))</f>
        <v/>
      </c>
      <c r="I874" s="15" t="str">
        <f>IF($A874="","",SUM(入力!H880:I880))</f>
        <v/>
      </c>
      <c r="J874" s="15" t="str">
        <f t="shared" si="52"/>
        <v/>
      </c>
      <c r="K874" s="15" t="str">
        <f>IF($A874="","",IF(入力!$N880=-1,入力!$E$3,IF(入力!D880="","未確定勘定",入力!D880)))</f>
        <v/>
      </c>
      <c r="L874" s="15" t="str">
        <f>IF($A874="","",IF(入力!$N880=-1,IF(入力!$G$3="","",入力!$G$3),IF(入力!E880="","",入力!E880)))</f>
        <v/>
      </c>
      <c r="M874" s="15" t="str">
        <f>IF($A874="","",IF(入力!$N880=-1,"",IF(入力!G880="","",入力!G880)))</f>
        <v/>
      </c>
      <c r="N874" s="15" t="str">
        <f>IF($A874="","",IF(入力!$N880=-1,"対象外",IF(入力!F880="","対象外",入力!F880)))</f>
        <v/>
      </c>
      <c r="O874" s="15" t="str">
        <f t="shared" si="53"/>
        <v/>
      </c>
      <c r="P874" s="15" t="str">
        <f t="shared" si="53"/>
        <v/>
      </c>
      <c r="Q874" s="15" t="str">
        <f>IF($A874="","",IF(入力!C880="","",入力!C880))</f>
        <v/>
      </c>
      <c r="R874" s="15"/>
      <c r="S874" s="15"/>
      <c r="T874" s="15" t="str">
        <f t="shared" si="54"/>
        <v/>
      </c>
      <c r="U874" s="15"/>
      <c r="V874" s="15"/>
      <c r="W874" s="15"/>
      <c r="X874" s="15"/>
      <c r="Y874" s="15" t="str">
        <f t="shared" si="55"/>
        <v/>
      </c>
    </row>
    <row r="875" spans="1:25" x14ac:dyDescent="0.4">
      <c r="A875" s="15" t="str">
        <f>IF(入力!M881="ok",2000,"")</f>
        <v/>
      </c>
      <c r="B875" s="15"/>
      <c r="C875" s="15"/>
      <c r="D875" s="15" t="str">
        <f>IF($A875="","",入力!$E$4&amp;"/"&amp;入力!$G$4&amp;"/"&amp;入力!B881)</f>
        <v/>
      </c>
      <c r="E875" s="15" t="str">
        <f>IF($A875="","",IF(入力!$N881=1,入力!$E$3,IF(入力!D881="","未確定勘定",入力!D881)))</f>
        <v/>
      </c>
      <c r="F875" s="15" t="str">
        <f>IF($A875="","",IF(入力!$N881=1,IF(入力!$G$3="","",入力!$G$3),IF(入力!E881="","",入力!E881)))</f>
        <v/>
      </c>
      <c r="G875" s="15" t="str">
        <f>IF($A875="","",IF(入力!$N881=1,"",IF(入力!G881="","",入力!G881)))</f>
        <v/>
      </c>
      <c r="H875" s="15" t="str">
        <f>IF($A875="","",IF(入力!$N881=1,"対象外",IF(入力!F881="","対象外",入力!F881)))</f>
        <v/>
      </c>
      <c r="I875" s="15" t="str">
        <f>IF($A875="","",SUM(入力!H881:I881))</f>
        <v/>
      </c>
      <c r="J875" s="15" t="str">
        <f t="shared" si="52"/>
        <v/>
      </c>
      <c r="K875" s="15" t="str">
        <f>IF($A875="","",IF(入力!$N881=-1,入力!$E$3,IF(入力!D881="","未確定勘定",入力!D881)))</f>
        <v/>
      </c>
      <c r="L875" s="15" t="str">
        <f>IF($A875="","",IF(入力!$N881=-1,IF(入力!$G$3="","",入力!$G$3),IF(入力!E881="","",入力!E881)))</f>
        <v/>
      </c>
      <c r="M875" s="15" t="str">
        <f>IF($A875="","",IF(入力!$N881=-1,"",IF(入力!G881="","",入力!G881)))</f>
        <v/>
      </c>
      <c r="N875" s="15" t="str">
        <f>IF($A875="","",IF(入力!$N881=-1,"対象外",IF(入力!F881="","対象外",入力!F881)))</f>
        <v/>
      </c>
      <c r="O875" s="15" t="str">
        <f t="shared" si="53"/>
        <v/>
      </c>
      <c r="P875" s="15" t="str">
        <f t="shared" si="53"/>
        <v/>
      </c>
      <c r="Q875" s="15" t="str">
        <f>IF($A875="","",IF(入力!C881="","",入力!C881))</f>
        <v/>
      </c>
      <c r="R875" s="15"/>
      <c r="S875" s="15"/>
      <c r="T875" s="15" t="str">
        <f t="shared" si="54"/>
        <v/>
      </c>
      <c r="U875" s="15"/>
      <c r="V875" s="15"/>
      <c r="W875" s="15"/>
      <c r="X875" s="15"/>
      <c r="Y875" s="15" t="str">
        <f t="shared" si="55"/>
        <v/>
      </c>
    </row>
    <row r="876" spans="1:25" x14ac:dyDescent="0.4">
      <c r="A876" s="15" t="str">
        <f>IF(入力!M882="ok",2000,"")</f>
        <v/>
      </c>
      <c r="B876" s="15"/>
      <c r="C876" s="15"/>
      <c r="D876" s="15" t="str">
        <f>IF($A876="","",入力!$E$4&amp;"/"&amp;入力!$G$4&amp;"/"&amp;入力!B882)</f>
        <v/>
      </c>
      <c r="E876" s="15" t="str">
        <f>IF($A876="","",IF(入力!$N882=1,入力!$E$3,IF(入力!D882="","未確定勘定",入力!D882)))</f>
        <v/>
      </c>
      <c r="F876" s="15" t="str">
        <f>IF($A876="","",IF(入力!$N882=1,IF(入力!$G$3="","",入力!$G$3),IF(入力!E882="","",入力!E882)))</f>
        <v/>
      </c>
      <c r="G876" s="15" t="str">
        <f>IF($A876="","",IF(入力!$N882=1,"",IF(入力!G882="","",入力!G882)))</f>
        <v/>
      </c>
      <c r="H876" s="15" t="str">
        <f>IF($A876="","",IF(入力!$N882=1,"対象外",IF(入力!F882="","対象外",入力!F882)))</f>
        <v/>
      </c>
      <c r="I876" s="15" t="str">
        <f>IF($A876="","",SUM(入力!H882:I882))</f>
        <v/>
      </c>
      <c r="J876" s="15" t="str">
        <f t="shared" si="52"/>
        <v/>
      </c>
      <c r="K876" s="15" t="str">
        <f>IF($A876="","",IF(入力!$N882=-1,入力!$E$3,IF(入力!D882="","未確定勘定",入力!D882)))</f>
        <v/>
      </c>
      <c r="L876" s="15" t="str">
        <f>IF($A876="","",IF(入力!$N882=-1,IF(入力!$G$3="","",入力!$G$3),IF(入力!E882="","",入力!E882)))</f>
        <v/>
      </c>
      <c r="M876" s="15" t="str">
        <f>IF($A876="","",IF(入力!$N882=-1,"",IF(入力!G882="","",入力!G882)))</f>
        <v/>
      </c>
      <c r="N876" s="15" t="str">
        <f>IF($A876="","",IF(入力!$N882=-1,"対象外",IF(入力!F882="","対象外",入力!F882)))</f>
        <v/>
      </c>
      <c r="O876" s="15" t="str">
        <f t="shared" si="53"/>
        <v/>
      </c>
      <c r="P876" s="15" t="str">
        <f t="shared" si="53"/>
        <v/>
      </c>
      <c r="Q876" s="15" t="str">
        <f>IF($A876="","",IF(入力!C882="","",入力!C882))</f>
        <v/>
      </c>
      <c r="R876" s="15"/>
      <c r="S876" s="15"/>
      <c r="T876" s="15" t="str">
        <f t="shared" si="54"/>
        <v/>
      </c>
      <c r="U876" s="15"/>
      <c r="V876" s="15"/>
      <c r="W876" s="15"/>
      <c r="X876" s="15"/>
      <c r="Y876" s="15" t="str">
        <f t="shared" si="55"/>
        <v/>
      </c>
    </row>
    <row r="877" spans="1:25" x14ac:dyDescent="0.4">
      <c r="A877" s="15" t="str">
        <f>IF(入力!M883="ok",2000,"")</f>
        <v/>
      </c>
      <c r="B877" s="15"/>
      <c r="C877" s="15"/>
      <c r="D877" s="15" t="str">
        <f>IF($A877="","",入力!$E$4&amp;"/"&amp;入力!$G$4&amp;"/"&amp;入力!B883)</f>
        <v/>
      </c>
      <c r="E877" s="15" t="str">
        <f>IF($A877="","",IF(入力!$N883=1,入力!$E$3,IF(入力!D883="","未確定勘定",入力!D883)))</f>
        <v/>
      </c>
      <c r="F877" s="15" t="str">
        <f>IF($A877="","",IF(入力!$N883=1,IF(入力!$G$3="","",入力!$G$3),IF(入力!E883="","",入力!E883)))</f>
        <v/>
      </c>
      <c r="G877" s="15" t="str">
        <f>IF($A877="","",IF(入力!$N883=1,"",IF(入力!G883="","",入力!G883)))</f>
        <v/>
      </c>
      <c r="H877" s="15" t="str">
        <f>IF($A877="","",IF(入力!$N883=1,"対象外",IF(入力!F883="","対象外",入力!F883)))</f>
        <v/>
      </c>
      <c r="I877" s="15" t="str">
        <f>IF($A877="","",SUM(入力!H883:I883))</f>
        <v/>
      </c>
      <c r="J877" s="15" t="str">
        <f t="shared" si="52"/>
        <v/>
      </c>
      <c r="K877" s="15" t="str">
        <f>IF($A877="","",IF(入力!$N883=-1,入力!$E$3,IF(入力!D883="","未確定勘定",入力!D883)))</f>
        <v/>
      </c>
      <c r="L877" s="15" t="str">
        <f>IF($A877="","",IF(入力!$N883=-1,IF(入力!$G$3="","",入力!$G$3),IF(入力!E883="","",入力!E883)))</f>
        <v/>
      </c>
      <c r="M877" s="15" t="str">
        <f>IF($A877="","",IF(入力!$N883=-1,"",IF(入力!G883="","",入力!G883)))</f>
        <v/>
      </c>
      <c r="N877" s="15" t="str">
        <f>IF($A877="","",IF(入力!$N883=-1,"対象外",IF(入力!F883="","対象外",入力!F883)))</f>
        <v/>
      </c>
      <c r="O877" s="15" t="str">
        <f t="shared" si="53"/>
        <v/>
      </c>
      <c r="P877" s="15" t="str">
        <f t="shared" si="53"/>
        <v/>
      </c>
      <c r="Q877" s="15" t="str">
        <f>IF($A877="","",IF(入力!C883="","",入力!C883))</f>
        <v/>
      </c>
      <c r="R877" s="15"/>
      <c r="S877" s="15"/>
      <c r="T877" s="15" t="str">
        <f t="shared" si="54"/>
        <v/>
      </c>
      <c r="U877" s="15"/>
      <c r="V877" s="15"/>
      <c r="W877" s="15"/>
      <c r="X877" s="15"/>
      <c r="Y877" s="15" t="str">
        <f t="shared" si="55"/>
        <v/>
      </c>
    </row>
    <row r="878" spans="1:25" x14ac:dyDescent="0.4">
      <c r="A878" s="15" t="str">
        <f>IF(入力!M884="ok",2000,"")</f>
        <v/>
      </c>
      <c r="B878" s="15"/>
      <c r="C878" s="15"/>
      <c r="D878" s="15" t="str">
        <f>IF($A878="","",入力!$E$4&amp;"/"&amp;入力!$G$4&amp;"/"&amp;入力!B884)</f>
        <v/>
      </c>
      <c r="E878" s="15" t="str">
        <f>IF($A878="","",IF(入力!$N884=1,入力!$E$3,IF(入力!D884="","未確定勘定",入力!D884)))</f>
        <v/>
      </c>
      <c r="F878" s="15" t="str">
        <f>IF($A878="","",IF(入力!$N884=1,IF(入力!$G$3="","",入力!$G$3),IF(入力!E884="","",入力!E884)))</f>
        <v/>
      </c>
      <c r="G878" s="15" t="str">
        <f>IF($A878="","",IF(入力!$N884=1,"",IF(入力!G884="","",入力!G884)))</f>
        <v/>
      </c>
      <c r="H878" s="15" t="str">
        <f>IF($A878="","",IF(入力!$N884=1,"対象外",IF(入力!F884="","対象外",入力!F884)))</f>
        <v/>
      </c>
      <c r="I878" s="15" t="str">
        <f>IF($A878="","",SUM(入力!H884:I884))</f>
        <v/>
      </c>
      <c r="J878" s="15" t="str">
        <f t="shared" si="52"/>
        <v/>
      </c>
      <c r="K878" s="15" t="str">
        <f>IF($A878="","",IF(入力!$N884=-1,入力!$E$3,IF(入力!D884="","未確定勘定",入力!D884)))</f>
        <v/>
      </c>
      <c r="L878" s="15" t="str">
        <f>IF($A878="","",IF(入力!$N884=-1,IF(入力!$G$3="","",入力!$G$3),IF(入力!E884="","",入力!E884)))</f>
        <v/>
      </c>
      <c r="M878" s="15" t="str">
        <f>IF($A878="","",IF(入力!$N884=-1,"",IF(入力!G884="","",入力!G884)))</f>
        <v/>
      </c>
      <c r="N878" s="15" t="str">
        <f>IF($A878="","",IF(入力!$N884=-1,"対象外",IF(入力!F884="","対象外",入力!F884)))</f>
        <v/>
      </c>
      <c r="O878" s="15" t="str">
        <f t="shared" si="53"/>
        <v/>
      </c>
      <c r="P878" s="15" t="str">
        <f t="shared" si="53"/>
        <v/>
      </c>
      <c r="Q878" s="15" t="str">
        <f>IF($A878="","",IF(入力!C884="","",入力!C884))</f>
        <v/>
      </c>
      <c r="R878" s="15"/>
      <c r="S878" s="15"/>
      <c r="T878" s="15" t="str">
        <f t="shared" si="54"/>
        <v/>
      </c>
      <c r="U878" s="15"/>
      <c r="V878" s="15"/>
      <c r="W878" s="15"/>
      <c r="X878" s="15"/>
      <c r="Y878" s="15" t="str">
        <f t="shared" si="55"/>
        <v/>
      </c>
    </row>
    <row r="879" spans="1:25" x14ac:dyDescent="0.4">
      <c r="A879" s="15" t="str">
        <f>IF(入力!M885="ok",2000,"")</f>
        <v/>
      </c>
      <c r="B879" s="15"/>
      <c r="C879" s="15"/>
      <c r="D879" s="15" t="str">
        <f>IF($A879="","",入力!$E$4&amp;"/"&amp;入力!$G$4&amp;"/"&amp;入力!B885)</f>
        <v/>
      </c>
      <c r="E879" s="15" t="str">
        <f>IF($A879="","",IF(入力!$N885=1,入力!$E$3,IF(入力!D885="","未確定勘定",入力!D885)))</f>
        <v/>
      </c>
      <c r="F879" s="15" t="str">
        <f>IF($A879="","",IF(入力!$N885=1,IF(入力!$G$3="","",入力!$G$3),IF(入力!E885="","",入力!E885)))</f>
        <v/>
      </c>
      <c r="G879" s="15" t="str">
        <f>IF($A879="","",IF(入力!$N885=1,"",IF(入力!G885="","",入力!G885)))</f>
        <v/>
      </c>
      <c r="H879" s="15" t="str">
        <f>IF($A879="","",IF(入力!$N885=1,"対象外",IF(入力!F885="","対象外",入力!F885)))</f>
        <v/>
      </c>
      <c r="I879" s="15" t="str">
        <f>IF($A879="","",SUM(入力!H885:I885))</f>
        <v/>
      </c>
      <c r="J879" s="15" t="str">
        <f t="shared" si="52"/>
        <v/>
      </c>
      <c r="K879" s="15" t="str">
        <f>IF($A879="","",IF(入力!$N885=-1,入力!$E$3,IF(入力!D885="","未確定勘定",入力!D885)))</f>
        <v/>
      </c>
      <c r="L879" s="15" t="str">
        <f>IF($A879="","",IF(入力!$N885=-1,IF(入力!$G$3="","",入力!$G$3),IF(入力!E885="","",入力!E885)))</f>
        <v/>
      </c>
      <c r="M879" s="15" t="str">
        <f>IF($A879="","",IF(入力!$N885=-1,"",IF(入力!G885="","",入力!G885)))</f>
        <v/>
      </c>
      <c r="N879" s="15" t="str">
        <f>IF($A879="","",IF(入力!$N885=-1,"対象外",IF(入力!F885="","対象外",入力!F885)))</f>
        <v/>
      </c>
      <c r="O879" s="15" t="str">
        <f t="shared" si="53"/>
        <v/>
      </c>
      <c r="P879" s="15" t="str">
        <f t="shared" si="53"/>
        <v/>
      </c>
      <c r="Q879" s="15" t="str">
        <f>IF($A879="","",IF(入力!C885="","",入力!C885))</f>
        <v/>
      </c>
      <c r="R879" s="15"/>
      <c r="S879" s="15"/>
      <c r="T879" s="15" t="str">
        <f t="shared" si="54"/>
        <v/>
      </c>
      <c r="U879" s="15"/>
      <c r="V879" s="15"/>
      <c r="W879" s="15"/>
      <c r="X879" s="15"/>
      <c r="Y879" s="15" t="str">
        <f t="shared" si="55"/>
        <v/>
      </c>
    </row>
    <row r="880" spans="1:25" x14ac:dyDescent="0.4">
      <c r="A880" s="15" t="str">
        <f>IF(入力!M886="ok",2000,"")</f>
        <v/>
      </c>
      <c r="B880" s="15"/>
      <c r="C880" s="15"/>
      <c r="D880" s="15" t="str">
        <f>IF($A880="","",入力!$E$4&amp;"/"&amp;入力!$G$4&amp;"/"&amp;入力!B886)</f>
        <v/>
      </c>
      <c r="E880" s="15" t="str">
        <f>IF($A880="","",IF(入力!$N886=1,入力!$E$3,IF(入力!D886="","未確定勘定",入力!D886)))</f>
        <v/>
      </c>
      <c r="F880" s="15" t="str">
        <f>IF($A880="","",IF(入力!$N886=1,IF(入力!$G$3="","",入力!$G$3),IF(入力!E886="","",入力!E886)))</f>
        <v/>
      </c>
      <c r="G880" s="15" t="str">
        <f>IF($A880="","",IF(入力!$N886=1,"",IF(入力!G886="","",入力!G886)))</f>
        <v/>
      </c>
      <c r="H880" s="15" t="str">
        <f>IF($A880="","",IF(入力!$N886=1,"対象外",IF(入力!F886="","対象外",入力!F886)))</f>
        <v/>
      </c>
      <c r="I880" s="15" t="str">
        <f>IF($A880="","",SUM(入力!H886:I886))</f>
        <v/>
      </c>
      <c r="J880" s="15" t="str">
        <f t="shared" si="52"/>
        <v/>
      </c>
      <c r="K880" s="15" t="str">
        <f>IF($A880="","",IF(入力!$N886=-1,入力!$E$3,IF(入力!D886="","未確定勘定",入力!D886)))</f>
        <v/>
      </c>
      <c r="L880" s="15" t="str">
        <f>IF($A880="","",IF(入力!$N886=-1,IF(入力!$G$3="","",入力!$G$3),IF(入力!E886="","",入力!E886)))</f>
        <v/>
      </c>
      <c r="M880" s="15" t="str">
        <f>IF($A880="","",IF(入力!$N886=-1,"",IF(入力!G886="","",入力!G886)))</f>
        <v/>
      </c>
      <c r="N880" s="15" t="str">
        <f>IF($A880="","",IF(入力!$N886=-1,"対象外",IF(入力!F886="","対象外",入力!F886)))</f>
        <v/>
      </c>
      <c r="O880" s="15" t="str">
        <f t="shared" si="53"/>
        <v/>
      </c>
      <c r="P880" s="15" t="str">
        <f t="shared" si="53"/>
        <v/>
      </c>
      <c r="Q880" s="15" t="str">
        <f>IF($A880="","",IF(入力!C886="","",入力!C886))</f>
        <v/>
      </c>
      <c r="R880" s="15"/>
      <c r="S880" s="15"/>
      <c r="T880" s="15" t="str">
        <f t="shared" si="54"/>
        <v/>
      </c>
      <c r="U880" s="15"/>
      <c r="V880" s="15"/>
      <c r="W880" s="15"/>
      <c r="X880" s="15"/>
      <c r="Y880" s="15" t="str">
        <f t="shared" si="55"/>
        <v/>
      </c>
    </row>
    <row r="881" spans="1:25" x14ac:dyDescent="0.4">
      <c r="A881" s="15" t="str">
        <f>IF(入力!M887="ok",2000,"")</f>
        <v/>
      </c>
      <c r="B881" s="15"/>
      <c r="C881" s="15"/>
      <c r="D881" s="15" t="str">
        <f>IF($A881="","",入力!$E$4&amp;"/"&amp;入力!$G$4&amp;"/"&amp;入力!B887)</f>
        <v/>
      </c>
      <c r="E881" s="15" t="str">
        <f>IF($A881="","",IF(入力!$N887=1,入力!$E$3,IF(入力!D887="","未確定勘定",入力!D887)))</f>
        <v/>
      </c>
      <c r="F881" s="15" t="str">
        <f>IF($A881="","",IF(入力!$N887=1,IF(入力!$G$3="","",入力!$G$3),IF(入力!E887="","",入力!E887)))</f>
        <v/>
      </c>
      <c r="G881" s="15" t="str">
        <f>IF($A881="","",IF(入力!$N887=1,"",IF(入力!G887="","",入力!G887)))</f>
        <v/>
      </c>
      <c r="H881" s="15" t="str">
        <f>IF($A881="","",IF(入力!$N887=1,"対象外",IF(入力!F887="","対象外",入力!F887)))</f>
        <v/>
      </c>
      <c r="I881" s="15" t="str">
        <f>IF($A881="","",SUM(入力!H887:I887))</f>
        <v/>
      </c>
      <c r="J881" s="15" t="str">
        <f t="shared" si="52"/>
        <v/>
      </c>
      <c r="K881" s="15" t="str">
        <f>IF($A881="","",IF(入力!$N887=-1,入力!$E$3,IF(入力!D887="","未確定勘定",入力!D887)))</f>
        <v/>
      </c>
      <c r="L881" s="15" t="str">
        <f>IF($A881="","",IF(入力!$N887=-1,IF(入力!$G$3="","",入力!$G$3),IF(入力!E887="","",入力!E887)))</f>
        <v/>
      </c>
      <c r="M881" s="15" t="str">
        <f>IF($A881="","",IF(入力!$N887=-1,"",IF(入力!G887="","",入力!G887)))</f>
        <v/>
      </c>
      <c r="N881" s="15" t="str">
        <f>IF($A881="","",IF(入力!$N887=-1,"対象外",IF(入力!F887="","対象外",入力!F887)))</f>
        <v/>
      </c>
      <c r="O881" s="15" t="str">
        <f t="shared" si="53"/>
        <v/>
      </c>
      <c r="P881" s="15" t="str">
        <f t="shared" si="53"/>
        <v/>
      </c>
      <c r="Q881" s="15" t="str">
        <f>IF($A881="","",IF(入力!C887="","",入力!C887))</f>
        <v/>
      </c>
      <c r="R881" s="15"/>
      <c r="S881" s="15"/>
      <c r="T881" s="15" t="str">
        <f t="shared" si="54"/>
        <v/>
      </c>
      <c r="U881" s="15"/>
      <c r="V881" s="15"/>
      <c r="W881" s="15"/>
      <c r="X881" s="15"/>
      <c r="Y881" s="15" t="str">
        <f t="shared" si="55"/>
        <v/>
      </c>
    </row>
    <row r="882" spans="1:25" x14ac:dyDescent="0.4">
      <c r="A882" s="15" t="str">
        <f>IF(入力!M888="ok",2000,"")</f>
        <v/>
      </c>
      <c r="B882" s="15"/>
      <c r="C882" s="15"/>
      <c r="D882" s="15" t="str">
        <f>IF($A882="","",入力!$E$4&amp;"/"&amp;入力!$G$4&amp;"/"&amp;入力!B888)</f>
        <v/>
      </c>
      <c r="E882" s="15" t="str">
        <f>IF($A882="","",IF(入力!$N888=1,入力!$E$3,IF(入力!D888="","未確定勘定",入力!D888)))</f>
        <v/>
      </c>
      <c r="F882" s="15" t="str">
        <f>IF($A882="","",IF(入力!$N888=1,IF(入力!$G$3="","",入力!$G$3),IF(入力!E888="","",入力!E888)))</f>
        <v/>
      </c>
      <c r="G882" s="15" t="str">
        <f>IF($A882="","",IF(入力!$N888=1,"",IF(入力!G888="","",入力!G888)))</f>
        <v/>
      </c>
      <c r="H882" s="15" t="str">
        <f>IF($A882="","",IF(入力!$N888=1,"対象外",IF(入力!F888="","対象外",入力!F888)))</f>
        <v/>
      </c>
      <c r="I882" s="15" t="str">
        <f>IF($A882="","",SUM(入力!H888:I888))</f>
        <v/>
      </c>
      <c r="J882" s="15" t="str">
        <f t="shared" si="52"/>
        <v/>
      </c>
      <c r="K882" s="15" t="str">
        <f>IF($A882="","",IF(入力!$N888=-1,入力!$E$3,IF(入力!D888="","未確定勘定",入力!D888)))</f>
        <v/>
      </c>
      <c r="L882" s="15" t="str">
        <f>IF($A882="","",IF(入力!$N888=-1,IF(入力!$G$3="","",入力!$G$3),IF(入力!E888="","",入力!E888)))</f>
        <v/>
      </c>
      <c r="M882" s="15" t="str">
        <f>IF($A882="","",IF(入力!$N888=-1,"",IF(入力!G888="","",入力!G888)))</f>
        <v/>
      </c>
      <c r="N882" s="15" t="str">
        <f>IF($A882="","",IF(入力!$N888=-1,"対象外",IF(入力!F888="","対象外",入力!F888)))</f>
        <v/>
      </c>
      <c r="O882" s="15" t="str">
        <f t="shared" si="53"/>
        <v/>
      </c>
      <c r="P882" s="15" t="str">
        <f t="shared" si="53"/>
        <v/>
      </c>
      <c r="Q882" s="15" t="str">
        <f>IF($A882="","",IF(入力!C888="","",入力!C888))</f>
        <v/>
      </c>
      <c r="R882" s="15"/>
      <c r="S882" s="15"/>
      <c r="T882" s="15" t="str">
        <f t="shared" si="54"/>
        <v/>
      </c>
      <c r="U882" s="15"/>
      <c r="V882" s="15"/>
      <c r="W882" s="15"/>
      <c r="X882" s="15"/>
      <c r="Y882" s="15" t="str">
        <f t="shared" si="55"/>
        <v/>
      </c>
    </row>
    <row r="883" spans="1:25" x14ac:dyDescent="0.4">
      <c r="A883" s="15" t="str">
        <f>IF(入力!M889="ok",2000,"")</f>
        <v/>
      </c>
      <c r="B883" s="15"/>
      <c r="C883" s="15"/>
      <c r="D883" s="15" t="str">
        <f>IF($A883="","",入力!$E$4&amp;"/"&amp;入力!$G$4&amp;"/"&amp;入力!B889)</f>
        <v/>
      </c>
      <c r="E883" s="15" t="str">
        <f>IF($A883="","",IF(入力!$N889=1,入力!$E$3,IF(入力!D889="","未確定勘定",入力!D889)))</f>
        <v/>
      </c>
      <c r="F883" s="15" t="str">
        <f>IF($A883="","",IF(入力!$N889=1,IF(入力!$G$3="","",入力!$G$3),IF(入力!E889="","",入力!E889)))</f>
        <v/>
      </c>
      <c r="G883" s="15" t="str">
        <f>IF($A883="","",IF(入力!$N889=1,"",IF(入力!G889="","",入力!G889)))</f>
        <v/>
      </c>
      <c r="H883" s="15" t="str">
        <f>IF($A883="","",IF(入力!$N889=1,"対象外",IF(入力!F889="","対象外",入力!F889)))</f>
        <v/>
      </c>
      <c r="I883" s="15" t="str">
        <f>IF($A883="","",SUM(入力!H889:I889))</f>
        <v/>
      </c>
      <c r="J883" s="15" t="str">
        <f t="shared" si="52"/>
        <v/>
      </c>
      <c r="K883" s="15" t="str">
        <f>IF($A883="","",IF(入力!$N889=-1,入力!$E$3,IF(入力!D889="","未確定勘定",入力!D889)))</f>
        <v/>
      </c>
      <c r="L883" s="15" t="str">
        <f>IF($A883="","",IF(入力!$N889=-1,IF(入力!$G$3="","",入力!$G$3),IF(入力!E889="","",入力!E889)))</f>
        <v/>
      </c>
      <c r="M883" s="15" t="str">
        <f>IF($A883="","",IF(入力!$N889=-1,"",IF(入力!G889="","",入力!G889)))</f>
        <v/>
      </c>
      <c r="N883" s="15" t="str">
        <f>IF($A883="","",IF(入力!$N889=-1,"対象外",IF(入力!F889="","対象外",入力!F889)))</f>
        <v/>
      </c>
      <c r="O883" s="15" t="str">
        <f t="shared" si="53"/>
        <v/>
      </c>
      <c r="P883" s="15" t="str">
        <f t="shared" si="53"/>
        <v/>
      </c>
      <c r="Q883" s="15" t="str">
        <f>IF($A883="","",IF(入力!C889="","",入力!C889))</f>
        <v/>
      </c>
      <c r="R883" s="15"/>
      <c r="S883" s="15"/>
      <c r="T883" s="15" t="str">
        <f t="shared" si="54"/>
        <v/>
      </c>
      <c r="U883" s="15"/>
      <c r="V883" s="15"/>
      <c r="W883" s="15"/>
      <c r="X883" s="15"/>
      <c r="Y883" s="15" t="str">
        <f t="shared" si="55"/>
        <v/>
      </c>
    </row>
    <row r="884" spans="1:25" x14ac:dyDescent="0.4">
      <c r="A884" s="15" t="str">
        <f>IF(入力!M890="ok",2000,"")</f>
        <v/>
      </c>
      <c r="B884" s="15"/>
      <c r="C884" s="15"/>
      <c r="D884" s="15" t="str">
        <f>IF($A884="","",入力!$E$4&amp;"/"&amp;入力!$G$4&amp;"/"&amp;入力!B890)</f>
        <v/>
      </c>
      <c r="E884" s="15" t="str">
        <f>IF($A884="","",IF(入力!$N890=1,入力!$E$3,IF(入力!D890="","未確定勘定",入力!D890)))</f>
        <v/>
      </c>
      <c r="F884" s="15" t="str">
        <f>IF($A884="","",IF(入力!$N890=1,IF(入力!$G$3="","",入力!$G$3),IF(入力!E890="","",入力!E890)))</f>
        <v/>
      </c>
      <c r="G884" s="15" t="str">
        <f>IF($A884="","",IF(入力!$N890=1,"",IF(入力!G890="","",入力!G890)))</f>
        <v/>
      </c>
      <c r="H884" s="15" t="str">
        <f>IF($A884="","",IF(入力!$N890=1,"対象外",IF(入力!F890="","対象外",入力!F890)))</f>
        <v/>
      </c>
      <c r="I884" s="15" t="str">
        <f>IF($A884="","",SUM(入力!H890:I890))</f>
        <v/>
      </c>
      <c r="J884" s="15" t="str">
        <f t="shared" si="52"/>
        <v/>
      </c>
      <c r="K884" s="15" t="str">
        <f>IF($A884="","",IF(入力!$N890=-1,入力!$E$3,IF(入力!D890="","未確定勘定",入力!D890)))</f>
        <v/>
      </c>
      <c r="L884" s="15" t="str">
        <f>IF($A884="","",IF(入力!$N890=-1,IF(入力!$G$3="","",入力!$G$3),IF(入力!E890="","",入力!E890)))</f>
        <v/>
      </c>
      <c r="M884" s="15" t="str">
        <f>IF($A884="","",IF(入力!$N890=-1,"",IF(入力!G890="","",入力!G890)))</f>
        <v/>
      </c>
      <c r="N884" s="15" t="str">
        <f>IF($A884="","",IF(入力!$N890=-1,"対象外",IF(入力!F890="","対象外",入力!F890)))</f>
        <v/>
      </c>
      <c r="O884" s="15" t="str">
        <f t="shared" si="53"/>
        <v/>
      </c>
      <c r="P884" s="15" t="str">
        <f t="shared" si="53"/>
        <v/>
      </c>
      <c r="Q884" s="15" t="str">
        <f>IF($A884="","",IF(入力!C890="","",入力!C890))</f>
        <v/>
      </c>
      <c r="R884" s="15"/>
      <c r="S884" s="15"/>
      <c r="T884" s="15" t="str">
        <f t="shared" si="54"/>
        <v/>
      </c>
      <c r="U884" s="15"/>
      <c r="V884" s="15"/>
      <c r="W884" s="15"/>
      <c r="X884" s="15"/>
      <c r="Y884" s="15" t="str">
        <f t="shared" si="55"/>
        <v/>
      </c>
    </row>
    <row r="885" spans="1:25" x14ac:dyDescent="0.4">
      <c r="A885" s="15" t="str">
        <f>IF(入力!M891="ok",2000,"")</f>
        <v/>
      </c>
      <c r="B885" s="15"/>
      <c r="C885" s="15"/>
      <c r="D885" s="15" t="str">
        <f>IF($A885="","",入力!$E$4&amp;"/"&amp;入力!$G$4&amp;"/"&amp;入力!B891)</f>
        <v/>
      </c>
      <c r="E885" s="15" t="str">
        <f>IF($A885="","",IF(入力!$N891=1,入力!$E$3,IF(入力!D891="","未確定勘定",入力!D891)))</f>
        <v/>
      </c>
      <c r="F885" s="15" t="str">
        <f>IF($A885="","",IF(入力!$N891=1,IF(入力!$G$3="","",入力!$G$3),IF(入力!E891="","",入力!E891)))</f>
        <v/>
      </c>
      <c r="G885" s="15" t="str">
        <f>IF($A885="","",IF(入力!$N891=1,"",IF(入力!G891="","",入力!G891)))</f>
        <v/>
      </c>
      <c r="H885" s="15" t="str">
        <f>IF($A885="","",IF(入力!$N891=1,"対象外",IF(入力!F891="","対象外",入力!F891)))</f>
        <v/>
      </c>
      <c r="I885" s="15" t="str">
        <f>IF($A885="","",SUM(入力!H891:I891))</f>
        <v/>
      </c>
      <c r="J885" s="15" t="str">
        <f t="shared" si="52"/>
        <v/>
      </c>
      <c r="K885" s="15" t="str">
        <f>IF($A885="","",IF(入力!$N891=-1,入力!$E$3,IF(入力!D891="","未確定勘定",入力!D891)))</f>
        <v/>
      </c>
      <c r="L885" s="15" t="str">
        <f>IF($A885="","",IF(入力!$N891=-1,IF(入力!$G$3="","",入力!$G$3),IF(入力!E891="","",入力!E891)))</f>
        <v/>
      </c>
      <c r="M885" s="15" t="str">
        <f>IF($A885="","",IF(入力!$N891=-1,"",IF(入力!G891="","",入力!G891)))</f>
        <v/>
      </c>
      <c r="N885" s="15" t="str">
        <f>IF($A885="","",IF(入力!$N891=-1,"対象外",IF(入力!F891="","対象外",入力!F891)))</f>
        <v/>
      </c>
      <c r="O885" s="15" t="str">
        <f t="shared" si="53"/>
        <v/>
      </c>
      <c r="P885" s="15" t="str">
        <f t="shared" si="53"/>
        <v/>
      </c>
      <c r="Q885" s="15" t="str">
        <f>IF($A885="","",IF(入力!C891="","",入力!C891))</f>
        <v/>
      </c>
      <c r="R885" s="15"/>
      <c r="S885" s="15"/>
      <c r="T885" s="15" t="str">
        <f t="shared" si="54"/>
        <v/>
      </c>
      <c r="U885" s="15"/>
      <c r="V885" s="15"/>
      <c r="W885" s="15"/>
      <c r="X885" s="15"/>
      <c r="Y885" s="15" t="str">
        <f t="shared" si="55"/>
        <v/>
      </c>
    </row>
    <row r="886" spans="1:25" x14ac:dyDescent="0.4">
      <c r="A886" s="15" t="str">
        <f>IF(入力!M892="ok",2000,"")</f>
        <v/>
      </c>
      <c r="B886" s="15"/>
      <c r="C886" s="15"/>
      <c r="D886" s="15" t="str">
        <f>IF($A886="","",入力!$E$4&amp;"/"&amp;入力!$G$4&amp;"/"&amp;入力!B892)</f>
        <v/>
      </c>
      <c r="E886" s="15" t="str">
        <f>IF($A886="","",IF(入力!$N892=1,入力!$E$3,IF(入力!D892="","未確定勘定",入力!D892)))</f>
        <v/>
      </c>
      <c r="F886" s="15" t="str">
        <f>IF($A886="","",IF(入力!$N892=1,IF(入力!$G$3="","",入力!$G$3),IF(入力!E892="","",入力!E892)))</f>
        <v/>
      </c>
      <c r="G886" s="15" t="str">
        <f>IF($A886="","",IF(入力!$N892=1,"",IF(入力!G892="","",入力!G892)))</f>
        <v/>
      </c>
      <c r="H886" s="15" t="str">
        <f>IF($A886="","",IF(入力!$N892=1,"対象外",IF(入力!F892="","対象外",入力!F892)))</f>
        <v/>
      </c>
      <c r="I886" s="15" t="str">
        <f>IF($A886="","",SUM(入力!H892:I892))</f>
        <v/>
      </c>
      <c r="J886" s="15" t="str">
        <f t="shared" si="52"/>
        <v/>
      </c>
      <c r="K886" s="15" t="str">
        <f>IF($A886="","",IF(入力!$N892=-1,入力!$E$3,IF(入力!D892="","未確定勘定",入力!D892)))</f>
        <v/>
      </c>
      <c r="L886" s="15" t="str">
        <f>IF($A886="","",IF(入力!$N892=-1,IF(入力!$G$3="","",入力!$G$3),IF(入力!E892="","",入力!E892)))</f>
        <v/>
      </c>
      <c r="M886" s="15" t="str">
        <f>IF($A886="","",IF(入力!$N892=-1,"",IF(入力!G892="","",入力!G892)))</f>
        <v/>
      </c>
      <c r="N886" s="15" t="str">
        <f>IF($A886="","",IF(入力!$N892=-1,"対象外",IF(入力!F892="","対象外",入力!F892)))</f>
        <v/>
      </c>
      <c r="O886" s="15" t="str">
        <f t="shared" si="53"/>
        <v/>
      </c>
      <c r="P886" s="15" t="str">
        <f t="shared" si="53"/>
        <v/>
      </c>
      <c r="Q886" s="15" t="str">
        <f>IF($A886="","",IF(入力!C892="","",入力!C892))</f>
        <v/>
      </c>
      <c r="R886" s="15"/>
      <c r="S886" s="15"/>
      <c r="T886" s="15" t="str">
        <f t="shared" si="54"/>
        <v/>
      </c>
      <c r="U886" s="15"/>
      <c r="V886" s="15"/>
      <c r="W886" s="15"/>
      <c r="X886" s="15"/>
      <c r="Y886" s="15" t="str">
        <f t="shared" si="55"/>
        <v/>
      </c>
    </row>
    <row r="887" spans="1:25" x14ac:dyDescent="0.4">
      <c r="A887" s="15" t="str">
        <f>IF(入力!M893="ok",2000,"")</f>
        <v/>
      </c>
      <c r="B887" s="15"/>
      <c r="C887" s="15"/>
      <c r="D887" s="15" t="str">
        <f>IF($A887="","",入力!$E$4&amp;"/"&amp;入力!$G$4&amp;"/"&amp;入力!B893)</f>
        <v/>
      </c>
      <c r="E887" s="15" t="str">
        <f>IF($A887="","",IF(入力!$N893=1,入力!$E$3,IF(入力!D893="","未確定勘定",入力!D893)))</f>
        <v/>
      </c>
      <c r="F887" s="15" t="str">
        <f>IF($A887="","",IF(入力!$N893=1,IF(入力!$G$3="","",入力!$G$3),IF(入力!E893="","",入力!E893)))</f>
        <v/>
      </c>
      <c r="G887" s="15" t="str">
        <f>IF($A887="","",IF(入力!$N893=1,"",IF(入力!G893="","",入力!G893)))</f>
        <v/>
      </c>
      <c r="H887" s="15" t="str">
        <f>IF($A887="","",IF(入力!$N893=1,"対象外",IF(入力!F893="","対象外",入力!F893)))</f>
        <v/>
      </c>
      <c r="I887" s="15" t="str">
        <f>IF($A887="","",SUM(入力!H893:I893))</f>
        <v/>
      </c>
      <c r="J887" s="15" t="str">
        <f t="shared" si="52"/>
        <v/>
      </c>
      <c r="K887" s="15" t="str">
        <f>IF($A887="","",IF(入力!$N893=-1,入力!$E$3,IF(入力!D893="","未確定勘定",入力!D893)))</f>
        <v/>
      </c>
      <c r="L887" s="15" t="str">
        <f>IF($A887="","",IF(入力!$N893=-1,IF(入力!$G$3="","",入力!$G$3),IF(入力!E893="","",入力!E893)))</f>
        <v/>
      </c>
      <c r="M887" s="15" t="str">
        <f>IF($A887="","",IF(入力!$N893=-1,"",IF(入力!G893="","",入力!G893)))</f>
        <v/>
      </c>
      <c r="N887" s="15" t="str">
        <f>IF($A887="","",IF(入力!$N893=-1,"対象外",IF(入力!F893="","対象外",入力!F893)))</f>
        <v/>
      </c>
      <c r="O887" s="15" t="str">
        <f t="shared" si="53"/>
        <v/>
      </c>
      <c r="P887" s="15" t="str">
        <f t="shared" si="53"/>
        <v/>
      </c>
      <c r="Q887" s="15" t="str">
        <f>IF($A887="","",IF(入力!C893="","",入力!C893))</f>
        <v/>
      </c>
      <c r="R887" s="15"/>
      <c r="S887" s="15"/>
      <c r="T887" s="15" t="str">
        <f t="shared" si="54"/>
        <v/>
      </c>
      <c r="U887" s="15"/>
      <c r="V887" s="15"/>
      <c r="W887" s="15"/>
      <c r="X887" s="15"/>
      <c r="Y887" s="15" t="str">
        <f t="shared" si="55"/>
        <v/>
      </c>
    </row>
    <row r="888" spans="1:25" x14ac:dyDescent="0.4">
      <c r="A888" s="15" t="str">
        <f>IF(入力!M894="ok",2000,"")</f>
        <v/>
      </c>
      <c r="B888" s="15"/>
      <c r="C888" s="15"/>
      <c r="D888" s="15" t="str">
        <f>IF($A888="","",入力!$E$4&amp;"/"&amp;入力!$G$4&amp;"/"&amp;入力!B894)</f>
        <v/>
      </c>
      <c r="E888" s="15" t="str">
        <f>IF($A888="","",IF(入力!$N894=1,入力!$E$3,IF(入力!D894="","未確定勘定",入力!D894)))</f>
        <v/>
      </c>
      <c r="F888" s="15" t="str">
        <f>IF($A888="","",IF(入力!$N894=1,IF(入力!$G$3="","",入力!$G$3),IF(入力!E894="","",入力!E894)))</f>
        <v/>
      </c>
      <c r="G888" s="15" t="str">
        <f>IF($A888="","",IF(入力!$N894=1,"",IF(入力!G894="","",入力!G894)))</f>
        <v/>
      </c>
      <c r="H888" s="15" t="str">
        <f>IF($A888="","",IF(入力!$N894=1,"対象外",IF(入力!F894="","対象外",入力!F894)))</f>
        <v/>
      </c>
      <c r="I888" s="15" t="str">
        <f>IF($A888="","",SUM(入力!H894:I894))</f>
        <v/>
      </c>
      <c r="J888" s="15" t="str">
        <f t="shared" si="52"/>
        <v/>
      </c>
      <c r="K888" s="15" t="str">
        <f>IF($A888="","",IF(入力!$N894=-1,入力!$E$3,IF(入力!D894="","未確定勘定",入力!D894)))</f>
        <v/>
      </c>
      <c r="L888" s="15" t="str">
        <f>IF($A888="","",IF(入力!$N894=-1,IF(入力!$G$3="","",入力!$G$3),IF(入力!E894="","",入力!E894)))</f>
        <v/>
      </c>
      <c r="M888" s="15" t="str">
        <f>IF($A888="","",IF(入力!$N894=-1,"",IF(入力!G894="","",入力!G894)))</f>
        <v/>
      </c>
      <c r="N888" s="15" t="str">
        <f>IF($A888="","",IF(入力!$N894=-1,"対象外",IF(入力!F894="","対象外",入力!F894)))</f>
        <v/>
      </c>
      <c r="O888" s="15" t="str">
        <f t="shared" si="53"/>
        <v/>
      </c>
      <c r="P888" s="15" t="str">
        <f t="shared" si="53"/>
        <v/>
      </c>
      <c r="Q888" s="15" t="str">
        <f>IF($A888="","",IF(入力!C894="","",入力!C894))</f>
        <v/>
      </c>
      <c r="R888" s="15"/>
      <c r="S888" s="15"/>
      <c r="T888" s="15" t="str">
        <f t="shared" si="54"/>
        <v/>
      </c>
      <c r="U888" s="15"/>
      <c r="V888" s="15"/>
      <c r="W888" s="15"/>
      <c r="X888" s="15"/>
      <c r="Y888" s="15" t="str">
        <f t="shared" si="55"/>
        <v/>
      </c>
    </row>
    <row r="889" spans="1:25" x14ac:dyDescent="0.4">
      <c r="A889" s="15" t="str">
        <f>IF(入力!M895="ok",2000,"")</f>
        <v/>
      </c>
      <c r="B889" s="15"/>
      <c r="C889" s="15"/>
      <c r="D889" s="15" t="str">
        <f>IF($A889="","",入力!$E$4&amp;"/"&amp;入力!$G$4&amp;"/"&amp;入力!B895)</f>
        <v/>
      </c>
      <c r="E889" s="15" t="str">
        <f>IF($A889="","",IF(入力!$N895=1,入力!$E$3,IF(入力!D895="","未確定勘定",入力!D895)))</f>
        <v/>
      </c>
      <c r="F889" s="15" t="str">
        <f>IF($A889="","",IF(入力!$N895=1,IF(入力!$G$3="","",入力!$G$3),IF(入力!E895="","",入力!E895)))</f>
        <v/>
      </c>
      <c r="G889" s="15" t="str">
        <f>IF($A889="","",IF(入力!$N895=1,"",IF(入力!G895="","",入力!G895)))</f>
        <v/>
      </c>
      <c r="H889" s="15" t="str">
        <f>IF($A889="","",IF(入力!$N895=1,"対象外",IF(入力!F895="","対象外",入力!F895)))</f>
        <v/>
      </c>
      <c r="I889" s="15" t="str">
        <f>IF($A889="","",SUM(入力!H895:I895))</f>
        <v/>
      </c>
      <c r="J889" s="15" t="str">
        <f t="shared" si="52"/>
        <v/>
      </c>
      <c r="K889" s="15" t="str">
        <f>IF($A889="","",IF(入力!$N895=-1,入力!$E$3,IF(入力!D895="","未確定勘定",入力!D895)))</f>
        <v/>
      </c>
      <c r="L889" s="15" t="str">
        <f>IF($A889="","",IF(入力!$N895=-1,IF(入力!$G$3="","",入力!$G$3),IF(入力!E895="","",入力!E895)))</f>
        <v/>
      </c>
      <c r="M889" s="15" t="str">
        <f>IF($A889="","",IF(入力!$N895=-1,"",IF(入力!G895="","",入力!G895)))</f>
        <v/>
      </c>
      <c r="N889" s="15" t="str">
        <f>IF($A889="","",IF(入力!$N895=-1,"対象外",IF(入力!F895="","対象外",入力!F895)))</f>
        <v/>
      </c>
      <c r="O889" s="15" t="str">
        <f t="shared" si="53"/>
        <v/>
      </c>
      <c r="P889" s="15" t="str">
        <f t="shared" si="53"/>
        <v/>
      </c>
      <c r="Q889" s="15" t="str">
        <f>IF($A889="","",IF(入力!C895="","",入力!C895))</f>
        <v/>
      </c>
      <c r="R889" s="15"/>
      <c r="S889" s="15"/>
      <c r="T889" s="15" t="str">
        <f t="shared" si="54"/>
        <v/>
      </c>
      <c r="U889" s="15"/>
      <c r="V889" s="15"/>
      <c r="W889" s="15"/>
      <c r="X889" s="15"/>
      <c r="Y889" s="15" t="str">
        <f t="shared" si="55"/>
        <v/>
      </c>
    </row>
    <row r="890" spans="1:25" x14ac:dyDescent="0.4">
      <c r="A890" s="15" t="str">
        <f>IF(入力!M896="ok",2000,"")</f>
        <v/>
      </c>
      <c r="B890" s="15"/>
      <c r="C890" s="15"/>
      <c r="D890" s="15" t="str">
        <f>IF($A890="","",入力!$E$4&amp;"/"&amp;入力!$G$4&amp;"/"&amp;入力!B896)</f>
        <v/>
      </c>
      <c r="E890" s="15" t="str">
        <f>IF($A890="","",IF(入力!$N896=1,入力!$E$3,IF(入力!D896="","未確定勘定",入力!D896)))</f>
        <v/>
      </c>
      <c r="F890" s="15" t="str">
        <f>IF($A890="","",IF(入力!$N896=1,IF(入力!$G$3="","",入力!$G$3),IF(入力!E896="","",入力!E896)))</f>
        <v/>
      </c>
      <c r="G890" s="15" t="str">
        <f>IF($A890="","",IF(入力!$N896=1,"",IF(入力!G896="","",入力!G896)))</f>
        <v/>
      </c>
      <c r="H890" s="15" t="str">
        <f>IF($A890="","",IF(入力!$N896=1,"対象外",IF(入力!F896="","対象外",入力!F896)))</f>
        <v/>
      </c>
      <c r="I890" s="15" t="str">
        <f>IF($A890="","",SUM(入力!H896:I896))</f>
        <v/>
      </c>
      <c r="J890" s="15" t="str">
        <f t="shared" si="52"/>
        <v/>
      </c>
      <c r="K890" s="15" t="str">
        <f>IF($A890="","",IF(入力!$N896=-1,入力!$E$3,IF(入力!D896="","未確定勘定",入力!D896)))</f>
        <v/>
      </c>
      <c r="L890" s="15" t="str">
        <f>IF($A890="","",IF(入力!$N896=-1,IF(入力!$G$3="","",入力!$G$3),IF(入力!E896="","",入力!E896)))</f>
        <v/>
      </c>
      <c r="M890" s="15" t="str">
        <f>IF($A890="","",IF(入力!$N896=-1,"",IF(入力!G896="","",入力!G896)))</f>
        <v/>
      </c>
      <c r="N890" s="15" t="str">
        <f>IF($A890="","",IF(入力!$N896=-1,"対象外",IF(入力!F896="","対象外",入力!F896)))</f>
        <v/>
      </c>
      <c r="O890" s="15" t="str">
        <f t="shared" si="53"/>
        <v/>
      </c>
      <c r="P890" s="15" t="str">
        <f t="shared" si="53"/>
        <v/>
      </c>
      <c r="Q890" s="15" t="str">
        <f>IF($A890="","",IF(入力!C896="","",入力!C896))</f>
        <v/>
      </c>
      <c r="R890" s="15"/>
      <c r="S890" s="15"/>
      <c r="T890" s="15" t="str">
        <f t="shared" si="54"/>
        <v/>
      </c>
      <c r="U890" s="15"/>
      <c r="V890" s="15"/>
      <c r="W890" s="15"/>
      <c r="X890" s="15"/>
      <c r="Y890" s="15" t="str">
        <f t="shared" si="55"/>
        <v/>
      </c>
    </row>
    <row r="891" spans="1:25" x14ac:dyDescent="0.4">
      <c r="A891" s="15" t="str">
        <f>IF(入力!M897="ok",2000,"")</f>
        <v/>
      </c>
      <c r="B891" s="15"/>
      <c r="C891" s="15"/>
      <c r="D891" s="15" t="str">
        <f>IF($A891="","",入力!$E$4&amp;"/"&amp;入力!$G$4&amp;"/"&amp;入力!B897)</f>
        <v/>
      </c>
      <c r="E891" s="15" t="str">
        <f>IF($A891="","",IF(入力!$N897=1,入力!$E$3,IF(入力!D897="","未確定勘定",入力!D897)))</f>
        <v/>
      </c>
      <c r="F891" s="15" t="str">
        <f>IF($A891="","",IF(入力!$N897=1,IF(入力!$G$3="","",入力!$G$3),IF(入力!E897="","",入力!E897)))</f>
        <v/>
      </c>
      <c r="G891" s="15" t="str">
        <f>IF($A891="","",IF(入力!$N897=1,"",IF(入力!G897="","",入力!G897)))</f>
        <v/>
      </c>
      <c r="H891" s="15" t="str">
        <f>IF($A891="","",IF(入力!$N897=1,"対象外",IF(入力!F897="","対象外",入力!F897)))</f>
        <v/>
      </c>
      <c r="I891" s="15" t="str">
        <f>IF($A891="","",SUM(入力!H897:I897))</f>
        <v/>
      </c>
      <c r="J891" s="15" t="str">
        <f t="shared" si="52"/>
        <v/>
      </c>
      <c r="K891" s="15" t="str">
        <f>IF($A891="","",IF(入力!$N897=-1,入力!$E$3,IF(入力!D897="","未確定勘定",入力!D897)))</f>
        <v/>
      </c>
      <c r="L891" s="15" t="str">
        <f>IF($A891="","",IF(入力!$N897=-1,IF(入力!$G$3="","",入力!$G$3),IF(入力!E897="","",入力!E897)))</f>
        <v/>
      </c>
      <c r="M891" s="15" t="str">
        <f>IF($A891="","",IF(入力!$N897=-1,"",IF(入力!G897="","",入力!G897)))</f>
        <v/>
      </c>
      <c r="N891" s="15" t="str">
        <f>IF($A891="","",IF(入力!$N897=-1,"対象外",IF(入力!F897="","対象外",入力!F897)))</f>
        <v/>
      </c>
      <c r="O891" s="15" t="str">
        <f t="shared" si="53"/>
        <v/>
      </c>
      <c r="P891" s="15" t="str">
        <f t="shared" si="53"/>
        <v/>
      </c>
      <c r="Q891" s="15" t="str">
        <f>IF($A891="","",IF(入力!C897="","",入力!C897))</f>
        <v/>
      </c>
      <c r="R891" s="15"/>
      <c r="S891" s="15"/>
      <c r="T891" s="15" t="str">
        <f t="shared" si="54"/>
        <v/>
      </c>
      <c r="U891" s="15"/>
      <c r="V891" s="15"/>
      <c r="W891" s="15"/>
      <c r="X891" s="15"/>
      <c r="Y891" s="15" t="str">
        <f t="shared" si="55"/>
        <v/>
      </c>
    </row>
    <row r="892" spans="1:25" x14ac:dyDescent="0.4">
      <c r="A892" s="15" t="str">
        <f>IF(入力!M898="ok",2000,"")</f>
        <v/>
      </c>
      <c r="B892" s="15"/>
      <c r="C892" s="15"/>
      <c r="D892" s="15" t="str">
        <f>IF($A892="","",入力!$E$4&amp;"/"&amp;入力!$G$4&amp;"/"&amp;入力!B898)</f>
        <v/>
      </c>
      <c r="E892" s="15" t="str">
        <f>IF($A892="","",IF(入力!$N898=1,入力!$E$3,IF(入力!D898="","未確定勘定",入力!D898)))</f>
        <v/>
      </c>
      <c r="F892" s="15" t="str">
        <f>IF($A892="","",IF(入力!$N898=1,IF(入力!$G$3="","",入力!$G$3),IF(入力!E898="","",入力!E898)))</f>
        <v/>
      </c>
      <c r="G892" s="15" t="str">
        <f>IF($A892="","",IF(入力!$N898=1,"",IF(入力!G898="","",入力!G898)))</f>
        <v/>
      </c>
      <c r="H892" s="15" t="str">
        <f>IF($A892="","",IF(入力!$N898=1,"対象外",IF(入力!F898="","対象外",入力!F898)))</f>
        <v/>
      </c>
      <c r="I892" s="15" t="str">
        <f>IF($A892="","",SUM(入力!H898:I898))</f>
        <v/>
      </c>
      <c r="J892" s="15" t="str">
        <f t="shared" si="52"/>
        <v/>
      </c>
      <c r="K892" s="15" t="str">
        <f>IF($A892="","",IF(入力!$N898=-1,入力!$E$3,IF(入力!D898="","未確定勘定",入力!D898)))</f>
        <v/>
      </c>
      <c r="L892" s="15" t="str">
        <f>IF($A892="","",IF(入力!$N898=-1,IF(入力!$G$3="","",入力!$G$3),IF(入力!E898="","",入力!E898)))</f>
        <v/>
      </c>
      <c r="M892" s="15" t="str">
        <f>IF($A892="","",IF(入力!$N898=-1,"",IF(入力!G898="","",入力!G898)))</f>
        <v/>
      </c>
      <c r="N892" s="15" t="str">
        <f>IF($A892="","",IF(入力!$N898=-1,"対象外",IF(入力!F898="","対象外",入力!F898)))</f>
        <v/>
      </c>
      <c r="O892" s="15" t="str">
        <f t="shared" si="53"/>
        <v/>
      </c>
      <c r="P892" s="15" t="str">
        <f t="shared" si="53"/>
        <v/>
      </c>
      <c r="Q892" s="15" t="str">
        <f>IF($A892="","",IF(入力!C898="","",入力!C898))</f>
        <v/>
      </c>
      <c r="R892" s="15"/>
      <c r="S892" s="15"/>
      <c r="T892" s="15" t="str">
        <f t="shared" si="54"/>
        <v/>
      </c>
      <c r="U892" s="15"/>
      <c r="V892" s="15"/>
      <c r="W892" s="15"/>
      <c r="X892" s="15"/>
      <c r="Y892" s="15" t="str">
        <f t="shared" si="55"/>
        <v/>
      </c>
    </row>
    <row r="893" spans="1:25" x14ac:dyDescent="0.4">
      <c r="A893" s="15" t="str">
        <f>IF(入力!M899="ok",2000,"")</f>
        <v/>
      </c>
      <c r="B893" s="15"/>
      <c r="C893" s="15"/>
      <c r="D893" s="15" t="str">
        <f>IF($A893="","",入力!$E$4&amp;"/"&amp;入力!$G$4&amp;"/"&amp;入力!B899)</f>
        <v/>
      </c>
      <c r="E893" s="15" t="str">
        <f>IF($A893="","",IF(入力!$N899=1,入力!$E$3,IF(入力!D899="","未確定勘定",入力!D899)))</f>
        <v/>
      </c>
      <c r="F893" s="15" t="str">
        <f>IF($A893="","",IF(入力!$N899=1,IF(入力!$G$3="","",入力!$G$3),IF(入力!E899="","",入力!E899)))</f>
        <v/>
      </c>
      <c r="G893" s="15" t="str">
        <f>IF($A893="","",IF(入力!$N899=1,"",IF(入力!G899="","",入力!G899)))</f>
        <v/>
      </c>
      <c r="H893" s="15" t="str">
        <f>IF($A893="","",IF(入力!$N899=1,"対象外",IF(入力!F899="","対象外",入力!F899)))</f>
        <v/>
      </c>
      <c r="I893" s="15" t="str">
        <f>IF($A893="","",SUM(入力!H899:I899))</f>
        <v/>
      </c>
      <c r="J893" s="15" t="str">
        <f t="shared" si="52"/>
        <v/>
      </c>
      <c r="K893" s="15" t="str">
        <f>IF($A893="","",IF(入力!$N899=-1,入力!$E$3,IF(入力!D899="","未確定勘定",入力!D899)))</f>
        <v/>
      </c>
      <c r="L893" s="15" t="str">
        <f>IF($A893="","",IF(入力!$N899=-1,IF(入力!$G$3="","",入力!$G$3),IF(入力!E899="","",入力!E899)))</f>
        <v/>
      </c>
      <c r="M893" s="15" t="str">
        <f>IF($A893="","",IF(入力!$N899=-1,"",IF(入力!G899="","",入力!G899)))</f>
        <v/>
      </c>
      <c r="N893" s="15" t="str">
        <f>IF($A893="","",IF(入力!$N899=-1,"対象外",IF(入力!F899="","対象外",入力!F899)))</f>
        <v/>
      </c>
      <c r="O893" s="15" t="str">
        <f t="shared" si="53"/>
        <v/>
      </c>
      <c r="P893" s="15" t="str">
        <f t="shared" si="53"/>
        <v/>
      </c>
      <c r="Q893" s="15" t="str">
        <f>IF($A893="","",IF(入力!C899="","",入力!C899))</f>
        <v/>
      </c>
      <c r="R893" s="15"/>
      <c r="S893" s="15"/>
      <c r="T893" s="15" t="str">
        <f t="shared" si="54"/>
        <v/>
      </c>
      <c r="U893" s="15"/>
      <c r="V893" s="15"/>
      <c r="W893" s="15"/>
      <c r="X893" s="15"/>
      <c r="Y893" s="15" t="str">
        <f t="shared" si="55"/>
        <v/>
      </c>
    </row>
    <row r="894" spans="1:25" x14ac:dyDescent="0.4">
      <c r="A894" s="15" t="str">
        <f>IF(入力!M900="ok",2000,"")</f>
        <v/>
      </c>
      <c r="B894" s="15"/>
      <c r="C894" s="15"/>
      <c r="D894" s="15" t="str">
        <f>IF($A894="","",入力!$E$4&amp;"/"&amp;入力!$G$4&amp;"/"&amp;入力!B900)</f>
        <v/>
      </c>
      <c r="E894" s="15" t="str">
        <f>IF($A894="","",IF(入力!$N900=1,入力!$E$3,IF(入力!D900="","未確定勘定",入力!D900)))</f>
        <v/>
      </c>
      <c r="F894" s="15" t="str">
        <f>IF($A894="","",IF(入力!$N900=1,IF(入力!$G$3="","",入力!$G$3),IF(入力!E900="","",入力!E900)))</f>
        <v/>
      </c>
      <c r="G894" s="15" t="str">
        <f>IF($A894="","",IF(入力!$N900=1,"",IF(入力!G900="","",入力!G900)))</f>
        <v/>
      </c>
      <c r="H894" s="15" t="str">
        <f>IF($A894="","",IF(入力!$N900=1,"対象外",IF(入力!F900="","対象外",入力!F900)))</f>
        <v/>
      </c>
      <c r="I894" s="15" t="str">
        <f>IF($A894="","",SUM(入力!H900:I900))</f>
        <v/>
      </c>
      <c r="J894" s="15" t="str">
        <f t="shared" si="52"/>
        <v/>
      </c>
      <c r="K894" s="15" t="str">
        <f>IF($A894="","",IF(入力!$N900=-1,入力!$E$3,IF(入力!D900="","未確定勘定",入力!D900)))</f>
        <v/>
      </c>
      <c r="L894" s="15" t="str">
        <f>IF($A894="","",IF(入力!$N900=-1,IF(入力!$G$3="","",入力!$G$3),IF(入力!E900="","",入力!E900)))</f>
        <v/>
      </c>
      <c r="M894" s="15" t="str">
        <f>IF($A894="","",IF(入力!$N900=-1,"",IF(入力!G900="","",入力!G900)))</f>
        <v/>
      </c>
      <c r="N894" s="15" t="str">
        <f>IF($A894="","",IF(入力!$N900=-1,"対象外",IF(入力!F900="","対象外",入力!F900)))</f>
        <v/>
      </c>
      <c r="O894" s="15" t="str">
        <f t="shared" si="53"/>
        <v/>
      </c>
      <c r="P894" s="15" t="str">
        <f t="shared" si="53"/>
        <v/>
      </c>
      <c r="Q894" s="15" t="str">
        <f>IF($A894="","",IF(入力!C900="","",入力!C900))</f>
        <v/>
      </c>
      <c r="R894" s="15"/>
      <c r="S894" s="15"/>
      <c r="T894" s="15" t="str">
        <f t="shared" si="54"/>
        <v/>
      </c>
      <c r="U894" s="15"/>
      <c r="V894" s="15"/>
      <c r="W894" s="15"/>
      <c r="X894" s="15"/>
      <c r="Y894" s="15" t="str">
        <f t="shared" si="55"/>
        <v/>
      </c>
    </row>
    <row r="895" spans="1:25" x14ac:dyDescent="0.4">
      <c r="A895" s="15" t="str">
        <f>IF(入力!M901="ok",2000,"")</f>
        <v/>
      </c>
      <c r="B895" s="15"/>
      <c r="C895" s="15"/>
      <c r="D895" s="15" t="str">
        <f>IF($A895="","",入力!$E$4&amp;"/"&amp;入力!$G$4&amp;"/"&amp;入力!B901)</f>
        <v/>
      </c>
      <c r="E895" s="15" t="str">
        <f>IF($A895="","",IF(入力!$N901=1,入力!$E$3,IF(入力!D901="","未確定勘定",入力!D901)))</f>
        <v/>
      </c>
      <c r="F895" s="15" t="str">
        <f>IF($A895="","",IF(入力!$N901=1,IF(入力!$G$3="","",入力!$G$3),IF(入力!E901="","",入力!E901)))</f>
        <v/>
      </c>
      <c r="G895" s="15" t="str">
        <f>IF($A895="","",IF(入力!$N901=1,"",IF(入力!G901="","",入力!G901)))</f>
        <v/>
      </c>
      <c r="H895" s="15" t="str">
        <f>IF($A895="","",IF(入力!$N901=1,"対象外",IF(入力!F901="","対象外",入力!F901)))</f>
        <v/>
      </c>
      <c r="I895" s="15" t="str">
        <f>IF($A895="","",SUM(入力!H901:I901))</f>
        <v/>
      </c>
      <c r="J895" s="15" t="str">
        <f t="shared" si="52"/>
        <v/>
      </c>
      <c r="K895" s="15" t="str">
        <f>IF($A895="","",IF(入力!$N901=-1,入力!$E$3,IF(入力!D901="","未確定勘定",入力!D901)))</f>
        <v/>
      </c>
      <c r="L895" s="15" t="str">
        <f>IF($A895="","",IF(入力!$N901=-1,IF(入力!$G$3="","",入力!$G$3),IF(入力!E901="","",入力!E901)))</f>
        <v/>
      </c>
      <c r="M895" s="15" t="str">
        <f>IF($A895="","",IF(入力!$N901=-1,"",IF(入力!G901="","",入力!G901)))</f>
        <v/>
      </c>
      <c r="N895" s="15" t="str">
        <f>IF($A895="","",IF(入力!$N901=-1,"対象外",IF(入力!F901="","対象外",入力!F901)))</f>
        <v/>
      </c>
      <c r="O895" s="15" t="str">
        <f t="shared" si="53"/>
        <v/>
      </c>
      <c r="P895" s="15" t="str">
        <f t="shared" si="53"/>
        <v/>
      </c>
      <c r="Q895" s="15" t="str">
        <f>IF($A895="","",IF(入力!C901="","",入力!C901))</f>
        <v/>
      </c>
      <c r="R895" s="15"/>
      <c r="S895" s="15"/>
      <c r="T895" s="15" t="str">
        <f t="shared" si="54"/>
        <v/>
      </c>
      <c r="U895" s="15"/>
      <c r="V895" s="15"/>
      <c r="W895" s="15"/>
      <c r="X895" s="15"/>
      <c r="Y895" s="15" t="str">
        <f t="shared" si="55"/>
        <v/>
      </c>
    </row>
    <row r="896" spans="1:25" x14ac:dyDescent="0.4">
      <c r="A896" s="15" t="str">
        <f>IF(入力!M902="ok",2000,"")</f>
        <v/>
      </c>
      <c r="B896" s="15"/>
      <c r="C896" s="15"/>
      <c r="D896" s="15" t="str">
        <f>IF($A896="","",入力!$E$4&amp;"/"&amp;入力!$G$4&amp;"/"&amp;入力!B902)</f>
        <v/>
      </c>
      <c r="E896" s="15" t="str">
        <f>IF($A896="","",IF(入力!$N902=1,入力!$E$3,IF(入力!D902="","未確定勘定",入力!D902)))</f>
        <v/>
      </c>
      <c r="F896" s="15" t="str">
        <f>IF($A896="","",IF(入力!$N902=1,IF(入力!$G$3="","",入力!$G$3),IF(入力!E902="","",入力!E902)))</f>
        <v/>
      </c>
      <c r="G896" s="15" t="str">
        <f>IF($A896="","",IF(入力!$N902=1,"",IF(入力!G902="","",入力!G902)))</f>
        <v/>
      </c>
      <c r="H896" s="15" t="str">
        <f>IF($A896="","",IF(入力!$N902=1,"対象外",IF(入力!F902="","対象外",入力!F902)))</f>
        <v/>
      </c>
      <c r="I896" s="15" t="str">
        <f>IF($A896="","",SUM(入力!H902:I902))</f>
        <v/>
      </c>
      <c r="J896" s="15" t="str">
        <f t="shared" si="52"/>
        <v/>
      </c>
      <c r="K896" s="15" t="str">
        <f>IF($A896="","",IF(入力!$N902=-1,入力!$E$3,IF(入力!D902="","未確定勘定",入力!D902)))</f>
        <v/>
      </c>
      <c r="L896" s="15" t="str">
        <f>IF($A896="","",IF(入力!$N902=-1,IF(入力!$G$3="","",入力!$G$3),IF(入力!E902="","",入力!E902)))</f>
        <v/>
      </c>
      <c r="M896" s="15" t="str">
        <f>IF($A896="","",IF(入力!$N902=-1,"",IF(入力!G902="","",入力!G902)))</f>
        <v/>
      </c>
      <c r="N896" s="15" t="str">
        <f>IF($A896="","",IF(入力!$N902=-1,"対象外",IF(入力!F902="","対象外",入力!F902)))</f>
        <v/>
      </c>
      <c r="O896" s="15" t="str">
        <f t="shared" si="53"/>
        <v/>
      </c>
      <c r="P896" s="15" t="str">
        <f t="shared" si="53"/>
        <v/>
      </c>
      <c r="Q896" s="15" t="str">
        <f>IF($A896="","",IF(入力!C902="","",入力!C902))</f>
        <v/>
      </c>
      <c r="R896" s="15"/>
      <c r="S896" s="15"/>
      <c r="T896" s="15" t="str">
        <f t="shared" si="54"/>
        <v/>
      </c>
      <c r="U896" s="15"/>
      <c r="V896" s="15"/>
      <c r="W896" s="15"/>
      <c r="X896" s="15"/>
      <c r="Y896" s="15" t="str">
        <f t="shared" si="55"/>
        <v/>
      </c>
    </row>
    <row r="897" spans="1:25" x14ac:dyDescent="0.4">
      <c r="A897" s="15" t="str">
        <f>IF(入力!M903="ok",2000,"")</f>
        <v/>
      </c>
      <c r="B897" s="15"/>
      <c r="C897" s="15"/>
      <c r="D897" s="15" t="str">
        <f>IF($A897="","",入力!$E$4&amp;"/"&amp;入力!$G$4&amp;"/"&amp;入力!B903)</f>
        <v/>
      </c>
      <c r="E897" s="15" t="str">
        <f>IF($A897="","",IF(入力!$N903=1,入力!$E$3,IF(入力!D903="","未確定勘定",入力!D903)))</f>
        <v/>
      </c>
      <c r="F897" s="15" t="str">
        <f>IF($A897="","",IF(入力!$N903=1,IF(入力!$G$3="","",入力!$G$3),IF(入力!E903="","",入力!E903)))</f>
        <v/>
      </c>
      <c r="G897" s="15" t="str">
        <f>IF($A897="","",IF(入力!$N903=1,"",IF(入力!G903="","",入力!G903)))</f>
        <v/>
      </c>
      <c r="H897" s="15" t="str">
        <f>IF($A897="","",IF(入力!$N903=1,"対象外",IF(入力!F903="","対象外",入力!F903)))</f>
        <v/>
      </c>
      <c r="I897" s="15" t="str">
        <f>IF($A897="","",SUM(入力!H903:I903))</f>
        <v/>
      </c>
      <c r="J897" s="15" t="str">
        <f t="shared" si="52"/>
        <v/>
      </c>
      <c r="K897" s="15" t="str">
        <f>IF($A897="","",IF(入力!$N903=-1,入力!$E$3,IF(入力!D903="","未確定勘定",入力!D903)))</f>
        <v/>
      </c>
      <c r="L897" s="15" t="str">
        <f>IF($A897="","",IF(入力!$N903=-1,IF(入力!$G$3="","",入力!$G$3),IF(入力!E903="","",入力!E903)))</f>
        <v/>
      </c>
      <c r="M897" s="15" t="str">
        <f>IF($A897="","",IF(入力!$N903=-1,"",IF(入力!G903="","",入力!G903)))</f>
        <v/>
      </c>
      <c r="N897" s="15" t="str">
        <f>IF($A897="","",IF(入力!$N903=-1,"対象外",IF(入力!F903="","対象外",入力!F903)))</f>
        <v/>
      </c>
      <c r="O897" s="15" t="str">
        <f t="shared" si="53"/>
        <v/>
      </c>
      <c r="P897" s="15" t="str">
        <f t="shared" si="53"/>
        <v/>
      </c>
      <c r="Q897" s="15" t="str">
        <f>IF($A897="","",IF(入力!C903="","",入力!C903))</f>
        <v/>
      </c>
      <c r="R897" s="15"/>
      <c r="S897" s="15"/>
      <c r="T897" s="15" t="str">
        <f t="shared" si="54"/>
        <v/>
      </c>
      <c r="U897" s="15"/>
      <c r="V897" s="15"/>
      <c r="W897" s="15"/>
      <c r="X897" s="15"/>
      <c r="Y897" s="15" t="str">
        <f t="shared" si="55"/>
        <v/>
      </c>
    </row>
    <row r="898" spans="1:25" x14ac:dyDescent="0.4">
      <c r="A898" s="15" t="str">
        <f>IF(入力!M904="ok",2000,"")</f>
        <v/>
      </c>
      <c r="B898" s="15"/>
      <c r="C898" s="15"/>
      <c r="D898" s="15" t="str">
        <f>IF($A898="","",入力!$E$4&amp;"/"&amp;入力!$G$4&amp;"/"&amp;入力!B904)</f>
        <v/>
      </c>
      <c r="E898" s="15" t="str">
        <f>IF($A898="","",IF(入力!$N904=1,入力!$E$3,IF(入力!D904="","未確定勘定",入力!D904)))</f>
        <v/>
      </c>
      <c r="F898" s="15" t="str">
        <f>IF($A898="","",IF(入力!$N904=1,IF(入力!$G$3="","",入力!$G$3),IF(入力!E904="","",入力!E904)))</f>
        <v/>
      </c>
      <c r="G898" s="15" t="str">
        <f>IF($A898="","",IF(入力!$N904=1,"",IF(入力!G904="","",入力!G904)))</f>
        <v/>
      </c>
      <c r="H898" s="15" t="str">
        <f>IF($A898="","",IF(入力!$N904=1,"対象外",IF(入力!F904="","対象外",入力!F904)))</f>
        <v/>
      </c>
      <c r="I898" s="15" t="str">
        <f>IF($A898="","",SUM(入力!H904:I904))</f>
        <v/>
      </c>
      <c r="J898" s="15" t="str">
        <f t="shared" ref="J898:J961" si="56">IF($A898="","",ROUNDDOWN(I898*10/110,0))</f>
        <v/>
      </c>
      <c r="K898" s="15" t="str">
        <f>IF($A898="","",IF(入力!$N904=-1,入力!$E$3,IF(入力!D904="","未確定勘定",入力!D904)))</f>
        <v/>
      </c>
      <c r="L898" s="15" t="str">
        <f>IF($A898="","",IF(入力!$N904=-1,IF(入力!$G$3="","",入力!$G$3),IF(入力!E904="","",入力!E904)))</f>
        <v/>
      </c>
      <c r="M898" s="15" t="str">
        <f>IF($A898="","",IF(入力!$N904=-1,"",IF(入力!G904="","",入力!G904)))</f>
        <v/>
      </c>
      <c r="N898" s="15" t="str">
        <f>IF($A898="","",IF(入力!$N904=-1,"対象外",IF(入力!F904="","対象外",入力!F904)))</f>
        <v/>
      </c>
      <c r="O898" s="15" t="str">
        <f t="shared" ref="O898:P961" si="57">IF($A898="","",I898)</f>
        <v/>
      </c>
      <c r="P898" s="15" t="str">
        <f t="shared" si="57"/>
        <v/>
      </c>
      <c r="Q898" s="15" t="str">
        <f>IF($A898="","",IF(入力!C904="","",入力!C904))</f>
        <v/>
      </c>
      <c r="R898" s="15"/>
      <c r="S898" s="15"/>
      <c r="T898" s="15" t="str">
        <f t="shared" ref="T898:T961" si="58">IF($A898="","",0)</f>
        <v/>
      </c>
      <c r="U898" s="15"/>
      <c r="V898" s="15"/>
      <c r="W898" s="15"/>
      <c r="X898" s="15"/>
      <c r="Y898" s="15" t="str">
        <f t="shared" ref="Y898:Y961" si="59">IF($A898="","","no")</f>
        <v/>
      </c>
    </row>
    <row r="899" spans="1:25" x14ac:dyDescent="0.4">
      <c r="A899" s="15" t="str">
        <f>IF(入力!M905="ok",2000,"")</f>
        <v/>
      </c>
      <c r="B899" s="15"/>
      <c r="C899" s="15"/>
      <c r="D899" s="15" t="str">
        <f>IF($A899="","",入力!$E$4&amp;"/"&amp;入力!$G$4&amp;"/"&amp;入力!B905)</f>
        <v/>
      </c>
      <c r="E899" s="15" t="str">
        <f>IF($A899="","",IF(入力!$N905=1,入力!$E$3,IF(入力!D905="","未確定勘定",入力!D905)))</f>
        <v/>
      </c>
      <c r="F899" s="15" t="str">
        <f>IF($A899="","",IF(入力!$N905=1,IF(入力!$G$3="","",入力!$G$3),IF(入力!E905="","",入力!E905)))</f>
        <v/>
      </c>
      <c r="G899" s="15" t="str">
        <f>IF($A899="","",IF(入力!$N905=1,"",IF(入力!G905="","",入力!G905)))</f>
        <v/>
      </c>
      <c r="H899" s="15" t="str">
        <f>IF($A899="","",IF(入力!$N905=1,"対象外",IF(入力!F905="","対象外",入力!F905)))</f>
        <v/>
      </c>
      <c r="I899" s="15" t="str">
        <f>IF($A899="","",SUM(入力!H905:I905))</f>
        <v/>
      </c>
      <c r="J899" s="15" t="str">
        <f t="shared" si="56"/>
        <v/>
      </c>
      <c r="K899" s="15" t="str">
        <f>IF($A899="","",IF(入力!$N905=-1,入力!$E$3,IF(入力!D905="","未確定勘定",入力!D905)))</f>
        <v/>
      </c>
      <c r="L899" s="15" t="str">
        <f>IF($A899="","",IF(入力!$N905=-1,IF(入力!$G$3="","",入力!$G$3),IF(入力!E905="","",入力!E905)))</f>
        <v/>
      </c>
      <c r="M899" s="15" t="str">
        <f>IF($A899="","",IF(入力!$N905=-1,"",IF(入力!G905="","",入力!G905)))</f>
        <v/>
      </c>
      <c r="N899" s="15" t="str">
        <f>IF($A899="","",IF(入力!$N905=-1,"対象外",IF(入力!F905="","対象外",入力!F905)))</f>
        <v/>
      </c>
      <c r="O899" s="15" t="str">
        <f t="shared" si="57"/>
        <v/>
      </c>
      <c r="P899" s="15" t="str">
        <f t="shared" si="57"/>
        <v/>
      </c>
      <c r="Q899" s="15" t="str">
        <f>IF($A899="","",IF(入力!C905="","",入力!C905))</f>
        <v/>
      </c>
      <c r="R899" s="15"/>
      <c r="S899" s="15"/>
      <c r="T899" s="15" t="str">
        <f t="shared" si="58"/>
        <v/>
      </c>
      <c r="U899" s="15"/>
      <c r="V899" s="15"/>
      <c r="W899" s="15"/>
      <c r="X899" s="15"/>
      <c r="Y899" s="15" t="str">
        <f t="shared" si="59"/>
        <v/>
      </c>
    </row>
    <row r="900" spans="1:25" x14ac:dyDescent="0.4">
      <c r="A900" s="15" t="str">
        <f>IF(入力!M906="ok",2000,"")</f>
        <v/>
      </c>
      <c r="B900" s="15"/>
      <c r="C900" s="15"/>
      <c r="D900" s="15" t="str">
        <f>IF($A900="","",入力!$E$4&amp;"/"&amp;入力!$G$4&amp;"/"&amp;入力!B906)</f>
        <v/>
      </c>
      <c r="E900" s="15" t="str">
        <f>IF($A900="","",IF(入力!$N906=1,入力!$E$3,IF(入力!D906="","未確定勘定",入力!D906)))</f>
        <v/>
      </c>
      <c r="F900" s="15" t="str">
        <f>IF($A900="","",IF(入力!$N906=1,IF(入力!$G$3="","",入力!$G$3),IF(入力!E906="","",入力!E906)))</f>
        <v/>
      </c>
      <c r="G900" s="15" t="str">
        <f>IF($A900="","",IF(入力!$N906=1,"",IF(入力!G906="","",入力!G906)))</f>
        <v/>
      </c>
      <c r="H900" s="15" t="str">
        <f>IF($A900="","",IF(入力!$N906=1,"対象外",IF(入力!F906="","対象外",入力!F906)))</f>
        <v/>
      </c>
      <c r="I900" s="15" t="str">
        <f>IF($A900="","",SUM(入力!H906:I906))</f>
        <v/>
      </c>
      <c r="J900" s="15" t="str">
        <f t="shared" si="56"/>
        <v/>
      </c>
      <c r="K900" s="15" t="str">
        <f>IF($A900="","",IF(入力!$N906=-1,入力!$E$3,IF(入力!D906="","未確定勘定",入力!D906)))</f>
        <v/>
      </c>
      <c r="L900" s="15" t="str">
        <f>IF($A900="","",IF(入力!$N906=-1,IF(入力!$G$3="","",入力!$G$3),IF(入力!E906="","",入力!E906)))</f>
        <v/>
      </c>
      <c r="M900" s="15" t="str">
        <f>IF($A900="","",IF(入力!$N906=-1,"",IF(入力!G906="","",入力!G906)))</f>
        <v/>
      </c>
      <c r="N900" s="15" t="str">
        <f>IF($A900="","",IF(入力!$N906=-1,"対象外",IF(入力!F906="","対象外",入力!F906)))</f>
        <v/>
      </c>
      <c r="O900" s="15" t="str">
        <f t="shared" si="57"/>
        <v/>
      </c>
      <c r="P900" s="15" t="str">
        <f t="shared" si="57"/>
        <v/>
      </c>
      <c r="Q900" s="15" t="str">
        <f>IF($A900="","",IF(入力!C906="","",入力!C906))</f>
        <v/>
      </c>
      <c r="R900" s="15"/>
      <c r="S900" s="15"/>
      <c r="T900" s="15" t="str">
        <f t="shared" si="58"/>
        <v/>
      </c>
      <c r="U900" s="15"/>
      <c r="V900" s="15"/>
      <c r="W900" s="15"/>
      <c r="X900" s="15"/>
      <c r="Y900" s="15" t="str">
        <f t="shared" si="59"/>
        <v/>
      </c>
    </row>
    <row r="901" spans="1:25" x14ac:dyDescent="0.4">
      <c r="A901" s="15" t="str">
        <f>IF(入力!M907="ok",2000,"")</f>
        <v/>
      </c>
      <c r="B901" s="15"/>
      <c r="C901" s="15"/>
      <c r="D901" s="15" t="str">
        <f>IF($A901="","",入力!$E$4&amp;"/"&amp;入力!$G$4&amp;"/"&amp;入力!B907)</f>
        <v/>
      </c>
      <c r="E901" s="15" t="str">
        <f>IF($A901="","",IF(入力!$N907=1,入力!$E$3,IF(入力!D907="","未確定勘定",入力!D907)))</f>
        <v/>
      </c>
      <c r="F901" s="15" t="str">
        <f>IF($A901="","",IF(入力!$N907=1,IF(入力!$G$3="","",入力!$G$3),IF(入力!E907="","",入力!E907)))</f>
        <v/>
      </c>
      <c r="G901" s="15" t="str">
        <f>IF($A901="","",IF(入力!$N907=1,"",IF(入力!G907="","",入力!G907)))</f>
        <v/>
      </c>
      <c r="H901" s="15" t="str">
        <f>IF($A901="","",IF(入力!$N907=1,"対象外",IF(入力!F907="","対象外",入力!F907)))</f>
        <v/>
      </c>
      <c r="I901" s="15" t="str">
        <f>IF($A901="","",SUM(入力!H907:I907))</f>
        <v/>
      </c>
      <c r="J901" s="15" t="str">
        <f t="shared" si="56"/>
        <v/>
      </c>
      <c r="K901" s="15" t="str">
        <f>IF($A901="","",IF(入力!$N907=-1,入力!$E$3,IF(入力!D907="","未確定勘定",入力!D907)))</f>
        <v/>
      </c>
      <c r="L901" s="15" t="str">
        <f>IF($A901="","",IF(入力!$N907=-1,IF(入力!$G$3="","",入力!$G$3),IF(入力!E907="","",入力!E907)))</f>
        <v/>
      </c>
      <c r="M901" s="15" t="str">
        <f>IF($A901="","",IF(入力!$N907=-1,"",IF(入力!G907="","",入力!G907)))</f>
        <v/>
      </c>
      <c r="N901" s="15" t="str">
        <f>IF($A901="","",IF(入力!$N907=-1,"対象外",IF(入力!F907="","対象外",入力!F907)))</f>
        <v/>
      </c>
      <c r="O901" s="15" t="str">
        <f t="shared" si="57"/>
        <v/>
      </c>
      <c r="P901" s="15" t="str">
        <f t="shared" si="57"/>
        <v/>
      </c>
      <c r="Q901" s="15" t="str">
        <f>IF($A901="","",IF(入力!C907="","",入力!C907))</f>
        <v/>
      </c>
      <c r="R901" s="15"/>
      <c r="S901" s="15"/>
      <c r="T901" s="15" t="str">
        <f t="shared" si="58"/>
        <v/>
      </c>
      <c r="U901" s="15"/>
      <c r="V901" s="15"/>
      <c r="W901" s="15"/>
      <c r="X901" s="15"/>
      <c r="Y901" s="15" t="str">
        <f t="shared" si="59"/>
        <v/>
      </c>
    </row>
    <row r="902" spans="1:25" x14ac:dyDescent="0.4">
      <c r="A902" s="15" t="str">
        <f>IF(入力!M908="ok",2000,"")</f>
        <v/>
      </c>
      <c r="B902" s="15"/>
      <c r="C902" s="15"/>
      <c r="D902" s="15" t="str">
        <f>IF($A902="","",入力!$E$4&amp;"/"&amp;入力!$G$4&amp;"/"&amp;入力!B908)</f>
        <v/>
      </c>
      <c r="E902" s="15" t="str">
        <f>IF($A902="","",IF(入力!$N908=1,入力!$E$3,IF(入力!D908="","未確定勘定",入力!D908)))</f>
        <v/>
      </c>
      <c r="F902" s="15" t="str">
        <f>IF($A902="","",IF(入力!$N908=1,IF(入力!$G$3="","",入力!$G$3),IF(入力!E908="","",入力!E908)))</f>
        <v/>
      </c>
      <c r="G902" s="15" t="str">
        <f>IF($A902="","",IF(入力!$N908=1,"",IF(入力!G908="","",入力!G908)))</f>
        <v/>
      </c>
      <c r="H902" s="15" t="str">
        <f>IF($A902="","",IF(入力!$N908=1,"対象外",IF(入力!F908="","対象外",入力!F908)))</f>
        <v/>
      </c>
      <c r="I902" s="15" t="str">
        <f>IF($A902="","",SUM(入力!H908:I908))</f>
        <v/>
      </c>
      <c r="J902" s="15" t="str">
        <f t="shared" si="56"/>
        <v/>
      </c>
      <c r="K902" s="15" t="str">
        <f>IF($A902="","",IF(入力!$N908=-1,入力!$E$3,IF(入力!D908="","未確定勘定",入力!D908)))</f>
        <v/>
      </c>
      <c r="L902" s="15" t="str">
        <f>IF($A902="","",IF(入力!$N908=-1,IF(入力!$G$3="","",入力!$G$3),IF(入力!E908="","",入力!E908)))</f>
        <v/>
      </c>
      <c r="M902" s="15" t="str">
        <f>IF($A902="","",IF(入力!$N908=-1,"",IF(入力!G908="","",入力!G908)))</f>
        <v/>
      </c>
      <c r="N902" s="15" t="str">
        <f>IF($A902="","",IF(入力!$N908=-1,"対象外",IF(入力!F908="","対象外",入力!F908)))</f>
        <v/>
      </c>
      <c r="O902" s="15" t="str">
        <f t="shared" si="57"/>
        <v/>
      </c>
      <c r="P902" s="15" t="str">
        <f t="shared" si="57"/>
        <v/>
      </c>
      <c r="Q902" s="15" t="str">
        <f>IF($A902="","",IF(入力!C908="","",入力!C908))</f>
        <v/>
      </c>
      <c r="R902" s="15"/>
      <c r="S902" s="15"/>
      <c r="T902" s="15" t="str">
        <f t="shared" si="58"/>
        <v/>
      </c>
      <c r="U902" s="15"/>
      <c r="V902" s="15"/>
      <c r="W902" s="15"/>
      <c r="X902" s="15"/>
      <c r="Y902" s="15" t="str">
        <f t="shared" si="59"/>
        <v/>
      </c>
    </row>
    <row r="903" spans="1:25" x14ac:dyDescent="0.4">
      <c r="A903" s="15" t="str">
        <f>IF(入力!M909="ok",2000,"")</f>
        <v/>
      </c>
      <c r="B903" s="15"/>
      <c r="C903" s="15"/>
      <c r="D903" s="15" t="str">
        <f>IF($A903="","",入力!$E$4&amp;"/"&amp;入力!$G$4&amp;"/"&amp;入力!B909)</f>
        <v/>
      </c>
      <c r="E903" s="15" t="str">
        <f>IF($A903="","",IF(入力!$N909=1,入力!$E$3,IF(入力!D909="","未確定勘定",入力!D909)))</f>
        <v/>
      </c>
      <c r="F903" s="15" t="str">
        <f>IF($A903="","",IF(入力!$N909=1,IF(入力!$G$3="","",入力!$G$3),IF(入力!E909="","",入力!E909)))</f>
        <v/>
      </c>
      <c r="G903" s="15" t="str">
        <f>IF($A903="","",IF(入力!$N909=1,"",IF(入力!G909="","",入力!G909)))</f>
        <v/>
      </c>
      <c r="H903" s="15" t="str">
        <f>IF($A903="","",IF(入力!$N909=1,"対象外",IF(入力!F909="","対象外",入力!F909)))</f>
        <v/>
      </c>
      <c r="I903" s="15" t="str">
        <f>IF($A903="","",SUM(入力!H909:I909))</f>
        <v/>
      </c>
      <c r="J903" s="15" t="str">
        <f t="shared" si="56"/>
        <v/>
      </c>
      <c r="K903" s="15" t="str">
        <f>IF($A903="","",IF(入力!$N909=-1,入力!$E$3,IF(入力!D909="","未確定勘定",入力!D909)))</f>
        <v/>
      </c>
      <c r="L903" s="15" t="str">
        <f>IF($A903="","",IF(入力!$N909=-1,IF(入力!$G$3="","",入力!$G$3),IF(入力!E909="","",入力!E909)))</f>
        <v/>
      </c>
      <c r="M903" s="15" t="str">
        <f>IF($A903="","",IF(入力!$N909=-1,"",IF(入力!G909="","",入力!G909)))</f>
        <v/>
      </c>
      <c r="N903" s="15" t="str">
        <f>IF($A903="","",IF(入力!$N909=-1,"対象外",IF(入力!F909="","対象外",入力!F909)))</f>
        <v/>
      </c>
      <c r="O903" s="15" t="str">
        <f t="shared" si="57"/>
        <v/>
      </c>
      <c r="P903" s="15" t="str">
        <f t="shared" si="57"/>
        <v/>
      </c>
      <c r="Q903" s="15" t="str">
        <f>IF($A903="","",IF(入力!C909="","",入力!C909))</f>
        <v/>
      </c>
      <c r="R903" s="15"/>
      <c r="S903" s="15"/>
      <c r="T903" s="15" t="str">
        <f t="shared" si="58"/>
        <v/>
      </c>
      <c r="U903" s="15"/>
      <c r="V903" s="15"/>
      <c r="W903" s="15"/>
      <c r="X903" s="15"/>
      <c r="Y903" s="15" t="str">
        <f t="shared" si="59"/>
        <v/>
      </c>
    </row>
    <row r="904" spans="1:25" x14ac:dyDescent="0.4">
      <c r="A904" s="15" t="str">
        <f>IF(入力!M910="ok",2000,"")</f>
        <v/>
      </c>
      <c r="B904" s="15"/>
      <c r="C904" s="15"/>
      <c r="D904" s="15" t="str">
        <f>IF($A904="","",入力!$E$4&amp;"/"&amp;入力!$G$4&amp;"/"&amp;入力!B910)</f>
        <v/>
      </c>
      <c r="E904" s="15" t="str">
        <f>IF($A904="","",IF(入力!$N910=1,入力!$E$3,IF(入力!D910="","未確定勘定",入力!D910)))</f>
        <v/>
      </c>
      <c r="F904" s="15" t="str">
        <f>IF($A904="","",IF(入力!$N910=1,IF(入力!$G$3="","",入力!$G$3),IF(入力!E910="","",入力!E910)))</f>
        <v/>
      </c>
      <c r="G904" s="15" t="str">
        <f>IF($A904="","",IF(入力!$N910=1,"",IF(入力!G910="","",入力!G910)))</f>
        <v/>
      </c>
      <c r="H904" s="15" t="str">
        <f>IF($A904="","",IF(入力!$N910=1,"対象外",IF(入力!F910="","対象外",入力!F910)))</f>
        <v/>
      </c>
      <c r="I904" s="15" t="str">
        <f>IF($A904="","",SUM(入力!H910:I910))</f>
        <v/>
      </c>
      <c r="J904" s="15" t="str">
        <f t="shared" si="56"/>
        <v/>
      </c>
      <c r="K904" s="15" t="str">
        <f>IF($A904="","",IF(入力!$N910=-1,入力!$E$3,IF(入力!D910="","未確定勘定",入力!D910)))</f>
        <v/>
      </c>
      <c r="L904" s="15" t="str">
        <f>IF($A904="","",IF(入力!$N910=-1,IF(入力!$G$3="","",入力!$G$3),IF(入力!E910="","",入力!E910)))</f>
        <v/>
      </c>
      <c r="M904" s="15" t="str">
        <f>IF($A904="","",IF(入力!$N910=-1,"",IF(入力!G910="","",入力!G910)))</f>
        <v/>
      </c>
      <c r="N904" s="15" t="str">
        <f>IF($A904="","",IF(入力!$N910=-1,"対象外",IF(入力!F910="","対象外",入力!F910)))</f>
        <v/>
      </c>
      <c r="O904" s="15" t="str">
        <f t="shared" si="57"/>
        <v/>
      </c>
      <c r="P904" s="15" t="str">
        <f t="shared" si="57"/>
        <v/>
      </c>
      <c r="Q904" s="15" t="str">
        <f>IF($A904="","",IF(入力!C910="","",入力!C910))</f>
        <v/>
      </c>
      <c r="R904" s="15"/>
      <c r="S904" s="15"/>
      <c r="T904" s="15" t="str">
        <f t="shared" si="58"/>
        <v/>
      </c>
      <c r="U904" s="15"/>
      <c r="V904" s="15"/>
      <c r="W904" s="15"/>
      <c r="X904" s="15"/>
      <c r="Y904" s="15" t="str">
        <f t="shared" si="59"/>
        <v/>
      </c>
    </row>
    <row r="905" spans="1:25" x14ac:dyDescent="0.4">
      <c r="A905" s="15" t="str">
        <f>IF(入力!M911="ok",2000,"")</f>
        <v/>
      </c>
      <c r="B905" s="15"/>
      <c r="C905" s="15"/>
      <c r="D905" s="15" t="str">
        <f>IF($A905="","",入力!$E$4&amp;"/"&amp;入力!$G$4&amp;"/"&amp;入力!B911)</f>
        <v/>
      </c>
      <c r="E905" s="15" t="str">
        <f>IF($A905="","",IF(入力!$N911=1,入力!$E$3,IF(入力!D911="","未確定勘定",入力!D911)))</f>
        <v/>
      </c>
      <c r="F905" s="15" t="str">
        <f>IF($A905="","",IF(入力!$N911=1,IF(入力!$G$3="","",入力!$G$3),IF(入力!E911="","",入力!E911)))</f>
        <v/>
      </c>
      <c r="G905" s="15" t="str">
        <f>IF($A905="","",IF(入力!$N911=1,"",IF(入力!G911="","",入力!G911)))</f>
        <v/>
      </c>
      <c r="H905" s="15" t="str">
        <f>IF($A905="","",IF(入力!$N911=1,"対象外",IF(入力!F911="","対象外",入力!F911)))</f>
        <v/>
      </c>
      <c r="I905" s="15" t="str">
        <f>IF($A905="","",SUM(入力!H911:I911))</f>
        <v/>
      </c>
      <c r="J905" s="15" t="str">
        <f t="shared" si="56"/>
        <v/>
      </c>
      <c r="K905" s="15" t="str">
        <f>IF($A905="","",IF(入力!$N911=-1,入力!$E$3,IF(入力!D911="","未確定勘定",入力!D911)))</f>
        <v/>
      </c>
      <c r="L905" s="15" t="str">
        <f>IF($A905="","",IF(入力!$N911=-1,IF(入力!$G$3="","",入力!$G$3),IF(入力!E911="","",入力!E911)))</f>
        <v/>
      </c>
      <c r="M905" s="15" t="str">
        <f>IF($A905="","",IF(入力!$N911=-1,"",IF(入力!G911="","",入力!G911)))</f>
        <v/>
      </c>
      <c r="N905" s="15" t="str">
        <f>IF($A905="","",IF(入力!$N911=-1,"対象外",IF(入力!F911="","対象外",入力!F911)))</f>
        <v/>
      </c>
      <c r="O905" s="15" t="str">
        <f t="shared" si="57"/>
        <v/>
      </c>
      <c r="P905" s="15" t="str">
        <f t="shared" si="57"/>
        <v/>
      </c>
      <c r="Q905" s="15" t="str">
        <f>IF($A905="","",IF(入力!C911="","",入力!C911))</f>
        <v/>
      </c>
      <c r="R905" s="15"/>
      <c r="S905" s="15"/>
      <c r="T905" s="15" t="str">
        <f t="shared" si="58"/>
        <v/>
      </c>
      <c r="U905" s="15"/>
      <c r="V905" s="15"/>
      <c r="W905" s="15"/>
      <c r="X905" s="15"/>
      <c r="Y905" s="15" t="str">
        <f t="shared" si="59"/>
        <v/>
      </c>
    </row>
    <row r="906" spans="1:25" x14ac:dyDescent="0.4">
      <c r="A906" s="15" t="str">
        <f>IF(入力!M912="ok",2000,"")</f>
        <v/>
      </c>
      <c r="B906" s="15"/>
      <c r="C906" s="15"/>
      <c r="D906" s="15" t="str">
        <f>IF($A906="","",入力!$E$4&amp;"/"&amp;入力!$G$4&amp;"/"&amp;入力!B912)</f>
        <v/>
      </c>
      <c r="E906" s="15" t="str">
        <f>IF($A906="","",IF(入力!$N912=1,入力!$E$3,IF(入力!D912="","未確定勘定",入力!D912)))</f>
        <v/>
      </c>
      <c r="F906" s="15" t="str">
        <f>IF($A906="","",IF(入力!$N912=1,IF(入力!$G$3="","",入力!$G$3),IF(入力!E912="","",入力!E912)))</f>
        <v/>
      </c>
      <c r="G906" s="15" t="str">
        <f>IF($A906="","",IF(入力!$N912=1,"",IF(入力!G912="","",入力!G912)))</f>
        <v/>
      </c>
      <c r="H906" s="15" t="str">
        <f>IF($A906="","",IF(入力!$N912=1,"対象外",IF(入力!F912="","対象外",入力!F912)))</f>
        <v/>
      </c>
      <c r="I906" s="15" t="str">
        <f>IF($A906="","",SUM(入力!H912:I912))</f>
        <v/>
      </c>
      <c r="J906" s="15" t="str">
        <f t="shared" si="56"/>
        <v/>
      </c>
      <c r="K906" s="15" t="str">
        <f>IF($A906="","",IF(入力!$N912=-1,入力!$E$3,IF(入力!D912="","未確定勘定",入力!D912)))</f>
        <v/>
      </c>
      <c r="L906" s="15" t="str">
        <f>IF($A906="","",IF(入力!$N912=-1,IF(入力!$G$3="","",入力!$G$3),IF(入力!E912="","",入力!E912)))</f>
        <v/>
      </c>
      <c r="M906" s="15" t="str">
        <f>IF($A906="","",IF(入力!$N912=-1,"",IF(入力!G912="","",入力!G912)))</f>
        <v/>
      </c>
      <c r="N906" s="15" t="str">
        <f>IF($A906="","",IF(入力!$N912=-1,"対象外",IF(入力!F912="","対象外",入力!F912)))</f>
        <v/>
      </c>
      <c r="O906" s="15" t="str">
        <f t="shared" si="57"/>
        <v/>
      </c>
      <c r="P906" s="15" t="str">
        <f t="shared" si="57"/>
        <v/>
      </c>
      <c r="Q906" s="15" t="str">
        <f>IF($A906="","",IF(入力!C912="","",入力!C912))</f>
        <v/>
      </c>
      <c r="R906" s="15"/>
      <c r="S906" s="15"/>
      <c r="T906" s="15" t="str">
        <f t="shared" si="58"/>
        <v/>
      </c>
      <c r="U906" s="15"/>
      <c r="V906" s="15"/>
      <c r="W906" s="15"/>
      <c r="X906" s="15"/>
      <c r="Y906" s="15" t="str">
        <f t="shared" si="59"/>
        <v/>
      </c>
    </row>
    <row r="907" spans="1:25" x14ac:dyDescent="0.4">
      <c r="A907" s="15" t="str">
        <f>IF(入力!M913="ok",2000,"")</f>
        <v/>
      </c>
      <c r="B907" s="15"/>
      <c r="C907" s="15"/>
      <c r="D907" s="15" t="str">
        <f>IF($A907="","",入力!$E$4&amp;"/"&amp;入力!$G$4&amp;"/"&amp;入力!B913)</f>
        <v/>
      </c>
      <c r="E907" s="15" t="str">
        <f>IF($A907="","",IF(入力!$N913=1,入力!$E$3,IF(入力!D913="","未確定勘定",入力!D913)))</f>
        <v/>
      </c>
      <c r="F907" s="15" t="str">
        <f>IF($A907="","",IF(入力!$N913=1,IF(入力!$G$3="","",入力!$G$3),IF(入力!E913="","",入力!E913)))</f>
        <v/>
      </c>
      <c r="G907" s="15" t="str">
        <f>IF($A907="","",IF(入力!$N913=1,"",IF(入力!G913="","",入力!G913)))</f>
        <v/>
      </c>
      <c r="H907" s="15" t="str">
        <f>IF($A907="","",IF(入力!$N913=1,"対象外",IF(入力!F913="","対象外",入力!F913)))</f>
        <v/>
      </c>
      <c r="I907" s="15" t="str">
        <f>IF($A907="","",SUM(入力!H913:I913))</f>
        <v/>
      </c>
      <c r="J907" s="15" t="str">
        <f t="shared" si="56"/>
        <v/>
      </c>
      <c r="K907" s="15" t="str">
        <f>IF($A907="","",IF(入力!$N913=-1,入力!$E$3,IF(入力!D913="","未確定勘定",入力!D913)))</f>
        <v/>
      </c>
      <c r="L907" s="15" t="str">
        <f>IF($A907="","",IF(入力!$N913=-1,IF(入力!$G$3="","",入力!$G$3),IF(入力!E913="","",入力!E913)))</f>
        <v/>
      </c>
      <c r="M907" s="15" t="str">
        <f>IF($A907="","",IF(入力!$N913=-1,"",IF(入力!G913="","",入力!G913)))</f>
        <v/>
      </c>
      <c r="N907" s="15" t="str">
        <f>IF($A907="","",IF(入力!$N913=-1,"対象外",IF(入力!F913="","対象外",入力!F913)))</f>
        <v/>
      </c>
      <c r="O907" s="15" t="str">
        <f t="shared" si="57"/>
        <v/>
      </c>
      <c r="P907" s="15" t="str">
        <f t="shared" si="57"/>
        <v/>
      </c>
      <c r="Q907" s="15" t="str">
        <f>IF($A907="","",IF(入力!C913="","",入力!C913))</f>
        <v/>
      </c>
      <c r="R907" s="15"/>
      <c r="S907" s="15"/>
      <c r="T907" s="15" t="str">
        <f t="shared" si="58"/>
        <v/>
      </c>
      <c r="U907" s="15"/>
      <c r="V907" s="15"/>
      <c r="W907" s="15"/>
      <c r="X907" s="15"/>
      <c r="Y907" s="15" t="str">
        <f t="shared" si="59"/>
        <v/>
      </c>
    </row>
    <row r="908" spans="1:25" x14ac:dyDescent="0.4">
      <c r="A908" s="15" t="str">
        <f>IF(入力!M914="ok",2000,"")</f>
        <v/>
      </c>
      <c r="B908" s="15"/>
      <c r="C908" s="15"/>
      <c r="D908" s="15" t="str">
        <f>IF($A908="","",入力!$E$4&amp;"/"&amp;入力!$G$4&amp;"/"&amp;入力!B914)</f>
        <v/>
      </c>
      <c r="E908" s="15" t="str">
        <f>IF($A908="","",IF(入力!$N914=1,入力!$E$3,IF(入力!D914="","未確定勘定",入力!D914)))</f>
        <v/>
      </c>
      <c r="F908" s="15" t="str">
        <f>IF($A908="","",IF(入力!$N914=1,IF(入力!$G$3="","",入力!$G$3),IF(入力!E914="","",入力!E914)))</f>
        <v/>
      </c>
      <c r="G908" s="15" t="str">
        <f>IF($A908="","",IF(入力!$N914=1,"",IF(入力!G914="","",入力!G914)))</f>
        <v/>
      </c>
      <c r="H908" s="15" t="str">
        <f>IF($A908="","",IF(入力!$N914=1,"対象外",IF(入力!F914="","対象外",入力!F914)))</f>
        <v/>
      </c>
      <c r="I908" s="15" t="str">
        <f>IF($A908="","",SUM(入力!H914:I914))</f>
        <v/>
      </c>
      <c r="J908" s="15" t="str">
        <f t="shared" si="56"/>
        <v/>
      </c>
      <c r="K908" s="15" t="str">
        <f>IF($A908="","",IF(入力!$N914=-1,入力!$E$3,IF(入力!D914="","未確定勘定",入力!D914)))</f>
        <v/>
      </c>
      <c r="L908" s="15" t="str">
        <f>IF($A908="","",IF(入力!$N914=-1,IF(入力!$G$3="","",入力!$G$3),IF(入力!E914="","",入力!E914)))</f>
        <v/>
      </c>
      <c r="M908" s="15" t="str">
        <f>IF($A908="","",IF(入力!$N914=-1,"",IF(入力!G914="","",入力!G914)))</f>
        <v/>
      </c>
      <c r="N908" s="15" t="str">
        <f>IF($A908="","",IF(入力!$N914=-1,"対象外",IF(入力!F914="","対象外",入力!F914)))</f>
        <v/>
      </c>
      <c r="O908" s="15" t="str">
        <f t="shared" si="57"/>
        <v/>
      </c>
      <c r="P908" s="15" t="str">
        <f t="shared" si="57"/>
        <v/>
      </c>
      <c r="Q908" s="15" t="str">
        <f>IF($A908="","",IF(入力!C914="","",入力!C914))</f>
        <v/>
      </c>
      <c r="R908" s="15"/>
      <c r="S908" s="15"/>
      <c r="T908" s="15" t="str">
        <f t="shared" si="58"/>
        <v/>
      </c>
      <c r="U908" s="15"/>
      <c r="V908" s="15"/>
      <c r="W908" s="15"/>
      <c r="X908" s="15"/>
      <c r="Y908" s="15" t="str">
        <f t="shared" si="59"/>
        <v/>
      </c>
    </row>
    <row r="909" spans="1:25" x14ac:dyDescent="0.4">
      <c r="A909" s="15" t="str">
        <f>IF(入力!M915="ok",2000,"")</f>
        <v/>
      </c>
      <c r="B909" s="15"/>
      <c r="C909" s="15"/>
      <c r="D909" s="15" t="str">
        <f>IF($A909="","",入力!$E$4&amp;"/"&amp;入力!$G$4&amp;"/"&amp;入力!B915)</f>
        <v/>
      </c>
      <c r="E909" s="15" t="str">
        <f>IF($A909="","",IF(入力!$N915=1,入力!$E$3,IF(入力!D915="","未確定勘定",入力!D915)))</f>
        <v/>
      </c>
      <c r="F909" s="15" t="str">
        <f>IF($A909="","",IF(入力!$N915=1,IF(入力!$G$3="","",入力!$G$3),IF(入力!E915="","",入力!E915)))</f>
        <v/>
      </c>
      <c r="G909" s="15" t="str">
        <f>IF($A909="","",IF(入力!$N915=1,"",IF(入力!G915="","",入力!G915)))</f>
        <v/>
      </c>
      <c r="H909" s="15" t="str">
        <f>IF($A909="","",IF(入力!$N915=1,"対象外",IF(入力!F915="","対象外",入力!F915)))</f>
        <v/>
      </c>
      <c r="I909" s="15" t="str">
        <f>IF($A909="","",SUM(入力!H915:I915))</f>
        <v/>
      </c>
      <c r="J909" s="15" t="str">
        <f t="shared" si="56"/>
        <v/>
      </c>
      <c r="K909" s="15" t="str">
        <f>IF($A909="","",IF(入力!$N915=-1,入力!$E$3,IF(入力!D915="","未確定勘定",入力!D915)))</f>
        <v/>
      </c>
      <c r="L909" s="15" t="str">
        <f>IF($A909="","",IF(入力!$N915=-1,IF(入力!$G$3="","",入力!$G$3),IF(入力!E915="","",入力!E915)))</f>
        <v/>
      </c>
      <c r="M909" s="15" t="str">
        <f>IF($A909="","",IF(入力!$N915=-1,"",IF(入力!G915="","",入力!G915)))</f>
        <v/>
      </c>
      <c r="N909" s="15" t="str">
        <f>IF($A909="","",IF(入力!$N915=-1,"対象外",IF(入力!F915="","対象外",入力!F915)))</f>
        <v/>
      </c>
      <c r="O909" s="15" t="str">
        <f t="shared" si="57"/>
        <v/>
      </c>
      <c r="P909" s="15" t="str">
        <f t="shared" si="57"/>
        <v/>
      </c>
      <c r="Q909" s="15" t="str">
        <f>IF($A909="","",IF(入力!C915="","",入力!C915))</f>
        <v/>
      </c>
      <c r="R909" s="15"/>
      <c r="S909" s="15"/>
      <c r="T909" s="15" t="str">
        <f t="shared" si="58"/>
        <v/>
      </c>
      <c r="U909" s="15"/>
      <c r="V909" s="15"/>
      <c r="W909" s="15"/>
      <c r="X909" s="15"/>
      <c r="Y909" s="15" t="str">
        <f t="shared" si="59"/>
        <v/>
      </c>
    </row>
    <row r="910" spans="1:25" x14ac:dyDescent="0.4">
      <c r="A910" s="15" t="str">
        <f>IF(入力!M916="ok",2000,"")</f>
        <v/>
      </c>
      <c r="B910" s="15"/>
      <c r="C910" s="15"/>
      <c r="D910" s="15" t="str">
        <f>IF($A910="","",入力!$E$4&amp;"/"&amp;入力!$G$4&amp;"/"&amp;入力!B916)</f>
        <v/>
      </c>
      <c r="E910" s="15" t="str">
        <f>IF($A910="","",IF(入力!$N916=1,入力!$E$3,IF(入力!D916="","未確定勘定",入力!D916)))</f>
        <v/>
      </c>
      <c r="F910" s="15" t="str">
        <f>IF($A910="","",IF(入力!$N916=1,IF(入力!$G$3="","",入力!$G$3),IF(入力!E916="","",入力!E916)))</f>
        <v/>
      </c>
      <c r="G910" s="15" t="str">
        <f>IF($A910="","",IF(入力!$N916=1,"",IF(入力!G916="","",入力!G916)))</f>
        <v/>
      </c>
      <c r="H910" s="15" t="str">
        <f>IF($A910="","",IF(入力!$N916=1,"対象外",IF(入力!F916="","対象外",入力!F916)))</f>
        <v/>
      </c>
      <c r="I910" s="15" t="str">
        <f>IF($A910="","",SUM(入力!H916:I916))</f>
        <v/>
      </c>
      <c r="J910" s="15" t="str">
        <f t="shared" si="56"/>
        <v/>
      </c>
      <c r="K910" s="15" t="str">
        <f>IF($A910="","",IF(入力!$N916=-1,入力!$E$3,IF(入力!D916="","未確定勘定",入力!D916)))</f>
        <v/>
      </c>
      <c r="L910" s="15" t="str">
        <f>IF($A910="","",IF(入力!$N916=-1,IF(入力!$G$3="","",入力!$G$3),IF(入力!E916="","",入力!E916)))</f>
        <v/>
      </c>
      <c r="M910" s="15" t="str">
        <f>IF($A910="","",IF(入力!$N916=-1,"",IF(入力!G916="","",入力!G916)))</f>
        <v/>
      </c>
      <c r="N910" s="15" t="str">
        <f>IF($A910="","",IF(入力!$N916=-1,"対象外",IF(入力!F916="","対象外",入力!F916)))</f>
        <v/>
      </c>
      <c r="O910" s="15" t="str">
        <f t="shared" si="57"/>
        <v/>
      </c>
      <c r="P910" s="15" t="str">
        <f t="shared" si="57"/>
        <v/>
      </c>
      <c r="Q910" s="15" t="str">
        <f>IF($A910="","",IF(入力!C916="","",入力!C916))</f>
        <v/>
      </c>
      <c r="R910" s="15"/>
      <c r="S910" s="15"/>
      <c r="T910" s="15" t="str">
        <f t="shared" si="58"/>
        <v/>
      </c>
      <c r="U910" s="15"/>
      <c r="V910" s="15"/>
      <c r="W910" s="15"/>
      <c r="X910" s="15"/>
      <c r="Y910" s="15" t="str">
        <f t="shared" si="59"/>
        <v/>
      </c>
    </row>
    <row r="911" spans="1:25" x14ac:dyDescent="0.4">
      <c r="A911" s="15" t="str">
        <f>IF(入力!M917="ok",2000,"")</f>
        <v/>
      </c>
      <c r="B911" s="15"/>
      <c r="C911" s="15"/>
      <c r="D911" s="15" t="str">
        <f>IF($A911="","",入力!$E$4&amp;"/"&amp;入力!$G$4&amp;"/"&amp;入力!B917)</f>
        <v/>
      </c>
      <c r="E911" s="15" t="str">
        <f>IF($A911="","",IF(入力!$N917=1,入力!$E$3,IF(入力!D917="","未確定勘定",入力!D917)))</f>
        <v/>
      </c>
      <c r="F911" s="15" t="str">
        <f>IF($A911="","",IF(入力!$N917=1,IF(入力!$G$3="","",入力!$G$3),IF(入力!E917="","",入力!E917)))</f>
        <v/>
      </c>
      <c r="G911" s="15" t="str">
        <f>IF($A911="","",IF(入力!$N917=1,"",IF(入力!G917="","",入力!G917)))</f>
        <v/>
      </c>
      <c r="H911" s="15" t="str">
        <f>IF($A911="","",IF(入力!$N917=1,"対象外",IF(入力!F917="","対象外",入力!F917)))</f>
        <v/>
      </c>
      <c r="I911" s="15" t="str">
        <f>IF($A911="","",SUM(入力!H917:I917))</f>
        <v/>
      </c>
      <c r="J911" s="15" t="str">
        <f t="shared" si="56"/>
        <v/>
      </c>
      <c r="K911" s="15" t="str">
        <f>IF($A911="","",IF(入力!$N917=-1,入力!$E$3,IF(入力!D917="","未確定勘定",入力!D917)))</f>
        <v/>
      </c>
      <c r="L911" s="15" t="str">
        <f>IF($A911="","",IF(入力!$N917=-1,IF(入力!$G$3="","",入力!$G$3),IF(入力!E917="","",入力!E917)))</f>
        <v/>
      </c>
      <c r="M911" s="15" t="str">
        <f>IF($A911="","",IF(入力!$N917=-1,"",IF(入力!G917="","",入力!G917)))</f>
        <v/>
      </c>
      <c r="N911" s="15" t="str">
        <f>IF($A911="","",IF(入力!$N917=-1,"対象外",IF(入力!F917="","対象外",入力!F917)))</f>
        <v/>
      </c>
      <c r="O911" s="15" t="str">
        <f t="shared" si="57"/>
        <v/>
      </c>
      <c r="P911" s="15" t="str">
        <f t="shared" si="57"/>
        <v/>
      </c>
      <c r="Q911" s="15" t="str">
        <f>IF($A911="","",IF(入力!C917="","",入力!C917))</f>
        <v/>
      </c>
      <c r="R911" s="15"/>
      <c r="S911" s="15"/>
      <c r="T911" s="15" t="str">
        <f t="shared" si="58"/>
        <v/>
      </c>
      <c r="U911" s="15"/>
      <c r="V911" s="15"/>
      <c r="W911" s="15"/>
      <c r="X911" s="15"/>
      <c r="Y911" s="15" t="str">
        <f t="shared" si="59"/>
        <v/>
      </c>
    </row>
    <row r="912" spans="1:25" x14ac:dyDescent="0.4">
      <c r="A912" s="15" t="str">
        <f>IF(入力!M918="ok",2000,"")</f>
        <v/>
      </c>
      <c r="B912" s="15"/>
      <c r="C912" s="15"/>
      <c r="D912" s="15" t="str">
        <f>IF($A912="","",入力!$E$4&amp;"/"&amp;入力!$G$4&amp;"/"&amp;入力!B918)</f>
        <v/>
      </c>
      <c r="E912" s="15" t="str">
        <f>IF($A912="","",IF(入力!$N918=1,入力!$E$3,IF(入力!D918="","未確定勘定",入力!D918)))</f>
        <v/>
      </c>
      <c r="F912" s="15" t="str">
        <f>IF($A912="","",IF(入力!$N918=1,IF(入力!$G$3="","",入力!$G$3),IF(入力!E918="","",入力!E918)))</f>
        <v/>
      </c>
      <c r="G912" s="15" t="str">
        <f>IF($A912="","",IF(入力!$N918=1,"",IF(入力!G918="","",入力!G918)))</f>
        <v/>
      </c>
      <c r="H912" s="15" t="str">
        <f>IF($A912="","",IF(入力!$N918=1,"対象外",IF(入力!F918="","対象外",入力!F918)))</f>
        <v/>
      </c>
      <c r="I912" s="15" t="str">
        <f>IF($A912="","",SUM(入力!H918:I918))</f>
        <v/>
      </c>
      <c r="J912" s="15" t="str">
        <f t="shared" si="56"/>
        <v/>
      </c>
      <c r="K912" s="15" t="str">
        <f>IF($A912="","",IF(入力!$N918=-1,入力!$E$3,IF(入力!D918="","未確定勘定",入力!D918)))</f>
        <v/>
      </c>
      <c r="L912" s="15" t="str">
        <f>IF($A912="","",IF(入力!$N918=-1,IF(入力!$G$3="","",入力!$G$3),IF(入力!E918="","",入力!E918)))</f>
        <v/>
      </c>
      <c r="M912" s="15" t="str">
        <f>IF($A912="","",IF(入力!$N918=-1,"",IF(入力!G918="","",入力!G918)))</f>
        <v/>
      </c>
      <c r="N912" s="15" t="str">
        <f>IF($A912="","",IF(入力!$N918=-1,"対象外",IF(入力!F918="","対象外",入力!F918)))</f>
        <v/>
      </c>
      <c r="O912" s="15" t="str">
        <f t="shared" si="57"/>
        <v/>
      </c>
      <c r="P912" s="15" t="str">
        <f t="shared" si="57"/>
        <v/>
      </c>
      <c r="Q912" s="15" t="str">
        <f>IF($A912="","",IF(入力!C918="","",入力!C918))</f>
        <v/>
      </c>
      <c r="R912" s="15"/>
      <c r="S912" s="15"/>
      <c r="T912" s="15" t="str">
        <f t="shared" si="58"/>
        <v/>
      </c>
      <c r="U912" s="15"/>
      <c r="V912" s="15"/>
      <c r="W912" s="15"/>
      <c r="X912" s="15"/>
      <c r="Y912" s="15" t="str">
        <f t="shared" si="59"/>
        <v/>
      </c>
    </row>
    <row r="913" spans="1:25" x14ac:dyDescent="0.4">
      <c r="A913" s="15" t="str">
        <f>IF(入力!M919="ok",2000,"")</f>
        <v/>
      </c>
      <c r="B913" s="15"/>
      <c r="C913" s="15"/>
      <c r="D913" s="15" t="str">
        <f>IF($A913="","",入力!$E$4&amp;"/"&amp;入力!$G$4&amp;"/"&amp;入力!B919)</f>
        <v/>
      </c>
      <c r="E913" s="15" t="str">
        <f>IF($A913="","",IF(入力!$N919=1,入力!$E$3,IF(入力!D919="","未確定勘定",入力!D919)))</f>
        <v/>
      </c>
      <c r="F913" s="15" t="str">
        <f>IF($A913="","",IF(入力!$N919=1,IF(入力!$G$3="","",入力!$G$3),IF(入力!E919="","",入力!E919)))</f>
        <v/>
      </c>
      <c r="G913" s="15" t="str">
        <f>IF($A913="","",IF(入力!$N919=1,"",IF(入力!G919="","",入力!G919)))</f>
        <v/>
      </c>
      <c r="H913" s="15" t="str">
        <f>IF($A913="","",IF(入力!$N919=1,"対象外",IF(入力!F919="","対象外",入力!F919)))</f>
        <v/>
      </c>
      <c r="I913" s="15" t="str">
        <f>IF($A913="","",SUM(入力!H919:I919))</f>
        <v/>
      </c>
      <c r="J913" s="15" t="str">
        <f t="shared" si="56"/>
        <v/>
      </c>
      <c r="K913" s="15" t="str">
        <f>IF($A913="","",IF(入力!$N919=-1,入力!$E$3,IF(入力!D919="","未確定勘定",入力!D919)))</f>
        <v/>
      </c>
      <c r="L913" s="15" t="str">
        <f>IF($A913="","",IF(入力!$N919=-1,IF(入力!$G$3="","",入力!$G$3),IF(入力!E919="","",入力!E919)))</f>
        <v/>
      </c>
      <c r="M913" s="15" t="str">
        <f>IF($A913="","",IF(入力!$N919=-1,"",IF(入力!G919="","",入力!G919)))</f>
        <v/>
      </c>
      <c r="N913" s="15" t="str">
        <f>IF($A913="","",IF(入力!$N919=-1,"対象外",IF(入力!F919="","対象外",入力!F919)))</f>
        <v/>
      </c>
      <c r="O913" s="15" t="str">
        <f t="shared" si="57"/>
        <v/>
      </c>
      <c r="P913" s="15" t="str">
        <f t="shared" si="57"/>
        <v/>
      </c>
      <c r="Q913" s="15" t="str">
        <f>IF($A913="","",IF(入力!C919="","",入力!C919))</f>
        <v/>
      </c>
      <c r="R913" s="15"/>
      <c r="S913" s="15"/>
      <c r="T913" s="15" t="str">
        <f t="shared" si="58"/>
        <v/>
      </c>
      <c r="U913" s="15"/>
      <c r="V913" s="15"/>
      <c r="W913" s="15"/>
      <c r="X913" s="15"/>
      <c r="Y913" s="15" t="str">
        <f t="shared" si="59"/>
        <v/>
      </c>
    </row>
    <row r="914" spans="1:25" x14ac:dyDescent="0.4">
      <c r="A914" s="15" t="str">
        <f>IF(入力!M920="ok",2000,"")</f>
        <v/>
      </c>
      <c r="B914" s="15"/>
      <c r="C914" s="15"/>
      <c r="D914" s="15" t="str">
        <f>IF($A914="","",入力!$E$4&amp;"/"&amp;入力!$G$4&amp;"/"&amp;入力!B920)</f>
        <v/>
      </c>
      <c r="E914" s="15" t="str">
        <f>IF($A914="","",IF(入力!$N920=1,入力!$E$3,IF(入力!D920="","未確定勘定",入力!D920)))</f>
        <v/>
      </c>
      <c r="F914" s="15" t="str">
        <f>IF($A914="","",IF(入力!$N920=1,IF(入力!$G$3="","",入力!$G$3),IF(入力!E920="","",入力!E920)))</f>
        <v/>
      </c>
      <c r="G914" s="15" t="str">
        <f>IF($A914="","",IF(入力!$N920=1,"",IF(入力!G920="","",入力!G920)))</f>
        <v/>
      </c>
      <c r="H914" s="15" t="str">
        <f>IF($A914="","",IF(入力!$N920=1,"対象外",IF(入力!F920="","対象外",入力!F920)))</f>
        <v/>
      </c>
      <c r="I914" s="15" t="str">
        <f>IF($A914="","",SUM(入力!H920:I920))</f>
        <v/>
      </c>
      <c r="J914" s="15" t="str">
        <f t="shared" si="56"/>
        <v/>
      </c>
      <c r="K914" s="15" t="str">
        <f>IF($A914="","",IF(入力!$N920=-1,入力!$E$3,IF(入力!D920="","未確定勘定",入力!D920)))</f>
        <v/>
      </c>
      <c r="L914" s="15" t="str">
        <f>IF($A914="","",IF(入力!$N920=-1,IF(入力!$G$3="","",入力!$G$3),IF(入力!E920="","",入力!E920)))</f>
        <v/>
      </c>
      <c r="M914" s="15" t="str">
        <f>IF($A914="","",IF(入力!$N920=-1,"",IF(入力!G920="","",入力!G920)))</f>
        <v/>
      </c>
      <c r="N914" s="15" t="str">
        <f>IF($A914="","",IF(入力!$N920=-1,"対象外",IF(入力!F920="","対象外",入力!F920)))</f>
        <v/>
      </c>
      <c r="O914" s="15" t="str">
        <f t="shared" si="57"/>
        <v/>
      </c>
      <c r="P914" s="15" t="str">
        <f t="shared" si="57"/>
        <v/>
      </c>
      <c r="Q914" s="15" t="str">
        <f>IF($A914="","",IF(入力!C920="","",入力!C920))</f>
        <v/>
      </c>
      <c r="R914" s="15"/>
      <c r="S914" s="15"/>
      <c r="T914" s="15" t="str">
        <f t="shared" si="58"/>
        <v/>
      </c>
      <c r="U914" s="15"/>
      <c r="V914" s="15"/>
      <c r="W914" s="15"/>
      <c r="X914" s="15"/>
      <c r="Y914" s="15" t="str">
        <f t="shared" si="59"/>
        <v/>
      </c>
    </row>
    <row r="915" spans="1:25" x14ac:dyDescent="0.4">
      <c r="A915" s="15" t="str">
        <f>IF(入力!M921="ok",2000,"")</f>
        <v/>
      </c>
      <c r="B915" s="15"/>
      <c r="C915" s="15"/>
      <c r="D915" s="15" t="str">
        <f>IF($A915="","",入力!$E$4&amp;"/"&amp;入力!$G$4&amp;"/"&amp;入力!B921)</f>
        <v/>
      </c>
      <c r="E915" s="15" t="str">
        <f>IF($A915="","",IF(入力!$N921=1,入力!$E$3,IF(入力!D921="","未確定勘定",入力!D921)))</f>
        <v/>
      </c>
      <c r="F915" s="15" t="str">
        <f>IF($A915="","",IF(入力!$N921=1,IF(入力!$G$3="","",入力!$G$3),IF(入力!E921="","",入力!E921)))</f>
        <v/>
      </c>
      <c r="G915" s="15" t="str">
        <f>IF($A915="","",IF(入力!$N921=1,"",IF(入力!G921="","",入力!G921)))</f>
        <v/>
      </c>
      <c r="H915" s="15" t="str">
        <f>IF($A915="","",IF(入力!$N921=1,"対象外",IF(入力!F921="","対象外",入力!F921)))</f>
        <v/>
      </c>
      <c r="I915" s="15" t="str">
        <f>IF($A915="","",SUM(入力!H921:I921))</f>
        <v/>
      </c>
      <c r="J915" s="15" t="str">
        <f t="shared" si="56"/>
        <v/>
      </c>
      <c r="K915" s="15" t="str">
        <f>IF($A915="","",IF(入力!$N921=-1,入力!$E$3,IF(入力!D921="","未確定勘定",入力!D921)))</f>
        <v/>
      </c>
      <c r="L915" s="15" t="str">
        <f>IF($A915="","",IF(入力!$N921=-1,IF(入力!$G$3="","",入力!$G$3),IF(入力!E921="","",入力!E921)))</f>
        <v/>
      </c>
      <c r="M915" s="15" t="str">
        <f>IF($A915="","",IF(入力!$N921=-1,"",IF(入力!G921="","",入力!G921)))</f>
        <v/>
      </c>
      <c r="N915" s="15" t="str">
        <f>IF($A915="","",IF(入力!$N921=-1,"対象外",IF(入力!F921="","対象外",入力!F921)))</f>
        <v/>
      </c>
      <c r="O915" s="15" t="str">
        <f t="shared" si="57"/>
        <v/>
      </c>
      <c r="P915" s="15" t="str">
        <f t="shared" si="57"/>
        <v/>
      </c>
      <c r="Q915" s="15" t="str">
        <f>IF($A915="","",IF(入力!C921="","",入力!C921))</f>
        <v/>
      </c>
      <c r="R915" s="15"/>
      <c r="S915" s="15"/>
      <c r="T915" s="15" t="str">
        <f t="shared" si="58"/>
        <v/>
      </c>
      <c r="U915" s="15"/>
      <c r="V915" s="15"/>
      <c r="W915" s="15"/>
      <c r="X915" s="15"/>
      <c r="Y915" s="15" t="str">
        <f t="shared" si="59"/>
        <v/>
      </c>
    </row>
    <row r="916" spans="1:25" x14ac:dyDescent="0.4">
      <c r="A916" s="15" t="str">
        <f>IF(入力!M922="ok",2000,"")</f>
        <v/>
      </c>
      <c r="B916" s="15"/>
      <c r="C916" s="15"/>
      <c r="D916" s="15" t="str">
        <f>IF($A916="","",入力!$E$4&amp;"/"&amp;入力!$G$4&amp;"/"&amp;入力!B922)</f>
        <v/>
      </c>
      <c r="E916" s="15" t="str">
        <f>IF($A916="","",IF(入力!$N922=1,入力!$E$3,IF(入力!D922="","未確定勘定",入力!D922)))</f>
        <v/>
      </c>
      <c r="F916" s="15" t="str">
        <f>IF($A916="","",IF(入力!$N922=1,IF(入力!$G$3="","",入力!$G$3),IF(入力!E922="","",入力!E922)))</f>
        <v/>
      </c>
      <c r="G916" s="15" t="str">
        <f>IF($A916="","",IF(入力!$N922=1,"",IF(入力!G922="","",入力!G922)))</f>
        <v/>
      </c>
      <c r="H916" s="15" t="str">
        <f>IF($A916="","",IF(入力!$N922=1,"対象外",IF(入力!F922="","対象外",入力!F922)))</f>
        <v/>
      </c>
      <c r="I916" s="15" t="str">
        <f>IF($A916="","",SUM(入力!H922:I922))</f>
        <v/>
      </c>
      <c r="J916" s="15" t="str">
        <f t="shared" si="56"/>
        <v/>
      </c>
      <c r="K916" s="15" t="str">
        <f>IF($A916="","",IF(入力!$N922=-1,入力!$E$3,IF(入力!D922="","未確定勘定",入力!D922)))</f>
        <v/>
      </c>
      <c r="L916" s="15" t="str">
        <f>IF($A916="","",IF(入力!$N922=-1,IF(入力!$G$3="","",入力!$G$3),IF(入力!E922="","",入力!E922)))</f>
        <v/>
      </c>
      <c r="M916" s="15" t="str">
        <f>IF($A916="","",IF(入力!$N922=-1,"",IF(入力!G922="","",入力!G922)))</f>
        <v/>
      </c>
      <c r="N916" s="15" t="str">
        <f>IF($A916="","",IF(入力!$N922=-1,"対象外",IF(入力!F922="","対象外",入力!F922)))</f>
        <v/>
      </c>
      <c r="O916" s="15" t="str">
        <f t="shared" si="57"/>
        <v/>
      </c>
      <c r="P916" s="15" t="str">
        <f t="shared" si="57"/>
        <v/>
      </c>
      <c r="Q916" s="15" t="str">
        <f>IF($A916="","",IF(入力!C922="","",入力!C922))</f>
        <v/>
      </c>
      <c r="R916" s="15"/>
      <c r="S916" s="15"/>
      <c r="T916" s="15" t="str">
        <f t="shared" si="58"/>
        <v/>
      </c>
      <c r="U916" s="15"/>
      <c r="V916" s="15"/>
      <c r="W916" s="15"/>
      <c r="X916" s="15"/>
      <c r="Y916" s="15" t="str">
        <f t="shared" si="59"/>
        <v/>
      </c>
    </row>
    <row r="917" spans="1:25" x14ac:dyDescent="0.4">
      <c r="A917" s="15" t="str">
        <f>IF(入力!M923="ok",2000,"")</f>
        <v/>
      </c>
      <c r="B917" s="15"/>
      <c r="C917" s="15"/>
      <c r="D917" s="15" t="str">
        <f>IF($A917="","",入力!$E$4&amp;"/"&amp;入力!$G$4&amp;"/"&amp;入力!B923)</f>
        <v/>
      </c>
      <c r="E917" s="15" t="str">
        <f>IF($A917="","",IF(入力!$N923=1,入力!$E$3,IF(入力!D923="","未確定勘定",入力!D923)))</f>
        <v/>
      </c>
      <c r="F917" s="15" t="str">
        <f>IF($A917="","",IF(入力!$N923=1,IF(入力!$G$3="","",入力!$G$3),IF(入力!E923="","",入力!E923)))</f>
        <v/>
      </c>
      <c r="G917" s="15" t="str">
        <f>IF($A917="","",IF(入力!$N923=1,"",IF(入力!G923="","",入力!G923)))</f>
        <v/>
      </c>
      <c r="H917" s="15" t="str">
        <f>IF($A917="","",IF(入力!$N923=1,"対象外",IF(入力!F923="","対象外",入力!F923)))</f>
        <v/>
      </c>
      <c r="I917" s="15" t="str">
        <f>IF($A917="","",SUM(入力!H923:I923))</f>
        <v/>
      </c>
      <c r="J917" s="15" t="str">
        <f t="shared" si="56"/>
        <v/>
      </c>
      <c r="K917" s="15" t="str">
        <f>IF($A917="","",IF(入力!$N923=-1,入力!$E$3,IF(入力!D923="","未確定勘定",入力!D923)))</f>
        <v/>
      </c>
      <c r="L917" s="15" t="str">
        <f>IF($A917="","",IF(入力!$N923=-1,IF(入力!$G$3="","",入力!$G$3),IF(入力!E923="","",入力!E923)))</f>
        <v/>
      </c>
      <c r="M917" s="15" t="str">
        <f>IF($A917="","",IF(入力!$N923=-1,"",IF(入力!G923="","",入力!G923)))</f>
        <v/>
      </c>
      <c r="N917" s="15" t="str">
        <f>IF($A917="","",IF(入力!$N923=-1,"対象外",IF(入力!F923="","対象外",入力!F923)))</f>
        <v/>
      </c>
      <c r="O917" s="15" t="str">
        <f t="shared" si="57"/>
        <v/>
      </c>
      <c r="P917" s="15" t="str">
        <f t="shared" si="57"/>
        <v/>
      </c>
      <c r="Q917" s="15" t="str">
        <f>IF($A917="","",IF(入力!C923="","",入力!C923))</f>
        <v/>
      </c>
      <c r="R917" s="15"/>
      <c r="S917" s="15"/>
      <c r="T917" s="15" t="str">
        <f t="shared" si="58"/>
        <v/>
      </c>
      <c r="U917" s="15"/>
      <c r="V917" s="15"/>
      <c r="W917" s="15"/>
      <c r="X917" s="15"/>
      <c r="Y917" s="15" t="str">
        <f t="shared" si="59"/>
        <v/>
      </c>
    </row>
    <row r="918" spans="1:25" x14ac:dyDescent="0.4">
      <c r="A918" s="15" t="str">
        <f>IF(入力!M924="ok",2000,"")</f>
        <v/>
      </c>
      <c r="B918" s="15"/>
      <c r="C918" s="15"/>
      <c r="D918" s="15" t="str">
        <f>IF($A918="","",入力!$E$4&amp;"/"&amp;入力!$G$4&amp;"/"&amp;入力!B924)</f>
        <v/>
      </c>
      <c r="E918" s="15" t="str">
        <f>IF($A918="","",IF(入力!$N924=1,入力!$E$3,IF(入力!D924="","未確定勘定",入力!D924)))</f>
        <v/>
      </c>
      <c r="F918" s="15" t="str">
        <f>IF($A918="","",IF(入力!$N924=1,IF(入力!$G$3="","",入力!$G$3),IF(入力!E924="","",入力!E924)))</f>
        <v/>
      </c>
      <c r="G918" s="15" t="str">
        <f>IF($A918="","",IF(入力!$N924=1,"",IF(入力!G924="","",入力!G924)))</f>
        <v/>
      </c>
      <c r="H918" s="15" t="str">
        <f>IF($A918="","",IF(入力!$N924=1,"対象外",IF(入力!F924="","対象外",入力!F924)))</f>
        <v/>
      </c>
      <c r="I918" s="15" t="str">
        <f>IF($A918="","",SUM(入力!H924:I924))</f>
        <v/>
      </c>
      <c r="J918" s="15" t="str">
        <f t="shared" si="56"/>
        <v/>
      </c>
      <c r="K918" s="15" t="str">
        <f>IF($A918="","",IF(入力!$N924=-1,入力!$E$3,IF(入力!D924="","未確定勘定",入力!D924)))</f>
        <v/>
      </c>
      <c r="L918" s="15" t="str">
        <f>IF($A918="","",IF(入力!$N924=-1,IF(入力!$G$3="","",入力!$G$3),IF(入力!E924="","",入力!E924)))</f>
        <v/>
      </c>
      <c r="M918" s="15" t="str">
        <f>IF($A918="","",IF(入力!$N924=-1,"",IF(入力!G924="","",入力!G924)))</f>
        <v/>
      </c>
      <c r="N918" s="15" t="str">
        <f>IF($A918="","",IF(入力!$N924=-1,"対象外",IF(入力!F924="","対象外",入力!F924)))</f>
        <v/>
      </c>
      <c r="O918" s="15" t="str">
        <f t="shared" si="57"/>
        <v/>
      </c>
      <c r="P918" s="15" t="str">
        <f t="shared" si="57"/>
        <v/>
      </c>
      <c r="Q918" s="15" t="str">
        <f>IF($A918="","",IF(入力!C924="","",入力!C924))</f>
        <v/>
      </c>
      <c r="R918" s="15"/>
      <c r="S918" s="15"/>
      <c r="T918" s="15" t="str">
        <f t="shared" si="58"/>
        <v/>
      </c>
      <c r="U918" s="15"/>
      <c r="V918" s="15"/>
      <c r="W918" s="15"/>
      <c r="X918" s="15"/>
      <c r="Y918" s="15" t="str">
        <f t="shared" si="59"/>
        <v/>
      </c>
    </row>
    <row r="919" spans="1:25" x14ac:dyDescent="0.4">
      <c r="A919" s="15" t="str">
        <f>IF(入力!M925="ok",2000,"")</f>
        <v/>
      </c>
      <c r="B919" s="15"/>
      <c r="C919" s="15"/>
      <c r="D919" s="15" t="str">
        <f>IF($A919="","",入力!$E$4&amp;"/"&amp;入力!$G$4&amp;"/"&amp;入力!B925)</f>
        <v/>
      </c>
      <c r="E919" s="15" t="str">
        <f>IF($A919="","",IF(入力!$N925=1,入力!$E$3,IF(入力!D925="","未確定勘定",入力!D925)))</f>
        <v/>
      </c>
      <c r="F919" s="15" t="str">
        <f>IF($A919="","",IF(入力!$N925=1,IF(入力!$G$3="","",入力!$G$3),IF(入力!E925="","",入力!E925)))</f>
        <v/>
      </c>
      <c r="G919" s="15" t="str">
        <f>IF($A919="","",IF(入力!$N925=1,"",IF(入力!G925="","",入力!G925)))</f>
        <v/>
      </c>
      <c r="H919" s="15" t="str">
        <f>IF($A919="","",IF(入力!$N925=1,"対象外",IF(入力!F925="","対象外",入力!F925)))</f>
        <v/>
      </c>
      <c r="I919" s="15" t="str">
        <f>IF($A919="","",SUM(入力!H925:I925))</f>
        <v/>
      </c>
      <c r="J919" s="15" t="str">
        <f t="shared" si="56"/>
        <v/>
      </c>
      <c r="K919" s="15" t="str">
        <f>IF($A919="","",IF(入力!$N925=-1,入力!$E$3,IF(入力!D925="","未確定勘定",入力!D925)))</f>
        <v/>
      </c>
      <c r="L919" s="15" t="str">
        <f>IF($A919="","",IF(入力!$N925=-1,IF(入力!$G$3="","",入力!$G$3),IF(入力!E925="","",入力!E925)))</f>
        <v/>
      </c>
      <c r="M919" s="15" t="str">
        <f>IF($A919="","",IF(入力!$N925=-1,"",IF(入力!G925="","",入力!G925)))</f>
        <v/>
      </c>
      <c r="N919" s="15" t="str">
        <f>IF($A919="","",IF(入力!$N925=-1,"対象外",IF(入力!F925="","対象外",入力!F925)))</f>
        <v/>
      </c>
      <c r="O919" s="15" t="str">
        <f t="shared" si="57"/>
        <v/>
      </c>
      <c r="P919" s="15" t="str">
        <f t="shared" si="57"/>
        <v/>
      </c>
      <c r="Q919" s="15" t="str">
        <f>IF($A919="","",IF(入力!C925="","",入力!C925))</f>
        <v/>
      </c>
      <c r="R919" s="15"/>
      <c r="S919" s="15"/>
      <c r="T919" s="15" t="str">
        <f t="shared" si="58"/>
        <v/>
      </c>
      <c r="U919" s="15"/>
      <c r="V919" s="15"/>
      <c r="W919" s="15"/>
      <c r="X919" s="15"/>
      <c r="Y919" s="15" t="str">
        <f t="shared" si="59"/>
        <v/>
      </c>
    </row>
    <row r="920" spans="1:25" x14ac:dyDescent="0.4">
      <c r="A920" s="15" t="str">
        <f>IF(入力!M926="ok",2000,"")</f>
        <v/>
      </c>
      <c r="B920" s="15"/>
      <c r="C920" s="15"/>
      <c r="D920" s="15" t="str">
        <f>IF($A920="","",入力!$E$4&amp;"/"&amp;入力!$G$4&amp;"/"&amp;入力!B926)</f>
        <v/>
      </c>
      <c r="E920" s="15" t="str">
        <f>IF($A920="","",IF(入力!$N926=1,入力!$E$3,IF(入力!D926="","未確定勘定",入力!D926)))</f>
        <v/>
      </c>
      <c r="F920" s="15" t="str">
        <f>IF($A920="","",IF(入力!$N926=1,IF(入力!$G$3="","",入力!$G$3),IF(入力!E926="","",入力!E926)))</f>
        <v/>
      </c>
      <c r="G920" s="15" t="str">
        <f>IF($A920="","",IF(入力!$N926=1,"",IF(入力!G926="","",入力!G926)))</f>
        <v/>
      </c>
      <c r="H920" s="15" t="str">
        <f>IF($A920="","",IF(入力!$N926=1,"対象外",IF(入力!F926="","対象外",入力!F926)))</f>
        <v/>
      </c>
      <c r="I920" s="15" t="str">
        <f>IF($A920="","",SUM(入力!H926:I926))</f>
        <v/>
      </c>
      <c r="J920" s="15" t="str">
        <f t="shared" si="56"/>
        <v/>
      </c>
      <c r="K920" s="15" t="str">
        <f>IF($A920="","",IF(入力!$N926=-1,入力!$E$3,IF(入力!D926="","未確定勘定",入力!D926)))</f>
        <v/>
      </c>
      <c r="L920" s="15" t="str">
        <f>IF($A920="","",IF(入力!$N926=-1,IF(入力!$G$3="","",入力!$G$3),IF(入力!E926="","",入力!E926)))</f>
        <v/>
      </c>
      <c r="M920" s="15" t="str">
        <f>IF($A920="","",IF(入力!$N926=-1,"",IF(入力!G926="","",入力!G926)))</f>
        <v/>
      </c>
      <c r="N920" s="15" t="str">
        <f>IF($A920="","",IF(入力!$N926=-1,"対象外",IF(入力!F926="","対象外",入力!F926)))</f>
        <v/>
      </c>
      <c r="O920" s="15" t="str">
        <f t="shared" si="57"/>
        <v/>
      </c>
      <c r="P920" s="15" t="str">
        <f t="shared" si="57"/>
        <v/>
      </c>
      <c r="Q920" s="15" t="str">
        <f>IF($A920="","",IF(入力!C926="","",入力!C926))</f>
        <v/>
      </c>
      <c r="R920" s="15"/>
      <c r="S920" s="15"/>
      <c r="T920" s="15" t="str">
        <f t="shared" si="58"/>
        <v/>
      </c>
      <c r="U920" s="15"/>
      <c r="V920" s="15"/>
      <c r="W920" s="15"/>
      <c r="X920" s="15"/>
      <c r="Y920" s="15" t="str">
        <f t="shared" si="59"/>
        <v/>
      </c>
    </row>
    <row r="921" spans="1:25" x14ac:dyDescent="0.4">
      <c r="A921" s="15" t="str">
        <f>IF(入力!M927="ok",2000,"")</f>
        <v/>
      </c>
      <c r="B921" s="15"/>
      <c r="C921" s="15"/>
      <c r="D921" s="15" t="str">
        <f>IF($A921="","",入力!$E$4&amp;"/"&amp;入力!$G$4&amp;"/"&amp;入力!B927)</f>
        <v/>
      </c>
      <c r="E921" s="15" t="str">
        <f>IF($A921="","",IF(入力!$N927=1,入力!$E$3,IF(入力!D927="","未確定勘定",入力!D927)))</f>
        <v/>
      </c>
      <c r="F921" s="15" t="str">
        <f>IF($A921="","",IF(入力!$N927=1,IF(入力!$G$3="","",入力!$G$3),IF(入力!E927="","",入力!E927)))</f>
        <v/>
      </c>
      <c r="G921" s="15" t="str">
        <f>IF($A921="","",IF(入力!$N927=1,"",IF(入力!G927="","",入力!G927)))</f>
        <v/>
      </c>
      <c r="H921" s="15" t="str">
        <f>IF($A921="","",IF(入力!$N927=1,"対象外",IF(入力!F927="","対象外",入力!F927)))</f>
        <v/>
      </c>
      <c r="I921" s="15" t="str">
        <f>IF($A921="","",SUM(入力!H927:I927))</f>
        <v/>
      </c>
      <c r="J921" s="15" t="str">
        <f t="shared" si="56"/>
        <v/>
      </c>
      <c r="K921" s="15" t="str">
        <f>IF($A921="","",IF(入力!$N927=-1,入力!$E$3,IF(入力!D927="","未確定勘定",入力!D927)))</f>
        <v/>
      </c>
      <c r="L921" s="15" t="str">
        <f>IF($A921="","",IF(入力!$N927=-1,IF(入力!$G$3="","",入力!$G$3),IF(入力!E927="","",入力!E927)))</f>
        <v/>
      </c>
      <c r="M921" s="15" t="str">
        <f>IF($A921="","",IF(入力!$N927=-1,"",IF(入力!G927="","",入力!G927)))</f>
        <v/>
      </c>
      <c r="N921" s="15" t="str">
        <f>IF($A921="","",IF(入力!$N927=-1,"対象外",IF(入力!F927="","対象外",入力!F927)))</f>
        <v/>
      </c>
      <c r="O921" s="15" t="str">
        <f t="shared" si="57"/>
        <v/>
      </c>
      <c r="P921" s="15" t="str">
        <f t="shared" si="57"/>
        <v/>
      </c>
      <c r="Q921" s="15" t="str">
        <f>IF($A921="","",IF(入力!C927="","",入力!C927))</f>
        <v/>
      </c>
      <c r="R921" s="15"/>
      <c r="S921" s="15"/>
      <c r="T921" s="15" t="str">
        <f t="shared" si="58"/>
        <v/>
      </c>
      <c r="U921" s="15"/>
      <c r="V921" s="15"/>
      <c r="W921" s="15"/>
      <c r="X921" s="15"/>
      <c r="Y921" s="15" t="str">
        <f t="shared" si="59"/>
        <v/>
      </c>
    </row>
    <row r="922" spans="1:25" x14ac:dyDescent="0.4">
      <c r="A922" s="15" t="str">
        <f>IF(入力!M928="ok",2000,"")</f>
        <v/>
      </c>
      <c r="B922" s="15"/>
      <c r="C922" s="15"/>
      <c r="D922" s="15" t="str">
        <f>IF($A922="","",入力!$E$4&amp;"/"&amp;入力!$G$4&amp;"/"&amp;入力!B928)</f>
        <v/>
      </c>
      <c r="E922" s="15" t="str">
        <f>IF($A922="","",IF(入力!$N928=1,入力!$E$3,IF(入力!D928="","未確定勘定",入力!D928)))</f>
        <v/>
      </c>
      <c r="F922" s="15" t="str">
        <f>IF($A922="","",IF(入力!$N928=1,IF(入力!$G$3="","",入力!$G$3),IF(入力!E928="","",入力!E928)))</f>
        <v/>
      </c>
      <c r="G922" s="15" t="str">
        <f>IF($A922="","",IF(入力!$N928=1,"",IF(入力!G928="","",入力!G928)))</f>
        <v/>
      </c>
      <c r="H922" s="15" t="str">
        <f>IF($A922="","",IF(入力!$N928=1,"対象外",IF(入力!F928="","対象外",入力!F928)))</f>
        <v/>
      </c>
      <c r="I922" s="15" t="str">
        <f>IF($A922="","",SUM(入力!H928:I928))</f>
        <v/>
      </c>
      <c r="J922" s="15" t="str">
        <f t="shared" si="56"/>
        <v/>
      </c>
      <c r="K922" s="15" t="str">
        <f>IF($A922="","",IF(入力!$N928=-1,入力!$E$3,IF(入力!D928="","未確定勘定",入力!D928)))</f>
        <v/>
      </c>
      <c r="L922" s="15" t="str">
        <f>IF($A922="","",IF(入力!$N928=-1,IF(入力!$G$3="","",入力!$G$3),IF(入力!E928="","",入力!E928)))</f>
        <v/>
      </c>
      <c r="M922" s="15" t="str">
        <f>IF($A922="","",IF(入力!$N928=-1,"",IF(入力!G928="","",入力!G928)))</f>
        <v/>
      </c>
      <c r="N922" s="15" t="str">
        <f>IF($A922="","",IF(入力!$N928=-1,"対象外",IF(入力!F928="","対象外",入力!F928)))</f>
        <v/>
      </c>
      <c r="O922" s="15" t="str">
        <f t="shared" si="57"/>
        <v/>
      </c>
      <c r="P922" s="15" t="str">
        <f t="shared" si="57"/>
        <v/>
      </c>
      <c r="Q922" s="15" t="str">
        <f>IF($A922="","",IF(入力!C928="","",入力!C928))</f>
        <v/>
      </c>
      <c r="R922" s="15"/>
      <c r="S922" s="15"/>
      <c r="T922" s="15" t="str">
        <f t="shared" si="58"/>
        <v/>
      </c>
      <c r="U922" s="15"/>
      <c r="V922" s="15"/>
      <c r="W922" s="15"/>
      <c r="X922" s="15"/>
      <c r="Y922" s="15" t="str">
        <f t="shared" si="59"/>
        <v/>
      </c>
    </row>
    <row r="923" spans="1:25" x14ac:dyDescent="0.4">
      <c r="A923" s="15" t="str">
        <f>IF(入力!M929="ok",2000,"")</f>
        <v/>
      </c>
      <c r="B923" s="15"/>
      <c r="C923" s="15"/>
      <c r="D923" s="15" t="str">
        <f>IF($A923="","",入力!$E$4&amp;"/"&amp;入力!$G$4&amp;"/"&amp;入力!B929)</f>
        <v/>
      </c>
      <c r="E923" s="15" t="str">
        <f>IF($A923="","",IF(入力!$N929=1,入力!$E$3,IF(入力!D929="","未確定勘定",入力!D929)))</f>
        <v/>
      </c>
      <c r="F923" s="15" t="str">
        <f>IF($A923="","",IF(入力!$N929=1,IF(入力!$G$3="","",入力!$G$3),IF(入力!E929="","",入力!E929)))</f>
        <v/>
      </c>
      <c r="G923" s="15" t="str">
        <f>IF($A923="","",IF(入力!$N929=1,"",IF(入力!G929="","",入力!G929)))</f>
        <v/>
      </c>
      <c r="H923" s="15" t="str">
        <f>IF($A923="","",IF(入力!$N929=1,"対象外",IF(入力!F929="","対象外",入力!F929)))</f>
        <v/>
      </c>
      <c r="I923" s="15" t="str">
        <f>IF($A923="","",SUM(入力!H929:I929))</f>
        <v/>
      </c>
      <c r="J923" s="15" t="str">
        <f t="shared" si="56"/>
        <v/>
      </c>
      <c r="K923" s="15" t="str">
        <f>IF($A923="","",IF(入力!$N929=-1,入力!$E$3,IF(入力!D929="","未確定勘定",入力!D929)))</f>
        <v/>
      </c>
      <c r="L923" s="15" t="str">
        <f>IF($A923="","",IF(入力!$N929=-1,IF(入力!$G$3="","",入力!$G$3),IF(入力!E929="","",入力!E929)))</f>
        <v/>
      </c>
      <c r="M923" s="15" t="str">
        <f>IF($A923="","",IF(入力!$N929=-1,"",IF(入力!G929="","",入力!G929)))</f>
        <v/>
      </c>
      <c r="N923" s="15" t="str">
        <f>IF($A923="","",IF(入力!$N929=-1,"対象外",IF(入力!F929="","対象外",入力!F929)))</f>
        <v/>
      </c>
      <c r="O923" s="15" t="str">
        <f t="shared" si="57"/>
        <v/>
      </c>
      <c r="P923" s="15" t="str">
        <f t="shared" si="57"/>
        <v/>
      </c>
      <c r="Q923" s="15" t="str">
        <f>IF($A923="","",IF(入力!C929="","",入力!C929))</f>
        <v/>
      </c>
      <c r="R923" s="15"/>
      <c r="S923" s="15"/>
      <c r="T923" s="15" t="str">
        <f t="shared" si="58"/>
        <v/>
      </c>
      <c r="U923" s="15"/>
      <c r="V923" s="15"/>
      <c r="W923" s="15"/>
      <c r="X923" s="15"/>
      <c r="Y923" s="15" t="str">
        <f t="shared" si="59"/>
        <v/>
      </c>
    </row>
    <row r="924" spans="1:25" x14ac:dyDescent="0.4">
      <c r="A924" s="15" t="str">
        <f>IF(入力!M930="ok",2000,"")</f>
        <v/>
      </c>
      <c r="B924" s="15"/>
      <c r="C924" s="15"/>
      <c r="D924" s="15" t="str">
        <f>IF($A924="","",入力!$E$4&amp;"/"&amp;入力!$G$4&amp;"/"&amp;入力!B930)</f>
        <v/>
      </c>
      <c r="E924" s="15" t="str">
        <f>IF($A924="","",IF(入力!$N930=1,入力!$E$3,IF(入力!D930="","未確定勘定",入力!D930)))</f>
        <v/>
      </c>
      <c r="F924" s="15" t="str">
        <f>IF($A924="","",IF(入力!$N930=1,IF(入力!$G$3="","",入力!$G$3),IF(入力!E930="","",入力!E930)))</f>
        <v/>
      </c>
      <c r="G924" s="15" t="str">
        <f>IF($A924="","",IF(入力!$N930=1,"",IF(入力!G930="","",入力!G930)))</f>
        <v/>
      </c>
      <c r="H924" s="15" t="str">
        <f>IF($A924="","",IF(入力!$N930=1,"対象外",IF(入力!F930="","対象外",入力!F930)))</f>
        <v/>
      </c>
      <c r="I924" s="15" t="str">
        <f>IF($A924="","",SUM(入力!H930:I930))</f>
        <v/>
      </c>
      <c r="J924" s="15" t="str">
        <f t="shared" si="56"/>
        <v/>
      </c>
      <c r="K924" s="15" t="str">
        <f>IF($A924="","",IF(入力!$N930=-1,入力!$E$3,IF(入力!D930="","未確定勘定",入力!D930)))</f>
        <v/>
      </c>
      <c r="L924" s="15" t="str">
        <f>IF($A924="","",IF(入力!$N930=-1,IF(入力!$G$3="","",入力!$G$3),IF(入力!E930="","",入力!E930)))</f>
        <v/>
      </c>
      <c r="M924" s="15" t="str">
        <f>IF($A924="","",IF(入力!$N930=-1,"",IF(入力!G930="","",入力!G930)))</f>
        <v/>
      </c>
      <c r="N924" s="15" t="str">
        <f>IF($A924="","",IF(入力!$N930=-1,"対象外",IF(入力!F930="","対象外",入力!F930)))</f>
        <v/>
      </c>
      <c r="O924" s="15" t="str">
        <f t="shared" si="57"/>
        <v/>
      </c>
      <c r="P924" s="15" t="str">
        <f t="shared" si="57"/>
        <v/>
      </c>
      <c r="Q924" s="15" t="str">
        <f>IF($A924="","",IF(入力!C930="","",入力!C930))</f>
        <v/>
      </c>
      <c r="R924" s="15"/>
      <c r="S924" s="15"/>
      <c r="T924" s="15" t="str">
        <f t="shared" si="58"/>
        <v/>
      </c>
      <c r="U924" s="15"/>
      <c r="V924" s="15"/>
      <c r="W924" s="15"/>
      <c r="X924" s="15"/>
      <c r="Y924" s="15" t="str">
        <f t="shared" si="59"/>
        <v/>
      </c>
    </row>
    <row r="925" spans="1:25" x14ac:dyDescent="0.4">
      <c r="A925" s="15" t="str">
        <f>IF(入力!M931="ok",2000,"")</f>
        <v/>
      </c>
      <c r="B925" s="15"/>
      <c r="C925" s="15"/>
      <c r="D925" s="15" t="str">
        <f>IF($A925="","",入力!$E$4&amp;"/"&amp;入力!$G$4&amp;"/"&amp;入力!B931)</f>
        <v/>
      </c>
      <c r="E925" s="15" t="str">
        <f>IF($A925="","",IF(入力!$N931=1,入力!$E$3,IF(入力!D931="","未確定勘定",入力!D931)))</f>
        <v/>
      </c>
      <c r="F925" s="15" t="str">
        <f>IF($A925="","",IF(入力!$N931=1,IF(入力!$G$3="","",入力!$G$3),IF(入力!E931="","",入力!E931)))</f>
        <v/>
      </c>
      <c r="G925" s="15" t="str">
        <f>IF($A925="","",IF(入力!$N931=1,"",IF(入力!G931="","",入力!G931)))</f>
        <v/>
      </c>
      <c r="H925" s="15" t="str">
        <f>IF($A925="","",IF(入力!$N931=1,"対象外",IF(入力!F931="","対象外",入力!F931)))</f>
        <v/>
      </c>
      <c r="I925" s="15" t="str">
        <f>IF($A925="","",SUM(入力!H931:I931))</f>
        <v/>
      </c>
      <c r="J925" s="15" t="str">
        <f t="shared" si="56"/>
        <v/>
      </c>
      <c r="K925" s="15" t="str">
        <f>IF($A925="","",IF(入力!$N931=-1,入力!$E$3,IF(入力!D931="","未確定勘定",入力!D931)))</f>
        <v/>
      </c>
      <c r="L925" s="15" t="str">
        <f>IF($A925="","",IF(入力!$N931=-1,IF(入力!$G$3="","",入力!$G$3),IF(入力!E931="","",入力!E931)))</f>
        <v/>
      </c>
      <c r="M925" s="15" t="str">
        <f>IF($A925="","",IF(入力!$N931=-1,"",IF(入力!G931="","",入力!G931)))</f>
        <v/>
      </c>
      <c r="N925" s="15" t="str">
        <f>IF($A925="","",IF(入力!$N931=-1,"対象外",IF(入力!F931="","対象外",入力!F931)))</f>
        <v/>
      </c>
      <c r="O925" s="15" t="str">
        <f t="shared" si="57"/>
        <v/>
      </c>
      <c r="P925" s="15" t="str">
        <f t="shared" si="57"/>
        <v/>
      </c>
      <c r="Q925" s="15" t="str">
        <f>IF($A925="","",IF(入力!C931="","",入力!C931))</f>
        <v/>
      </c>
      <c r="R925" s="15"/>
      <c r="S925" s="15"/>
      <c r="T925" s="15" t="str">
        <f t="shared" si="58"/>
        <v/>
      </c>
      <c r="U925" s="15"/>
      <c r="V925" s="15"/>
      <c r="W925" s="15"/>
      <c r="X925" s="15"/>
      <c r="Y925" s="15" t="str">
        <f t="shared" si="59"/>
        <v/>
      </c>
    </row>
    <row r="926" spans="1:25" x14ac:dyDescent="0.4">
      <c r="A926" s="15" t="str">
        <f>IF(入力!M932="ok",2000,"")</f>
        <v/>
      </c>
      <c r="B926" s="15"/>
      <c r="C926" s="15"/>
      <c r="D926" s="15" t="str">
        <f>IF($A926="","",入力!$E$4&amp;"/"&amp;入力!$G$4&amp;"/"&amp;入力!B932)</f>
        <v/>
      </c>
      <c r="E926" s="15" t="str">
        <f>IF($A926="","",IF(入力!$N932=1,入力!$E$3,IF(入力!D932="","未確定勘定",入力!D932)))</f>
        <v/>
      </c>
      <c r="F926" s="15" t="str">
        <f>IF($A926="","",IF(入力!$N932=1,IF(入力!$G$3="","",入力!$G$3),IF(入力!E932="","",入力!E932)))</f>
        <v/>
      </c>
      <c r="G926" s="15" t="str">
        <f>IF($A926="","",IF(入力!$N932=1,"",IF(入力!G932="","",入力!G932)))</f>
        <v/>
      </c>
      <c r="H926" s="15" t="str">
        <f>IF($A926="","",IF(入力!$N932=1,"対象外",IF(入力!F932="","対象外",入力!F932)))</f>
        <v/>
      </c>
      <c r="I926" s="15" t="str">
        <f>IF($A926="","",SUM(入力!H932:I932))</f>
        <v/>
      </c>
      <c r="J926" s="15" t="str">
        <f t="shared" si="56"/>
        <v/>
      </c>
      <c r="K926" s="15" t="str">
        <f>IF($A926="","",IF(入力!$N932=-1,入力!$E$3,IF(入力!D932="","未確定勘定",入力!D932)))</f>
        <v/>
      </c>
      <c r="L926" s="15" t="str">
        <f>IF($A926="","",IF(入力!$N932=-1,IF(入力!$G$3="","",入力!$G$3),IF(入力!E932="","",入力!E932)))</f>
        <v/>
      </c>
      <c r="M926" s="15" t="str">
        <f>IF($A926="","",IF(入力!$N932=-1,"",IF(入力!G932="","",入力!G932)))</f>
        <v/>
      </c>
      <c r="N926" s="15" t="str">
        <f>IF($A926="","",IF(入力!$N932=-1,"対象外",IF(入力!F932="","対象外",入力!F932)))</f>
        <v/>
      </c>
      <c r="O926" s="15" t="str">
        <f t="shared" si="57"/>
        <v/>
      </c>
      <c r="P926" s="15" t="str">
        <f t="shared" si="57"/>
        <v/>
      </c>
      <c r="Q926" s="15" t="str">
        <f>IF($A926="","",IF(入力!C932="","",入力!C932))</f>
        <v/>
      </c>
      <c r="R926" s="15"/>
      <c r="S926" s="15"/>
      <c r="T926" s="15" t="str">
        <f t="shared" si="58"/>
        <v/>
      </c>
      <c r="U926" s="15"/>
      <c r="V926" s="15"/>
      <c r="W926" s="15"/>
      <c r="X926" s="15"/>
      <c r="Y926" s="15" t="str">
        <f t="shared" si="59"/>
        <v/>
      </c>
    </row>
    <row r="927" spans="1:25" x14ac:dyDescent="0.4">
      <c r="A927" s="15" t="str">
        <f>IF(入力!M933="ok",2000,"")</f>
        <v/>
      </c>
      <c r="B927" s="15"/>
      <c r="C927" s="15"/>
      <c r="D927" s="15" t="str">
        <f>IF($A927="","",入力!$E$4&amp;"/"&amp;入力!$G$4&amp;"/"&amp;入力!B933)</f>
        <v/>
      </c>
      <c r="E927" s="15" t="str">
        <f>IF($A927="","",IF(入力!$N933=1,入力!$E$3,IF(入力!D933="","未確定勘定",入力!D933)))</f>
        <v/>
      </c>
      <c r="F927" s="15" t="str">
        <f>IF($A927="","",IF(入力!$N933=1,IF(入力!$G$3="","",入力!$G$3),IF(入力!E933="","",入力!E933)))</f>
        <v/>
      </c>
      <c r="G927" s="15" t="str">
        <f>IF($A927="","",IF(入力!$N933=1,"",IF(入力!G933="","",入力!G933)))</f>
        <v/>
      </c>
      <c r="H927" s="15" t="str">
        <f>IF($A927="","",IF(入力!$N933=1,"対象外",IF(入力!F933="","対象外",入力!F933)))</f>
        <v/>
      </c>
      <c r="I927" s="15" t="str">
        <f>IF($A927="","",SUM(入力!H933:I933))</f>
        <v/>
      </c>
      <c r="J927" s="15" t="str">
        <f t="shared" si="56"/>
        <v/>
      </c>
      <c r="K927" s="15" t="str">
        <f>IF($A927="","",IF(入力!$N933=-1,入力!$E$3,IF(入力!D933="","未確定勘定",入力!D933)))</f>
        <v/>
      </c>
      <c r="L927" s="15" t="str">
        <f>IF($A927="","",IF(入力!$N933=-1,IF(入力!$G$3="","",入力!$G$3),IF(入力!E933="","",入力!E933)))</f>
        <v/>
      </c>
      <c r="M927" s="15" t="str">
        <f>IF($A927="","",IF(入力!$N933=-1,"",IF(入力!G933="","",入力!G933)))</f>
        <v/>
      </c>
      <c r="N927" s="15" t="str">
        <f>IF($A927="","",IF(入力!$N933=-1,"対象外",IF(入力!F933="","対象外",入力!F933)))</f>
        <v/>
      </c>
      <c r="O927" s="15" t="str">
        <f t="shared" si="57"/>
        <v/>
      </c>
      <c r="P927" s="15" t="str">
        <f t="shared" si="57"/>
        <v/>
      </c>
      <c r="Q927" s="15" t="str">
        <f>IF($A927="","",IF(入力!C933="","",入力!C933))</f>
        <v/>
      </c>
      <c r="R927" s="15"/>
      <c r="S927" s="15"/>
      <c r="T927" s="15" t="str">
        <f t="shared" si="58"/>
        <v/>
      </c>
      <c r="U927" s="15"/>
      <c r="V927" s="15"/>
      <c r="W927" s="15"/>
      <c r="X927" s="15"/>
      <c r="Y927" s="15" t="str">
        <f t="shared" si="59"/>
        <v/>
      </c>
    </row>
    <row r="928" spans="1:25" x14ac:dyDescent="0.4">
      <c r="A928" s="15" t="str">
        <f>IF(入力!M934="ok",2000,"")</f>
        <v/>
      </c>
      <c r="B928" s="15"/>
      <c r="C928" s="15"/>
      <c r="D928" s="15" t="str">
        <f>IF($A928="","",入力!$E$4&amp;"/"&amp;入力!$G$4&amp;"/"&amp;入力!B934)</f>
        <v/>
      </c>
      <c r="E928" s="15" t="str">
        <f>IF($A928="","",IF(入力!$N934=1,入力!$E$3,IF(入力!D934="","未確定勘定",入力!D934)))</f>
        <v/>
      </c>
      <c r="F928" s="15" t="str">
        <f>IF($A928="","",IF(入力!$N934=1,IF(入力!$G$3="","",入力!$G$3),IF(入力!E934="","",入力!E934)))</f>
        <v/>
      </c>
      <c r="G928" s="15" t="str">
        <f>IF($A928="","",IF(入力!$N934=1,"",IF(入力!G934="","",入力!G934)))</f>
        <v/>
      </c>
      <c r="H928" s="15" t="str">
        <f>IF($A928="","",IF(入力!$N934=1,"対象外",IF(入力!F934="","対象外",入力!F934)))</f>
        <v/>
      </c>
      <c r="I928" s="15" t="str">
        <f>IF($A928="","",SUM(入力!H934:I934))</f>
        <v/>
      </c>
      <c r="J928" s="15" t="str">
        <f t="shared" si="56"/>
        <v/>
      </c>
      <c r="K928" s="15" t="str">
        <f>IF($A928="","",IF(入力!$N934=-1,入力!$E$3,IF(入力!D934="","未確定勘定",入力!D934)))</f>
        <v/>
      </c>
      <c r="L928" s="15" t="str">
        <f>IF($A928="","",IF(入力!$N934=-1,IF(入力!$G$3="","",入力!$G$3),IF(入力!E934="","",入力!E934)))</f>
        <v/>
      </c>
      <c r="M928" s="15" t="str">
        <f>IF($A928="","",IF(入力!$N934=-1,"",IF(入力!G934="","",入力!G934)))</f>
        <v/>
      </c>
      <c r="N928" s="15" t="str">
        <f>IF($A928="","",IF(入力!$N934=-1,"対象外",IF(入力!F934="","対象外",入力!F934)))</f>
        <v/>
      </c>
      <c r="O928" s="15" t="str">
        <f t="shared" si="57"/>
        <v/>
      </c>
      <c r="P928" s="15" t="str">
        <f t="shared" si="57"/>
        <v/>
      </c>
      <c r="Q928" s="15" t="str">
        <f>IF($A928="","",IF(入力!C934="","",入力!C934))</f>
        <v/>
      </c>
      <c r="R928" s="15"/>
      <c r="S928" s="15"/>
      <c r="T928" s="15" t="str">
        <f t="shared" si="58"/>
        <v/>
      </c>
      <c r="U928" s="15"/>
      <c r="V928" s="15"/>
      <c r="W928" s="15"/>
      <c r="X928" s="15"/>
      <c r="Y928" s="15" t="str">
        <f t="shared" si="59"/>
        <v/>
      </c>
    </row>
    <row r="929" spans="1:25" x14ac:dyDescent="0.4">
      <c r="A929" s="15" t="str">
        <f>IF(入力!M935="ok",2000,"")</f>
        <v/>
      </c>
      <c r="B929" s="15"/>
      <c r="C929" s="15"/>
      <c r="D929" s="15" t="str">
        <f>IF($A929="","",入力!$E$4&amp;"/"&amp;入力!$G$4&amp;"/"&amp;入力!B935)</f>
        <v/>
      </c>
      <c r="E929" s="15" t="str">
        <f>IF($A929="","",IF(入力!$N935=1,入力!$E$3,IF(入力!D935="","未確定勘定",入力!D935)))</f>
        <v/>
      </c>
      <c r="F929" s="15" t="str">
        <f>IF($A929="","",IF(入力!$N935=1,IF(入力!$G$3="","",入力!$G$3),IF(入力!E935="","",入力!E935)))</f>
        <v/>
      </c>
      <c r="G929" s="15" t="str">
        <f>IF($A929="","",IF(入力!$N935=1,"",IF(入力!G935="","",入力!G935)))</f>
        <v/>
      </c>
      <c r="H929" s="15" t="str">
        <f>IF($A929="","",IF(入力!$N935=1,"対象外",IF(入力!F935="","対象外",入力!F935)))</f>
        <v/>
      </c>
      <c r="I929" s="15" t="str">
        <f>IF($A929="","",SUM(入力!H935:I935))</f>
        <v/>
      </c>
      <c r="J929" s="15" t="str">
        <f t="shared" si="56"/>
        <v/>
      </c>
      <c r="K929" s="15" t="str">
        <f>IF($A929="","",IF(入力!$N935=-1,入力!$E$3,IF(入力!D935="","未確定勘定",入力!D935)))</f>
        <v/>
      </c>
      <c r="L929" s="15" t="str">
        <f>IF($A929="","",IF(入力!$N935=-1,IF(入力!$G$3="","",入力!$G$3),IF(入力!E935="","",入力!E935)))</f>
        <v/>
      </c>
      <c r="M929" s="15" t="str">
        <f>IF($A929="","",IF(入力!$N935=-1,"",IF(入力!G935="","",入力!G935)))</f>
        <v/>
      </c>
      <c r="N929" s="15" t="str">
        <f>IF($A929="","",IF(入力!$N935=-1,"対象外",IF(入力!F935="","対象外",入力!F935)))</f>
        <v/>
      </c>
      <c r="O929" s="15" t="str">
        <f t="shared" si="57"/>
        <v/>
      </c>
      <c r="P929" s="15" t="str">
        <f t="shared" si="57"/>
        <v/>
      </c>
      <c r="Q929" s="15" t="str">
        <f>IF($A929="","",IF(入力!C935="","",入力!C935))</f>
        <v/>
      </c>
      <c r="R929" s="15"/>
      <c r="S929" s="15"/>
      <c r="T929" s="15" t="str">
        <f t="shared" si="58"/>
        <v/>
      </c>
      <c r="U929" s="15"/>
      <c r="V929" s="15"/>
      <c r="W929" s="15"/>
      <c r="X929" s="15"/>
      <c r="Y929" s="15" t="str">
        <f t="shared" si="59"/>
        <v/>
      </c>
    </row>
    <row r="930" spans="1:25" x14ac:dyDescent="0.4">
      <c r="A930" s="15" t="str">
        <f>IF(入力!M936="ok",2000,"")</f>
        <v/>
      </c>
      <c r="B930" s="15"/>
      <c r="C930" s="15"/>
      <c r="D930" s="15" t="str">
        <f>IF($A930="","",入力!$E$4&amp;"/"&amp;入力!$G$4&amp;"/"&amp;入力!B936)</f>
        <v/>
      </c>
      <c r="E930" s="15" t="str">
        <f>IF($A930="","",IF(入力!$N936=1,入力!$E$3,IF(入力!D936="","未確定勘定",入力!D936)))</f>
        <v/>
      </c>
      <c r="F930" s="15" t="str">
        <f>IF($A930="","",IF(入力!$N936=1,IF(入力!$G$3="","",入力!$G$3),IF(入力!E936="","",入力!E936)))</f>
        <v/>
      </c>
      <c r="G930" s="15" t="str">
        <f>IF($A930="","",IF(入力!$N936=1,"",IF(入力!G936="","",入力!G936)))</f>
        <v/>
      </c>
      <c r="H930" s="15" t="str">
        <f>IF($A930="","",IF(入力!$N936=1,"対象外",IF(入力!F936="","対象外",入力!F936)))</f>
        <v/>
      </c>
      <c r="I930" s="15" t="str">
        <f>IF($A930="","",SUM(入力!H936:I936))</f>
        <v/>
      </c>
      <c r="J930" s="15" t="str">
        <f t="shared" si="56"/>
        <v/>
      </c>
      <c r="K930" s="15" t="str">
        <f>IF($A930="","",IF(入力!$N936=-1,入力!$E$3,IF(入力!D936="","未確定勘定",入力!D936)))</f>
        <v/>
      </c>
      <c r="L930" s="15" t="str">
        <f>IF($A930="","",IF(入力!$N936=-1,IF(入力!$G$3="","",入力!$G$3),IF(入力!E936="","",入力!E936)))</f>
        <v/>
      </c>
      <c r="M930" s="15" t="str">
        <f>IF($A930="","",IF(入力!$N936=-1,"",IF(入力!G936="","",入力!G936)))</f>
        <v/>
      </c>
      <c r="N930" s="15" t="str">
        <f>IF($A930="","",IF(入力!$N936=-1,"対象外",IF(入力!F936="","対象外",入力!F936)))</f>
        <v/>
      </c>
      <c r="O930" s="15" t="str">
        <f t="shared" si="57"/>
        <v/>
      </c>
      <c r="P930" s="15" t="str">
        <f t="shared" si="57"/>
        <v/>
      </c>
      <c r="Q930" s="15" t="str">
        <f>IF($A930="","",IF(入力!C936="","",入力!C936))</f>
        <v/>
      </c>
      <c r="R930" s="15"/>
      <c r="S930" s="15"/>
      <c r="T930" s="15" t="str">
        <f t="shared" si="58"/>
        <v/>
      </c>
      <c r="U930" s="15"/>
      <c r="V930" s="15"/>
      <c r="W930" s="15"/>
      <c r="X930" s="15"/>
      <c r="Y930" s="15" t="str">
        <f t="shared" si="59"/>
        <v/>
      </c>
    </row>
    <row r="931" spans="1:25" x14ac:dyDescent="0.4">
      <c r="A931" s="15" t="str">
        <f>IF(入力!M937="ok",2000,"")</f>
        <v/>
      </c>
      <c r="B931" s="15"/>
      <c r="C931" s="15"/>
      <c r="D931" s="15" t="str">
        <f>IF($A931="","",入力!$E$4&amp;"/"&amp;入力!$G$4&amp;"/"&amp;入力!B937)</f>
        <v/>
      </c>
      <c r="E931" s="15" t="str">
        <f>IF($A931="","",IF(入力!$N937=1,入力!$E$3,IF(入力!D937="","未確定勘定",入力!D937)))</f>
        <v/>
      </c>
      <c r="F931" s="15" t="str">
        <f>IF($A931="","",IF(入力!$N937=1,IF(入力!$G$3="","",入力!$G$3),IF(入力!E937="","",入力!E937)))</f>
        <v/>
      </c>
      <c r="G931" s="15" t="str">
        <f>IF($A931="","",IF(入力!$N937=1,"",IF(入力!G937="","",入力!G937)))</f>
        <v/>
      </c>
      <c r="H931" s="15" t="str">
        <f>IF($A931="","",IF(入力!$N937=1,"対象外",IF(入力!F937="","対象外",入力!F937)))</f>
        <v/>
      </c>
      <c r="I931" s="15" t="str">
        <f>IF($A931="","",SUM(入力!H937:I937))</f>
        <v/>
      </c>
      <c r="J931" s="15" t="str">
        <f t="shared" si="56"/>
        <v/>
      </c>
      <c r="K931" s="15" t="str">
        <f>IF($A931="","",IF(入力!$N937=-1,入力!$E$3,IF(入力!D937="","未確定勘定",入力!D937)))</f>
        <v/>
      </c>
      <c r="L931" s="15" t="str">
        <f>IF($A931="","",IF(入力!$N937=-1,IF(入力!$G$3="","",入力!$G$3),IF(入力!E937="","",入力!E937)))</f>
        <v/>
      </c>
      <c r="M931" s="15" t="str">
        <f>IF($A931="","",IF(入力!$N937=-1,"",IF(入力!G937="","",入力!G937)))</f>
        <v/>
      </c>
      <c r="N931" s="15" t="str">
        <f>IF($A931="","",IF(入力!$N937=-1,"対象外",IF(入力!F937="","対象外",入力!F937)))</f>
        <v/>
      </c>
      <c r="O931" s="15" t="str">
        <f t="shared" si="57"/>
        <v/>
      </c>
      <c r="P931" s="15" t="str">
        <f t="shared" si="57"/>
        <v/>
      </c>
      <c r="Q931" s="15" t="str">
        <f>IF($A931="","",IF(入力!C937="","",入力!C937))</f>
        <v/>
      </c>
      <c r="R931" s="15"/>
      <c r="S931" s="15"/>
      <c r="T931" s="15" t="str">
        <f t="shared" si="58"/>
        <v/>
      </c>
      <c r="U931" s="15"/>
      <c r="V931" s="15"/>
      <c r="W931" s="15"/>
      <c r="X931" s="15"/>
      <c r="Y931" s="15" t="str">
        <f t="shared" si="59"/>
        <v/>
      </c>
    </row>
    <row r="932" spans="1:25" x14ac:dyDescent="0.4">
      <c r="A932" s="15" t="str">
        <f>IF(入力!M938="ok",2000,"")</f>
        <v/>
      </c>
      <c r="B932" s="15"/>
      <c r="C932" s="15"/>
      <c r="D932" s="15" t="str">
        <f>IF($A932="","",入力!$E$4&amp;"/"&amp;入力!$G$4&amp;"/"&amp;入力!B938)</f>
        <v/>
      </c>
      <c r="E932" s="15" t="str">
        <f>IF($A932="","",IF(入力!$N938=1,入力!$E$3,IF(入力!D938="","未確定勘定",入力!D938)))</f>
        <v/>
      </c>
      <c r="F932" s="15" t="str">
        <f>IF($A932="","",IF(入力!$N938=1,IF(入力!$G$3="","",入力!$G$3),IF(入力!E938="","",入力!E938)))</f>
        <v/>
      </c>
      <c r="G932" s="15" t="str">
        <f>IF($A932="","",IF(入力!$N938=1,"",IF(入力!G938="","",入力!G938)))</f>
        <v/>
      </c>
      <c r="H932" s="15" t="str">
        <f>IF($A932="","",IF(入力!$N938=1,"対象外",IF(入力!F938="","対象外",入力!F938)))</f>
        <v/>
      </c>
      <c r="I932" s="15" t="str">
        <f>IF($A932="","",SUM(入力!H938:I938))</f>
        <v/>
      </c>
      <c r="J932" s="15" t="str">
        <f t="shared" si="56"/>
        <v/>
      </c>
      <c r="K932" s="15" t="str">
        <f>IF($A932="","",IF(入力!$N938=-1,入力!$E$3,IF(入力!D938="","未確定勘定",入力!D938)))</f>
        <v/>
      </c>
      <c r="L932" s="15" t="str">
        <f>IF($A932="","",IF(入力!$N938=-1,IF(入力!$G$3="","",入力!$G$3),IF(入力!E938="","",入力!E938)))</f>
        <v/>
      </c>
      <c r="M932" s="15" t="str">
        <f>IF($A932="","",IF(入力!$N938=-1,"",IF(入力!G938="","",入力!G938)))</f>
        <v/>
      </c>
      <c r="N932" s="15" t="str">
        <f>IF($A932="","",IF(入力!$N938=-1,"対象外",IF(入力!F938="","対象外",入力!F938)))</f>
        <v/>
      </c>
      <c r="O932" s="15" t="str">
        <f t="shared" si="57"/>
        <v/>
      </c>
      <c r="P932" s="15" t="str">
        <f t="shared" si="57"/>
        <v/>
      </c>
      <c r="Q932" s="15" t="str">
        <f>IF($A932="","",IF(入力!C938="","",入力!C938))</f>
        <v/>
      </c>
      <c r="R932" s="15"/>
      <c r="S932" s="15"/>
      <c r="T932" s="15" t="str">
        <f t="shared" si="58"/>
        <v/>
      </c>
      <c r="U932" s="15"/>
      <c r="V932" s="15"/>
      <c r="W932" s="15"/>
      <c r="X932" s="15"/>
      <c r="Y932" s="15" t="str">
        <f t="shared" si="59"/>
        <v/>
      </c>
    </row>
    <row r="933" spans="1:25" x14ac:dyDescent="0.4">
      <c r="A933" s="15" t="str">
        <f>IF(入力!M939="ok",2000,"")</f>
        <v/>
      </c>
      <c r="B933" s="15"/>
      <c r="C933" s="15"/>
      <c r="D933" s="15" t="str">
        <f>IF($A933="","",入力!$E$4&amp;"/"&amp;入力!$G$4&amp;"/"&amp;入力!B939)</f>
        <v/>
      </c>
      <c r="E933" s="15" t="str">
        <f>IF($A933="","",IF(入力!$N939=1,入力!$E$3,IF(入力!D939="","未確定勘定",入力!D939)))</f>
        <v/>
      </c>
      <c r="F933" s="15" t="str">
        <f>IF($A933="","",IF(入力!$N939=1,IF(入力!$G$3="","",入力!$G$3),IF(入力!E939="","",入力!E939)))</f>
        <v/>
      </c>
      <c r="G933" s="15" t="str">
        <f>IF($A933="","",IF(入力!$N939=1,"",IF(入力!G939="","",入力!G939)))</f>
        <v/>
      </c>
      <c r="H933" s="15" t="str">
        <f>IF($A933="","",IF(入力!$N939=1,"対象外",IF(入力!F939="","対象外",入力!F939)))</f>
        <v/>
      </c>
      <c r="I933" s="15" t="str">
        <f>IF($A933="","",SUM(入力!H939:I939))</f>
        <v/>
      </c>
      <c r="J933" s="15" t="str">
        <f t="shared" si="56"/>
        <v/>
      </c>
      <c r="K933" s="15" t="str">
        <f>IF($A933="","",IF(入力!$N939=-1,入力!$E$3,IF(入力!D939="","未確定勘定",入力!D939)))</f>
        <v/>
      </c>
      <c r="L933" s="15" t="str">
        <f>IF($A933="","",IF(入力!$N939=-1,IF(入力!$G$3="","",入力!$G$3),IF(入力!E939="","",入力!E939)))</f>
        <v/>
      </c>
      <c r="M933" s="15" t="str">
        <f>IF($A933="","",IF(入力!$N939=-1,"",IF(入力!G939="","",入力!G939)))</f>
        <v/>
      </c>
      <c r="N933" s="15" t="str">
        <f>IF($A933="","",IF(入力!$N939=-1,"対象外",IF(入力!F939="","対象外",入力!F939)))</f>
        <v/>
      </c>
      <c r="O933" s="15" t="str">
        <f t="shared" si="57"/>
        <v/>
      </c>
      <c r="P933" s="15" t="str">
        <f t="shared" si="57"/>
        <v/>
      </c>
      <c r="Q933" s="15" t="str">
        <f>IF($A933="","",IF(入力!C939="","",入力!C939))</f>
        <v/>
      </c>
      <c r="R933" s="15"/>
      <c r="S933" s="15"/>
      <c r="T933" s="15" t="str">
        <f t="shared" si="58"/>
        <v/>
      </c>
      <c r="U933" s="15"/>
      <c r="V933" s="15"/>
      <c r="W933" s="15"/>
      <c r="X933" s="15"/>
      <c r="Y933" s="15" t="str">
        <f t="shared" si="59"/>
        <v/>
      </c>
    </row>
    <row r="934" spans="1:25" x14ac:dyDescent="0.4">
      <c r="A934" s="15" t="str">
        <f>IF(入力!M940="ok",2000,"")</f>
        <v/>
      </c>
      <c r="B934" s="15"/>
      <c r="C934" s="15"/>
      <c r="D934" s="15" t="str">
        <f>IF($A934="","",入力!$E$4&amp;"/"&amp;入力!$G$4&amp;"/"&amp;入力!B940)</f>
        <v/>
      </c>
      <c r="E934" s="15" t="str">
        <f>IF($A934="","",IF(入力!$N940=1,入力!$E$3,IF(入力!D940="","未確定勘定",入力!D940)))</f>
        <v/>
      </c>
      <c r="F934" s="15" t="str">
        <f>IF($A934="","",IF(入力!$N940=1,IF(入力!$G$3="","",入力!$G$3),IF(入力!E940="","",入力!E940)))</f>
        <v/>
      </c>
      <c r="G934" s="15" t="str">
        <f>IF($A934="","",IF(入力!$N940=1,"",IF(入力!G940="","",入力!G940)))</f>
        <v/>
      </c>
      <c r="H934" s="15" t="str">
        <f>IF($A934="","",IF(入力!$N940=1,"対象外",IF(入力!F940="","対象外",入力!F940)))</f>
        <v/>
      </c>
      <c r="I934" s="15" t="str">
        <f>IF($A934="","",SUM(入力!H940:I940))</f>
        <v/>
      </c>
      <c r="J934" s="15" t="str">
        <f t="shared" si="56"/>
        <v/>
      </c>
      <c r="K934" s="15" t="str">
        <f>IF($A934="","",IF(入力!$N940=-1,入力!$E$3,IF(入力!D940="","未確定勘定",入力!D940)))</f>
        <v/>
      </c>
      <c r="L934" s="15" t="str">
        <f>IF($A934="","",IF(入力!$N940=-1,IF(入力!$G$3="","",入力!$G$3),IF(入力!E940="","",入力!E940)))</f>
        <v/>
      </c>
      <c r="M934" s="15" t="str">
        <f>IF($A934="","",IF(入力!$N940=-1,"",IF(入力!G940="","",入力!G940)))</f>
        <v/>
      </c>
      <c r="N934" s="15" t="str">
        <f>IF($A934="","",IF(入力!$N940=-1,"対象外",IF(入力!F940="","対象外",入力!F940)))</f>
        <v/>
      </c>
      <c r="O934" s="15" t="str">
        <f t="shared" si="57"/>
        <v/>
      </c>
      <c r="P934" s="15" t="str">
        <f t="shared" si="57"/>
        <v/>
      </c>
      <c r="Q934" s="15" t="str">
        <f>IF($A934="","",IF(入力!C940="","",入力!C940))</f>
        <v/>
      </c>
      <c r="R934" s="15"/>
      <c r="S934" s="15"/>
      <c r="T934" s="15" t="str">
        <f t="shared" si="58"/>
        <v/>
      </c>
      <c r="U934" s="15"/>
      <c r="V934" s="15"/>
      <c r="W934" s="15"/>
      <c r="X934" s="15"/>
      <c r="Y934" s="15" t="str">
        <f t="shared" si="59"/>
        <v/>
      </c>
    </row>
    <row r="935" spans="1:25" x14ac:dyDescent="0.4">
      <c r="A935" s="15" t="str">
        <f>IF(入力!M941="ok",2000,"")</f>
        <v/>
      </c>
      <c r="B935" s="15"/>
      <c r="C935" s="15"/>
      <c r="D935" s="15" t="str">
        <f>IF($A935="","",入力!$E$4&amp;"/"&amp;入力!$G$4&amp;"/"&amp;入力!B941)</f>
        <v/>
      </c>
      <c r="E935" s="15" t="str">
        <f>IF($A935="","",IF(入力!$N941=1,入力!$E$3,IF(入力!D941="","未確定勘定",入力!D941)))</f>
        <v/>
      </c>
      <c r="F935" s="15" t="str">
        <f>IF($A935="","",IF(入力!$N941=1,IF(入力!$G$3="","",入力!$G$3),IF(入力!E941="","",入力!E941)))</f>
        <v/>
      </c>
      <c r="G935" s="15" t="str">
        <f>IF($A935="","",IF(入力!$N941=1,"",IF(入力!G941="","",入力!G941)))</f>
        <v/>
      </c>
      <c r="H935" s="15" t="str">
        <f>IF($A935="","",IF(入力!$N941=1,"対象外",IF(入力!F941="","対象外",入力!F941)))</f>
        <v/>
      </c>
      <c r="I935" s="15" t="str">
        <f>IF($A935="","",SUM(入力!H941:I941))</f>
        <v/>
      </c>
      <c r="J935" s="15" t="str">
        <f t="shared" si="56"/>
        <v/>
      </c>
      <c r="K935" s="15" t="str">
        <f>IF($A935="","",IF(入力!$N941=-1,入力!$E$3,IF(入力!D941="","未確定勘定",入力!D941)))</f>
        <v/>
      </c>
      <c r="L935" s="15" t="str">
        <f>IF($A935="","",IF(入力!$N941=-1,IF(入力!$G$3="","",入力!$G$3),IF(入力!E941="","",入力!E941)))</f>
        <v/>
      </c>
      <c r="M935" s="15" t="str">
        <f>IF($A935="","",IF(入力!$N941=-1,"",IF(入力!G941="","",入力!G941)))</f>
        <v/>
      </c>
      <c r="N935" s="15" t="str">
        <f>IF($A935="","",IF(入力!$N941=-1,"対象外",IF(入力!F941="","対象外",入力!F941)))</f>
        <v/>
      </c>
      <c r="O935" s="15" t="str">
        <f t="shared" si="57"/>
        <v/>
      </c>
      <c r="P935" s="15" t="str">
        <f t="shared" si="57"/>
        <v/>
      </c>
      <c r="Q935" s="15" t="str">
        <f>IF($A935="","",IF(入力!C941="","",入力!C941))</f>
        <v/>
      </c>
      <c r="R935" s="15"/>
      <c r="S935" s="15"/>
      <c r="T935" s="15" t="str">
        <f t="shared" si="58"/>
        <v/>
      </c>
      <c r="U935" s="15"/>
      <c r="V935" s="15"/>
      <c r="W935" s="15"/>
      <c r="X935" s="15"/>
      <c r="Y935" s="15" t="str">
        <f t="shared" si="59"/>
        <v/>
      </c>
    </row>
    <row r="936" spans="1:25" x14ac:dyDescent="0.4">
      <c r="A936" s="15" t="str">
        <f>IF(入力!M942="ok",2000,"")</f>
        <v/>
      </c>
      <c r="B936" s="15"/>
      <c r="C936" s="15"/>
      <c r="D936" s="15" t="str">
        <f>IF($A936="","",入力!$E$4&amp;"/"&amp;入力!$G$4&amp;"/"&amp;入力!B942)</f>
        <v/>
      </c>
      <c r="E936" s="15" t="str">
        <f>IF($A936="","",IF(入力!$N942=1,入力!$E$3,IF(入力!D942="","未確定勘定",入力!D942)))</f>
        <v/>
      </c>
      <c r="F936" s="15" t="str">
        <f>IF($A936="","",IF(入力!$N942=1,IF(入力!$G$3="","",入力!$G$3),IF(入力!E942="","",入力!E942)))</f>
        <v/>
      </c>
      <c r="G936" s="15" t="str">
        <f>IF($A936="","",IF(入力!$N942=1,"",IF(入力!G942="","",入力!G942)))</f>
        <v/>
      </c>
      <c r="H936" s="15" t="str">
        <f>IF($A936="","",IF(入力!$N942=1,"対象外",IF(入力!F942="","対象外",入力!F942)))</f>
        <v/>
      </c>
      <c r="I936" s="15" t="str">
        <f>IF($A936="","",SUM(入力!H942:I942))</f>
        <v/>
      </c>
      <c r="J936" s="15" t="str">
        <f t="shared" si="56"/>
        <v/>
      </c>
      <c r="K936" s="15" t="str">
        <f>IF($A936="","",IF(入力!$N942=-1,入力!$E$3,IF(入力!D942="","未確定勘定",入力!D942)))</f>
        <v/>
      </c>
      <c r="L936" s="15" t="str">
        <f>IF($A936="","",IF(入力!$N942=-1,IF(入力!$G$3="","",入力!$G$3),IF(入力!E942="","",入力!E942)))</f>
        <v/>
      </c>
      <c r="M936" s="15" t="str">
        <f>IF($A936="","",IF(入力!$N942=-1,"",IF(入力!G942="","",入力!G942)))</f>
        <v/>
      </c>
      <c r="N936" s="15" t="str">
        <f>IF($A936="","",IF(入力!$N942=-1,"対象外",IF(入力!F942="","対象外",入力!F942)))</f>
        <v/>
      </c>
      <c r="O936" s="15" t="str">
        <f t="shared" si="57"/>
        <v/>
      </c>
      <c r="P936" s="15" t="str">
        <f t="shared" si="57"/>
        <v/>
      </c>
      <c r="Q936" s="15" t="str">
        <f>IF($A936="","",IF(入力!C942="","",入力!C942))</f>
        <v/>
      </c>
      <c r="R936" s="15"/>
      <c r="S936" s="15"/>
      <c r="T936" s="15" t="str">
        <f t="shared" si="58"/>
        <v/>
      </c>
      <c r="U936" s="15"/>
      <c r="V936" s="15"/>
      <c r="W936" s="15"/>
      <c r="X936" s="15"/>
      <c r="Y936" s="15" t="str">
        <f t="shared" si="59"/>
        <v/>
      </c>
    </row>
    <row r="937" spans="1:25" x14ac:dyDescent="0.4">
      <c r="A937" s="15" t="str">
        <f>IF(入力!M943="ok",2000,"")</f>
        <v/>
      </c>
      <c r="B937" s="15"/>
      <c r="C937" s="15"/>
      <c r="D937" s="15" t="str">
        <f>IF($A937="","",入力!$E$4&amp;"/"&amp;入力!$G$4&amp;"/"&amp;入力!B943)</f>
        <v/>
      </c>
      <c r="E937" s="15" t="str">
        <f>IF($A937="","",IF(入力!$N943=1,入力!$E$3,IF(入力!D943="","未確定勘定",入力!D943)))</f>
        <v/>
      </c>
      <c r="F937" s="15" t="str">
        <f>IF($A937="","",IF(入力!$N943=1,IF(入力!$G$3="","",入力!$G$3),IF(入力!E943="","",入力!E943)))</f>
        <v/>
      </c>
      <c r="G937" s="15" t="str">
        <f>IF($A937="","",IF(入力!$N943=1,"",IF(入力!G943="","",入力!G943)))</f>
        <v/>
      </c>
      <c r="H937" s="15" t="str">
        <f>IF($A937="","",IF(入力!$N943=1,"対象外",IF(入力!F943="","対象外",入力!F943)))</f>
        <v/>
      </c>
      <c r="I937" s="15" t="str">
        <f>IF($A937="","",SUM(入力!H943:I943))</f>
        <v/>
      </c>
      <c r="J937" s="15" t="str">
        <f t="shared" si="56"/>
        <v/>
      </c>
      <c r="K937" s="15" t="str">
        <f>IF($A937="","",IF(入力!$N943=-1,入力!$E$3,IF(入力!D943="","未確定勘定",入力!D943)))</f>
        <v/>
      </c>
      <c r="L937" s="15" t="str">
        <f>IF($A937="","",IF(入力!$N943=-1,IF(入力!$G$3="","",入力!$G$3),IF(入力!E943="","",入力!E943)))</f>
        <v/>
      </c>
      <c r="M937" s="15" t="str">
        <f>IF($A937="","",IF(入力!$N943=-1,"",IF(入力!G943="","",入力!G943)))</f>
        <v/>
      </c>
      <c r="N937" s="15" t="str">
        <f>IF($A937="","",IF(入力!$N943=-1,"対象外",IF(入力!F943="","対象外",入力!F943)))</f>
        <v/>
      </c>
      <c r="O937" s="15" t="str">
        <f t="shared" si="57"/>
        <v/>
      </c>
      <c r="P937" s="15" t="str">
        <f t="shared" si="57"/>
        <v/>
      </c>
      <c r="Q937" s="15" t="str">
        <f>IF($A937="","",IF(入力!C943="","",入力!C943))</f>
        <v/>
      </c>
      <c r="R937" s="15"/>
      <c r="S937" s="15"/>
      <c r="T937" s="15" t="str">
        <f t="shared" si="58"/>
        <v/>
      </c>
      <c r="U937" s="15"/>
      <c r="V937" s="15"/>
      <c r="W937" s="15"/>
      <c r="X937" s="15"/>
      <c r="Y937" s="15" t="str">
        <f t="shared" si="59"/>
        <v/>
      </c>
    </row>
    <row r="938" spans="1:25" x14ac:dyDescent="0.4">
      <c r="A938" s="15" t="str">
        <f>IF(入力!M944="ok",2000,"")</f>
        <v/>
      </c>
      <c r="B938" s="15"/>
      <c r="C938" s="15"/>
      <c r="D938" s="15" t="str">
        <f>IF($A938="","",入力!$E$4&amp;"/"&amp;入力!$G$4&amp;"/"&amp;入力!B944)</f>
        <v/>
      </c>
      <c r="E938" s="15" t="str">
        <f>IF($A938="","",IF(入力!$N944=1,入力!$E$3,IF(入力!D944="","未確定勘定",入力!D944)))</f>
        <v/>
      </c>
      <c r="F938" s="15" t="str">
        <f>IF($A938="","",IF(入力!$N944=1,IF(入力!$G$3="","",入力!$G$3),IF(入力!E944="","",入力!E944)))</f>
        <v/>
      </c>
      <c r="G938" s="15" t="str">
        <f>IF($A938="","",IF(入力!$N944=1,"",IF(入力!G944="","",入力!G944)))</f>
        <v/>
      </c>
      <c r="H938" s="15" t="str">
        <f>IF($A938="","",IF(入力!$N944=1,"対象外",IF(入力!F944="","対象外",入力!F944)))</f>
        <v/>
      </c>
      <c r="I938" s="15" t="str">
        <f>IF($A938="","",SUM(入力!H944:I944))</f>
        <v/>
      </c>
      <c r="J938" s="15" t="str">
        <f t="shared" si="56"/>
        <v/>
      </c>
      <c r="K938" s="15" t="str">
        <f>IF($A938="","",IF(入力!$N944=-1,入力!$E$3,IF(入力!D944="","未確定勘定",入力!D944)))</f>
        <v/>
      </c>
      <c r="L938" s="15" t="str">
        <f>IF($A938="","",IF(入力!$N944=-1,IF(入力!$G$3="","",入力!$G$3),IF(入力!E944="","",入力!E944)))</f>
        <v/>
      </c>
      <c r="M938" s="15" t="str">
        <f>IF($A938="","",IF(入力!$N944=-1,"",IF(入力!G944="","",入力!G944)))</f>
        <v/>
      </c>
      <c r="N938" s="15" t="str">
        <f>IF($A938="","",IF(入力!$N944=-1,"対象外",IF(入力!F944="","対象外",入力!F944)))</f>
        <v/>
      </c>
      <c r="O938" s="15" t="str">
        <f t="shared" si="57"/>
        <v/>
      </c>
      <c r="P938" s="15" t="str">
        <f t="shared" si="57"/>
        <v/>
      </c>
      <c r="Q938" s="15" t="str">
        <f>IF($A938="","",IF(入力!C944="","",入力!C944))</f>
        <v/>
      </c>
      <c r="R938" s="15"/>
      <c r="S938" s="15"/>
      <c r="T938" s="15" t="str">
        <f t="shared" si="58"/>
        <v/>
      </c>
      <c r="U938" s="15"/>
      <c r="V938" s="15"/>
      <c r="W938" s="15"/>
      <c r="X938" s="15"/>
      <c r="Y938" s="15" t="str">
        <f t="shared" si="59"/>
        <v/>
      </c>
    </row>
    <row r="939" spans="1:25" x14ac:dyDescent="0.4">
      <c r="A939" s="15" t="str">
        <f>IF(入力!M945="ok",2000,"")</f>
        <v/>
      </c>
      <c r="B939" s="15"/>
      <c r="C939" s="15"/>
      <c r="D939" s="15" t="str">
        <f>IF($A939="","",入力!$E$4&amp;"/"&amp;入力!$G$4&amp;"/"&amp;入力!B945)</f>
        <v/>
      </c>
      <c r="E939" s="15" t="str">
        <f>IF($A939="","",IF(入力!$N945=1,入力!$E$3,IF(入力!D945="","未確定勘定",入力!D945)))</f>
        <v/>
      </c>
      <c r="F939" s="15" t="str">
        <f>IF($A939="","",IF(入力!$N945=1,IF(入力!$G$3="","",入力!$G$3),IF(入力!E945="","",入力!E945)))</f>
        <v/>
      </c>
      <c r="G939" s="15" t="str">
        <f>IF($A939="","",IF(入力!$N945=1,"",IF(入力!G945="","",入力!G945)))</f>
        <v/>
      </c>
      <c r="H939" s="15" t="str">
        <f>IF($A939="","",IF(入力!$N945=1,"対象外",IF(入力!F945="","対象外",入力!F945)))</f>
        <v/>
      </c>
      <c r="I939" s="15" t="str">
        <f>IF($A939="","",SUM(入力!H945:I945))</f>
        <v/>
      </c>
      <c r="J939" s="15" t="str">
        <f t="shared" si="56"/>
        <v/>
      </c>
      <c r="K939" s="15" t="str">
        <f>IF($A939="","",IF(入力!$N945=-1,入力!$E$3,IF(入力!D945="","未確定勘定",入力!D945)))</f>
        <v/>
      </c>
      <c r="L939" s="15" t="str">
        <f>IF($A939="","",IF(入力!$N945=-1,IF(入力!$G$3="","",入力!$G$3),IF(入力!E945="","",入力!E945)))</f>
        <v/>
      </c>
      <c r="M939" s="15" t="str">
        <f>IF($A939="","",IF(入力!$N945=-1,"",IF(入力!G945="","",入力!G945)))</f>
        <v/>
      </c>
      <c r="N939" s="15" t="str">
        <f>IF($A939="","",IF(入力!$N945=-1,"対象外",IF(入力!F945="","対象外",入力!F945)))</f>
        <v/>
      </c>
      <c r="O939" s="15" t="str">
        <f t="shared" si="57"/>
        <v/>
      </c>
      <c r="P939" s="15" t="str">
        <f t="shared" si="57"/>
        <v/>
      </c>
      <c r="Q939" s="15" t="str">
        <f>IF($A939="","",IF(入力!C945="","",入力!C945))</f>
        <v/>
      </c>
      <c r="R939" s="15"/>
      <c r="S939" s="15"/>
      <c r="T939" s="15" t="str">
        <f t="shared" si="58"/>
        <v/>
      </c>
      <c r="U939" s="15"/>
      <c r="V939" s="15"/>
      <c r="W939" s="15"/>
      <c r="X939" s="15"/>
      <c r="Y939" s="15" t="str">
        <f t="shared" si="59"/>
        <v/>
      </c>
    </row>
    <row r="940" spans="1:25" x14ac:dyDescent="0.4">
      <c r="A940" s="15" t="str">
        <f>IF(入力!M946="ok",2000,"")</f>
        <v/>
      </c>
      <c r="B940" s="15"/>
      <c r="C940" s="15"/>
      <c r="D940" s="15" t="str">
        <f>IF($A940="","",入力!$E$4&amp;"/"&amp;入力!$G$4&amp;"/"&amp;入力!B946)</f>
        <v/>
      </c>
      <c r="E940" s="15" t="str">
        <f>IF($A940="","",IF(入力!$N946=1,入力!$E$3,IF(入力!D946="","未確定勘定",入力!D946)))</f>
        <v/>
      </c>
      <c r="F940" s="15" t="str">
        <f>IF($A940="","",IF(入力!$N946=1,IF(入力!$G$3="","",入力!$G$3),IF(入力!E946="","",入力!E946)))</f>
        <v/>
      </c>
      <c r="G940" s="15" t="str">
        <f>IF($A940="","",IF(入力!$N946=1,"",IF(入力!G946="","",入力!G946)))</f>
        <v/>
      </c>
      <c r="H940" s="15" t="str">
        <f>IF($A940="","",IF(入力!$N946=1,"対象外",IF(入力!F946="","対象外",入力!F946)))</f>
        <v/>
      </c>
      <c r="I940" s="15" t="str">
        <f>IF($A940="","",SUM(入力!H946:I946))</f>
        <v/>
      </c>
      <c r="J940" s="15" t="str">
        <f t="shared" si="56"/>
        <v/>
      </c>
      <c r="K940" s="15" t="str">
        <f>IF($A940="","",IF(入力!$N946=-1,入力!$E$3,IF(入力!D946="","未確定勘定",入力!D946)))</f>
        <v/>
      </c>
      <c r="L940" s="15" t="str">
        <f>IF($A940="","",IF(入力!$N946=-1,IF(入力!$G$3="","",入力!$G$3),IF(入力!E946="","",入力!E946)))</f>
        <v/>
      </c>
      <c r="M940" s="15" t="str">
        <f>IF($A940="","",IF(入力!$N946=-1,"",IF(入力!G946="","",入力!G946)))</f>
        <v/>
      </c>
      <c r="N940" s="15" t="str">
        <f>IF($A940="","",IF(入力!$N946=-1,"対象外",IF(入力!F946="","対象外",入力!F946)))</f>
        <v/>
      </c>
      <c r="O940" s="15" t="str">
        <f t="shared" si="57"/>
        <v/>
      </c>
      <c r="P940" s="15" t="str">
        <f t="shared" si="57"/>
        <v/>
      </c>
      <c r="Q940" s="15" t="str">
        <f>IF($A940="","",IF(入力!C946="","",入力!C946))</f>
        <v/>
      </c>
      <c r="R940" s="15"/>
      <c r="S940" s="15"/>
      <c r="T940" s="15" t="str">
        <f t="shared" si="58"/>
        <v/>
      </c>
      <c r="U940" s="15"/>
      <c r="V940" s="15"/>
      <c r="W940" s="15"/>
      <c r="X940" s="15"/>
      <c r="Y940" s="15" t="str">
        <f t="shared" si="59"/>
        <v/>
      </c>
    </row>
    <row r="941" spans="1:25" x14ac:dyDescent="0.4">
      <c r="A941" s="15" t="str">
        <f>IF(入力!M947="ok",2000,"")</f>
        <v/>
      </c>
      <c r="B941" s="15"/>
      <c r="C941" s="15"/>
      <c r="D941" s="15" t="str">
        <f>IF($A941="","",入力!$E$4&amp;"/"&amp;入力!$G$4&amp;"/"&amp;入力!B947)</f>
        <v/>
      </c>
      <c r="E941" s="15" t="str">
        <f>IF($A941="","",IF(入力!$N947=1,入力!$E$3,IF(入力!D947="","未確定勘定",入力!D947)))</f>
        <v/>
      </c>
      <c r="F941" s="15" t="str">
        <f>IF($A941="","",IF(入力!$N947=1,IF(入力!$G$3="","",入力!$G$3),IF(入力!E947="","",入力!E947)))</f>
        <v/>
      </c>
      <c r="G941" s="15" t="str">
        <f>IF($A941="","",IF(入力!$N947=1,"",IF(入力!G947="","",入力!G947)))</f>
        <v/>
      </c>
      <c r="H941" s="15" t="str">
        <f>IF($A941="","",IF(入力!$N947=1,"対象外",IF(入力!F947="","対象外",入力!F947)))</f>
        <v/>
      </c>
      <c r="I941" s="15" t="str">
        <f>IF($A941="","",SUM(入力!H947:I947))</f>
        <v/>
      </c>
      <c r="J941" s="15" t="str">
        <f t="shared" si="56"/>
        <v/>
      </c>
      <c r="K941" s="15" t="str">
        <f>IF($A941="","",IF(入力!$N947=-1,入力!$E$3,IF(入力!D947="","未確定勘定",入力!D947)))</f>
        <v/>
      </c>
      <c r="L941" s="15" t="str">
        <f>IF($A941="","",IF(入力!$N947=-1,IF(入力!$G$3="","",入力!$G$3),IF(入力!E947="","",入力!E947)))</f>
        <v/>
      </c>
      <c r="M941" s="15" t="str">
        <f>IF($A941="","",IF(入力!$N947=-1,"",IF(入力!G947="","",入力!G947)))</f>
        <v/>
      </c>
      <c r="N941" s="15" t="str">
        <f>IF($A941="","",IF(入力!$N947=-1,"対象外",IF(入力!F947="","対象外",入力!F947)))</f>
        <v/>
      </c>
      <c r="O941" s="15" t="str">
        <f t="shared" si="57"/>
        <v/>
      </c>
      <c r="P941" s="15" t="str">
        <f t="shared" si="57"/>
        <v/>
      </c>
      <c r="Q941" s="15" t="str">
        <f>IF($A941="","",IF(入力!C947="","",入力!C947))</f>
        <v/>
      </c>
      <c r="R941" s="15"/>
      <c r="S941" s="15"/>
      <c r="T941" s="15" t="str">
        <f t="shared" si="58"/>
        <v/>
      </c>
      <c r="U941" s="15"/>
      <c r="V941" s="15"/>
      <c r="W941" s="15"/>
      <c r="X941" s="15"/>
      <c r="Y941" s="15" t="str">
        <f t="shared" si="59"/>
        <v/>
      </c>
    </row>
    <row r="942" spans="1:25" x14ac:dyDescent="0.4">
      <c r="A942" s="15" t="str">
        <f>IF(入力!M948="ok",2000,"")</f>
        <v/>
      </c>
      <c r="B942" s="15"/>
      <c r="C942" s="15"/>
      <c r="D942" s="15" t="str">
        <f>IF($A942="","",入力!$E$4&amp;"/"&amp;入力!$G$4&amp;"/"&amp;入力!B948)</f>
        <v/>
      </c>
      <c r="E942" s="15" t="str">
        <f>IF($A942="","",IF(入力!$N948=1,入力!$E$3,IF(入力!D948="","未確定勘定",入力!D948)))</f>
        <v/>
      </c>
      <c r="F942" s="15" t="str">
        <f>IF($A942="","",IF(入力!$N948=1,IF(入力!$G$3="","",入力!$G$3),IF(入力!E948="","",入力!E948)))</f>
        <v/>
      </c>
      <c r="G942" s="15" t="str">
        <f>IF($A942="","",IF(入力!$N948=1,"",IF(入力!G948="","",入力!G948)))</f>
        <v/>
      </c>
      <c r="H942" s="15" t="str">
        <f>IF($A942="","",IF(入力!$N948=1,"対象外",IF(入力!F948="","対象外",入力!F948)))</f>
        <v/>
      </c>
      <c r="I942" s="15" t="str">
        <f>IF($A942="","",SUM(入力!H948:I948))</f>
        <v/>
      </c>
      <c r="J942" s="15" t="str">
        <f t="shared" si="56"/>
        <v/>
      </c>
      <c r="K942" s="15" t="str">
        <f>IF($A942="","",IF(入力!$N948=-1,入力!$E$3,IF(入力!D948="","未確定勘定",入力!D948)))</f>
        <v/>
      </c>
      <c r="L942" s="15" t="str">
        <f>IF($A942="","",IF(入力!$N948=-1,IF(入力!$G$3="","",入力!$G$3),IF(入力!E948="","",入力!E948)))</f>
        <v/>
      </c>
      <c r="M942" s="15" t="str">
        <f>IF($A942="","",IF(入力!$N948=-1,"",IF(入力!G948="","",入力!G948)))</f>
        <v/>
      </c>
      <c r="N942" s="15" t="str">
        <f>IF($A942="","",IF(入力!$N948=-1,"対象外",IF(入力!F948="","対象外",入力!F948)))</f>
        <v/>
      </c>
      <c r="O942" s="15" t="str">
        <f t="shared" si="57"/>
        <v/>
      </c>
      <c r="P942" s="15" t="str">
        <f t="shared" si="57"/>
        <v/>
      </c>
      <c r="Q942" s="15" t="str">
        <f>IF($A942="","",IF(入力!C948="","",入力!C948))</f>
        <v/>
      </c>
      <c r="R942" s="15"/>
      <c r="S942" s="15"/>
      <c r="T942" s="15" t="str">
        <f t="shared" si="58"/>
        <v/>
      </c>
      <c r="U942" s="15"/>
      <c r="V942" s="15"/>
      <c r="W942" s="15"/>
      <c r="X942" s="15"/>
      <c r="Y942" s="15" t="str">
        <f t="shared" si="59"/>
        <v/>
      </c>
    </row>
    <row r="943" spans="1:25" x14ac:dyDescent="0.4">
      <c r="A943" s="15" t="str">
        <f>IF(入力!M949="ok",2000,"")</f>
        <v/>
      </c>
      <c r="B943" s="15"/>
      <c r="C943" s="15"/>
      <c r="D943" s="15" t="str">
        <f>IF($A943="","",入力!$E$4&amp;"/"&amp;入力!$G$4&amp;"/"&amp;入力!B949)</f>
        <v/>
      </c>
      <c r="E943" s="15" t="str">
        <f>IF($A943="","",IF(入力!$N949=1,入力!$E$3,IF(入力!D949="","未確定勘定",入力!D949)))</f>
        <v/>
      </c>
      <c r="F943" s="15" t="str">
        <f>IF($A943="","",IF(入力!$N949=1,IF(入力!$G$3="","",入力!$G$3),IF(入力!E949="","",入力!E949)))</f>
        <v/>
      </c>
      <c r="G943" s="15" t="str">
        <f>IF($A943="","",IF(入力!$N949=1,"",IF(入力!G949="","",入力!G949)))</f>
        <v/>
      </c>
      <c r="H943" s="15" t="str">
        <f>IF($A943="","",IF(入力!$N949=1,"対象外",IF(入力!F949="","対象外",入力!F949)))</f>
        <v/>
      </c>
      <c r="I943" s="15" t="str">
        <f>IF($A943="","",SUM(入力!H949:I949))</f>
        <v/>
      </c>
      <c r="J943" s="15" t="str">
        <f t="shared" si="56"/>
        <v/>
      </c>
      <c r="K943" s="15" t="str">
        <f>IF($A943="","",IF(入力!$N949=-1,入力!$E$3,IF(入力!D949="","未確定勘定",入力!D949)))</f>
        <v/>
      </c>
      <c r="L943" s="15" t="str">
        <f>IF($A943="","",IF(入力!$N949=-1,IF(入力!$G$3="","",入力!$G$3),IF(入力!E949="","",入力!E949)))</f>
        <v/>
      </c>
      <c r="M943" s="15" t="str">
        <f>IF($A943="","",IF(入力!$N949=-1,"",IF(入力!G949="","",入力!G949)))</f>
        <v/>
      </c>
      <c r="N943" s="15" t="str">
        <f>IF($A943="","",IF(入力!$N949=-1,"対象外",IF(入力!F949="","対象外",入力!F949)))</f>
        <v/>
      </c>
      <c r="O943" s="15" t="str">
        <f t="shared" si="57"/>
        <v/>
      </c>
      <c r="P943" s="15" t="str">
        <f t="shared" si="57"/>
        <v/>
      </c>
      <c r="Q943" s="15" t="str">
        <f>IF($A943="","",IF(入力!C949="","",入力!C949))</f>
        <v/>
      </c>
      <c r="R943" s="15"/>
      <c r="S943" s="15"/>
      <c r="T943" s="15" t="str">
        <f t="shared" si="58"/>
        <v/>
      </c>
      <c r="U943" s="15"/>
      <c r="V943" s="15"/>
      <c r="W943" s="15"/>
      <c r="X943" s="15"/>
      <c r="Y943" s="15" t="str">
        <f t="shared" si="59"/>
        <v/>
      </c>
    </row>
    <row r="944" spans="1:25" x14ac:dyDescent="0.4">
      <c r="A944" s="15" t="str">
        <f>IF(入力!M950="ok",2000,"")</f>
        <v/>
      </c>
      <c r="B944" s="15"/>
      <c r="C944" s="15"/>
      <c r="D944" s="15" t="str">
        <f>IF($A944="","",入力!$E$4&amp;"/"&amp;入力!$G$4&amp;"/"&amp;入力!B950)</f>
        <v/>
      </c>
      <c r="E944" s="15" t="str">
        <f>IF($A944="","",IF(入力!$N950=1,入力!$E$3,IF(入力!D950="","未確定勘定",入力!D950)))</f>
        <v/>
      </c>
      <c r="F944" s="15" t="str">
        <f>IF($A944="","",IF(入力!$N950=1,IF(入力!$G$3="","",入力!$G$3),IF(入力!E950="","",入力!E950)))</f>
        <v/>
      </c>
      <c r="G944" s="15" t="str">
        <f>IF($A944="","",IF(入力!$N950=1,"",IF(入力!G950="","",入力!G950)))</f>
        <v/>
      </c>
      <c r="H944" s="15" t="str">
        <f>IF($A944="","",IF(入力!$N950=1,"対象外",IF(入力!F950="","対象外",入力!F950)))</f>
        <v/>
      </c>
      <c r="I944" s="15" t="str">
        <f>IF($A944="","",SUM(入力!H950:I950))</f>
        <v/>
      </c>
      <c r="J944" s="15" t="str">
        <f t="shared" si="56"/>
        <v/>
      </c>
      <c r="K944" s="15" t="str">
        <f>IF($A944="","",IF(入力!$N950=-1,入力!$E$3,IF(入力!D950="","未確定勘定",入力!D950)))</f>
        <v/>
      </c>
      <c r="L944" s="15" t="str">
        <f>IF($A944="","",IF(入力!$N950=-1,IF(入力!$G$3="","",入力!$G$3),IF(入力!E950="","",入力!E950)))</f>
        <v/>
      </c>
      <c r="M944" s="15" t="str">
        <f>IF($A944="","",IF(入力!$N950=-1,"",IF(入力!G950="","",入力!G950)))</f>
        <v/>
      </c>
      <c r="N944" s="15" t="str">
        <f>IF($A944="","",IF(入力!$N950=-1,"対象外",IF(入力!F950="","対象外",入力!F950)))</f>
        <v/>
      </c>
      <c r="O944" s="15" t="str">
        <f t="shared" si="57"/>
        <v/>
      </c>
      <c r="P944" s="15" t="str">
        <f t="shared" si="57"/>
        <v/>
      </c>
      <c r="Q944" s="15" t="str">
        <f>IF($A944="","",IF(入力!C950="","",入力!C950))</f>
        <v/>
      </c>
      <c r="R944" s="15"/>
      <c r="S944" s="15"/>
      <c r="T944" s="15" t="str">
        <f t="shared" si="58"/>
        <v/>
      </c>
      <c r="U944" s="15"/>
      <c r="V944" s="15"/>
      <c r="W944" s="15"/>
      <c r="X944" s="15"/>
      <c r="Y944" s="15" t="str">
        <f t="shared" si="59"/>
        <v/>
      </c>
    </row>
    <row r="945" spans="1:25" x14ac:dyDescent="0.4">
      <c r="A945" s="15" t="str">
        <f>IF(入力!M951="ok",2000,"")</f>
        <v/>
      </c>
      <c r="B945" s="15"/>
      <c r="C945" s="15"/>
      <c r="D945" s="15" t="str">
        <f>IF($A945="","",入力!$E$4&amp;"/"&amp;入力!$G$4&amp;"/"&amp;入力!B951)</f>
        <v/>
      </c>
      <c r="E945" s="15" t="str">
        <f>IF($A945="","",IF(入力!$N951=1,入力!$E$3,IF(入力!D951="","未確定勘定",入力!D951)))</f>
        <v/>
      </c>
      <c r="F945" s="15" t="str">
        <f>IF($A945="","",IF(入力!$N951=1,IF(入力!$G$3="","",入力!$G$3),IF(入力!E951="","",入力!E951)))</f>
        <v/>
      </c>
      <c r="G945" s="15" t="str">
        <f>IF($A945="","",IF(入力!$N951=1,"",IF(入力!G951="","",入力!G951)))</f>
        <v/>
      </c>
      <c r="H945" s="15" t="str">
        <f>IF($A945="","",IF(入力!$N951=1,"対象外",IF(入力!F951="","対象外",入力!F951)))</f>
        <v/>
      </c>
      <c r="I945" s="15" t="str">
        <f>IF($A945="","",SUM(入力!H951:I951))</f>
        <v/>
      </c>
      <c r="J945" s="15" t="str">
        <f t="shared" si="56"/>
        <v/>
      </c>
      <c r="K945" s="15" t="str">
        <f>IF($A945="","",IF(入力!$N951=-1,入力!$E$3,IF(入力!D951="","未確定勘定",入力!D951)))</f>
        <v/>
      </c>
      <c r="L945" s="15" t="str">
        <f>IF($A945="","",IF(入力!$N951=-1,IF(入力!$G$3="","",入力!$G$3),IF(入力!E951="","",入力!E951)))</f>
        <v/>
      </c>
      <c r="M945" s="15" t="str">
        <f>IF($A945="","",IF(入力!$N951=-1,"",IF(入力!G951="","",入力!G951)))</f>
        <v/>
      </c>
      <c r="N945" s="15" t="str">
        <f>IF($A945="","",IF(入力!$N951=-1,"対象外",IF(入力!F951="","対象外",入力!F951)))</f>
        <v/>
      </c>
      <c r="O945" s="15" t="str">
        <f t="shared" si="57"/>
        <v/>
      </c>
      <c r="P945" s="15" t="str">
        <f t="shared" si="57"/>
        <v/>
      </c>
      <c r="Q945" s="15" t="str">
        <f>IF($A945="","",IF(入力!C951="","",入力!C951))</f>
        <v/>
      </c>
      <c r="R945" s="15"/>
      <c r="S945" s="15"/>
      <c r="T945" s="15" t="str">
        <f t="shared" si="58"/>
        <v/>
      </c>
      <c r="U945" s="15"/>
      <c r="V945" s="15"/>
      <c r="W945" s="15"/>
      <c r="X945" s="15"/>
      <c r="Y945" s="15" t="str">
        <f t="shared" si="59"/>
        <v/>
      </c>
    </row>
    <row r="946" spans="1:25" x14ac:dyDescent="0.4">
      <c r="A946" s="15" t="str">
        <f>IF(入力!M952="ok",2000,"")</f>
        <v/>
      </c>
      <c r="B946" s="15"/>
      <c r="C946" s="15"/>
      <c r="D946" s="15" t="str">
        <f>IF($A946="","",入力!$E$4&amp;"/"&amp;入力!$G$4&amp;"/"&amp;入力!B952)</f>
        <v/>
      </c>
      <c r="E946" s="15" t="str">
        <f>IF($A946="","",IF(入力!$N952=1,入力!$E$3,IF(入力!D952="","未確定勘定",入力!D952)))</f>
        <v/>
      </c>
      <c r="F946" s="15" t="str">
        <f>IF($A946="","",IF(入力!$N952=1,IF(入力!$G$3="","",入力!$G$3),IF(入力!E952="","",入力!E952)))</f>
        <v/>
      </c>
      <c r="G946" s="15" t="str">
        <f>IF($A946="","",IF(入力!$N952=1,"",IF(入力!G952="","",入力!G952)))</f>
        <v/>
      </c>
      <c r="H946" s="15" t="str">
        <f>IF($A946="","",IF(入力!$N952=1,"対象外",IF(入力!F952="","対象外",入力!F952)))</f>
        <v/>
      </c>
      <c r="I946" s="15" t="str">
        <f>IF($A946="","",SUM(入力!H952:I952))</f>
        <v/>
      </c>
      <c r="J946" s="15" t="str">
        <f t="shared" si="56"/>
        <v/>
      </c>
      <c r="K946" s="15" t="str">
        <f>IF($A946="","",IF(入力!$N952=-1,入力!$E$3,IF(入力!D952="","未確定勘定",入力!D952)))</f>
        <v/>
      </c>
      <c r="L946" s="15" t="str">
        <f>IF($A946="","",IF(入力!$N952=-1,IF(入力!$G$3="","",入力!$G$3),IF(入力!E952="","",入力!E952)))</f>
        <v/>
      </c>
      <c r="M946" s="15" t="str">
        <f>IF($A946="","",IF(入力!$N952=-1,"",IF(入力!G952="","",入力!G952)))</f>
        <v/>
      </c>
      <c r="N946" s="15" t="str">
        <f>IF($A946="","",IF(入力!$N952=-1,"対象外",IF(入力!F952="","対象外",入力!F952)))</f>
        <v/>
      </c>
      <c r="O946" s="15" t="str">
        <f t="shared" si="57"/>
        <v/>
      </c>
      <c r="P946" s="15" t="str">
        <f t="shared" si="57"/>
        <v/>
      </c>
      <c r="Q946" s="15" t="str">
        <f>IF($A946="","",IF(入力!C952="","",入力!C952))</f>
        <v/>
      </c>
      <c r="R946" s="15"/>
      <c r="S946" s="15"/>
      <c r="T946" s="15" t="str">
        <f t="shared" si="58"/>
        <v/>
      </c>
      <c r="U946" s="15"/>
      <c r="V946" s="15"/>
      <c r="W946" s="15"/>
      <c r="X946" s="15"/>
      <c r="Y946" s="15" t="str">
        <f t="shared" si="59"/>
        <v/>
      </c>
    </row>
    <row r="947" spans="1:25" x14ac:dyDescent="0.4">
      <c r="A947" s="15" t="str">
        <f>IF(入力!M953="ok",2000,"")</f>
        <v/>
      </c>
      <c r="B947" s="15"/>
      <c r="C947" s="15"/>
      <c r="D947" s="15" t="str">
        <f>IF($A947="","",入力!$E$4&amp;"/"&amp;入力!$G$4&amp;"/"&amp;入力!B953)</f>
        <v/>
      </c>
      <c r="E947" s="15" t="str">
        <f>IF($A947="","",IF(入力!$N953=1,入力!$E$3,IF(入力!D953="","未確定勘定",入力!D953)))</f>
        <v/>
      </c>
      <c r="F947" s="15" t="str">
        <f>IF($A947="","",IF(入力!$N953=1,IF(入力!$G$3="","",入力!$G$3),IF(入力!E953="","",入力!E953)))</f>
        <v/>
      </c>
      <c r="G947" s="15" t="str">
        <f>IF($A947="","",IF(入力!$N953=1,"",IF(入力!G953="","",入力!G953)))</f>
        <v/>
      </c>
      <c r="H947" s="15" t="str">
        <f>IF($A947="","",IF(入力!$N953=1,"対象外",IF(入力!F953="","対象外",入力!F953)))</f>
        <v/>
      </c>
      <c r="I947" s="15" t="str">
        <f>IF($A947="","",SUM(入力!H953:I953))</f>
        <v/>
      </c>
      <c r="J947" s="15" t="str">
        <f t="shared" si="56"/>
        <v/>
      </c>
      <c r="K947" s="15" t="str">
        <f>IF($A947="","",IF(入力!$N953=-1,入力!$E$3,IF(入力!D953="","未確定勘定",入力!D953)))</f>
        <v/>
      </c>
      <c r="L947" s="15" t="str">
        <f>IF($A947="","",IF(入力!$N953=-1,IF(入力!$G$3="","",入力!$G$3),IF(入力!E953="","",入力!E953)))</f>
        <v/>
      </c>
      <c r="M947" s="15" t="str">
        <f>IF($A947="","",IF(入力!$N953=-1,"",IF(入力!G953="","",入力!G953)))</f>
        <v/>
      </c>
      <c r="N947" s="15" t="str">
        <f>IF($A947="","",IF(入力!$N953=-1,"対象外",IF(入力!F953="","対象外",入力!F953)))</f>
        <v/>
      </c>
      <c r="O947" s="15" t="str">
        <f t="shared" si="57"/>
        <v/>
      </c>
      <c r="P947" s="15" t="str">
        <f t="shared" si="57"/>
        <v/>
      </c>
      <c r="Q947" s="15" t="str">
        <f>IF($A947="","",IF(入力!C953="","",入力!C953))</f>
        <v/>
      </c>
      <c r="R947" s="15"/>
      <c r="S947" s="15"/>
      <c r="T947" s="15" t="str">
        <f t="shared" si="58"/>
        <v/>
      </c>
      <c r="U947" s="15"/>
      <c r="V947" s="15"/>
      <c r="W947" s="15"/>
      <c r="X947" s="15"/>
      <c r="Y947" s="15" t="str">
        <f t="shared" si="59"/>
        <v/>
      </c>
    </row>
    <row r="948" spans="1:25" x14ac:dyDescent="0.4">
      <c r="A948" s="15" t="str">
        <f>IF(入力!M954="ok",2000,"")</f>
        <v/>
      </c>
      <c r="B948" s="15"/>
      <c r="C948" s="15"/>
      <c r="D948" s="15" t="str">
        <f>IF($A948="","",入力!$E$4&amp;"/"&amp;入力!$G$4&amp;"/"&amp;入力!B954)</f>
        <v/>
      </c>
      <c r="E948" s="15" t="str">
        <f>IF($A948="","",IF(入力!$N954=1,入力!$E$3,IF(入力!D954="","未確定勘定",入力!D954)))</f>
        <v/>
      </c>
      <c r="F948" s="15" t="str">
        <f>IF($A948="","",IF(入力!$N954=1,IF(入力!$G$3="","",入力!$G$3),IF(入力!E954="","",入力!E954)))</f>
        <v/>
      </c>
      <c r="G948" s="15" t="str">
        <f>IF($A948="","",IF(入力!$N954=1,"",IF(入力!G954="","",入力!G954)))</f>
        <v/>
      </c>
      <c r="H948" s="15" t="str">
        <f>IF($A948="","",IF(入力!$N954=1,"対象外",IF(入力!F954="","対象外",入力!F954)))</f>
        <v/>
      </c>
      <c r="I948" s="15" t="str">
        <f>IF($A948="","",SUM(入力!H954:I954))</f>
        <v/>
      </c>
      <c r="J948" s="15" t="str">
        <f t="shared" si="56"/>
        <v/>
      </c>
      <c r="K948" s="15" t="str">
        <f>IF($A948="","",IF(入力!$N954=-1,入力!$E$3,IF(入力!D954="","未確定勘定",入力!D954)))</f>
        <v/>
      </c>
      <c r="L948" s="15" t="str">
        <f>IF($A948="","",IF(入力!$N954=-1,IF(入力!$G$3="","",入力!$G$3),IF(入力!E954="","",入力!E954)))</f>
        <v/>
      </c>
      <c r="M948" s="15" t="str">
        <f>IF($A948="","",IF(入力!$N954=-1,"",IF(入力!G954="","",入力!G954)))</f>
        <v/>
      </c>
      <c r="N948" s="15" t="str">
        <f>IF($A948="","",IF(入力!$N954=-1,"対象外",IF(入力!F954="","対象外",入力!F954)))</f>
        <v/>
      </c>
      <c r="O948" s="15" t="str">
        <f t="shared" si="57"/>
        <v/>
      </c>
      <c r="P948" s="15" t="str">
        <f t="shared" si="57"/>
        <v/>
      </c>
      <c r="Q948" s="15" t="str">
        <f>IF($A948="","",IF(入力!C954="","",入力!C954))</f>
        <v/>
      </c>
      <c r="R948" s="15"/>
      <c r="S948" s="15"/>
      <c r="T948" s="15" t="str">
        <f t="shared" si="58"/>
        <v/>
      </c>
      <c r="U948" s="15"/>
      <c r="V948" s="15"/>
      <c r="W948" s="15"/>
      <c r="X948" s="15"/>
      <c r="Y948" s="15" t="str">
        <f t="shared" si="59"/>
        <v/>
      </c>
    </row>
    <row r="949" spans="1:25" x14ac:dyDescent="0.4">
      <c r="A949" s="15" t="str">
        <f>IF(入力!M955="ok",2000,"")</f>
        <v/>
      </c>
      <c r="B949" s="15"/>
      <c r="C949" s="15"/>
      <c r="D949" s="15" t="str">
        <f>IF($A949="","",入力!$E$4&amp;"/"&amp;入力!$G$4&amp;"/"&amp;入力!B955)</f>
        <v/>
      </c>
      <c r="E949" s="15" t="str">
        <f>IF($A949="","",IF(入力!$N955=1,入力!$E$3,IF(入力!D955="","未確定勘定",入力!D955)))</f>
        <v/>
      </c>
      <c r="F949" s="15" t="str">
        <f>IF($A949="","",IF(入力!$N955=1,IF(入力!$G$3="","",入力!$G$3),IF(入力!E955="","",入力!E955)))</f>
        <v/>
      </c>
      <c r="G949" s="15" t="str">
        <f>IF($A949="","",IF(入力!$N955=1,"",IF(入力!G955="","",入力!G955)))</f>
        <v/>
      </c>
      <c r="H949" s="15" t="str">
        <f>IF($A949="","",IF(入力!$N955=1,"対象外",IF(入力!F955="","対象外",入力!F955)))</f>
        <v/>
      </c>
      <c r="I949" s="15" t="str">
        <f>IF($A949="","",SUM(入力!H955:I955))</f>
        <v/>
      </c>
      <c r="J949" s="15" t="str">
        <f t="shared" si="56"/>
        <v/>
      </c>
      <c r="K949" s="15" t="str">
        <f>IF($A949="","",IF(入力!$N955=-1,入力!$E$3,IF(入力!D955="","未確定勘定",入力!D955)))</f>
        <v/>
      </c>
      <c r="L949" s="15" t="str">
        <f>IF($A949="","",IF(入力!$N955=-1,IF(入力!$G$3="","",入力!$G$3),IF(入力!E955="","",入力!E955)))</f>
        <v/>
      </c>
      <c r="M949" s="15" t="str">
        <f>IF($A949="","",IF(入力!$N955=-1,"",IF(入力!G955="","",入力!G955)))</f>
        <v/>
      </c>
      <c r="N949" s="15" t="str">
        <f>IF($A949="","",IF(入力!$N955=-1,"対象外",IF(入力!F955="","対象外",入力!F955)))</f>
        <v/>
      </c>
      <c r="O949" s="15" t="str">
        <f t="shared" si="57"/>
        <v/>
      </c>
      <c r="P949" s="15" t="str">
        <f t="shared" si="57"/>
        <v/>
      </c>
      <c r="Q949" s="15" t="str">
        <f>IF($A949="","",IF(入力!C955="","",入力!C955))</f>
        <v/>
      </c>
      <c r="R949" s="15"/>
      <c r="S949" s="15"/>
      <c r="T949" s="15" t="str">
        <f t="shared" si="58"/>
        <v/>
      </c>
      <c r="U949" s="15"/>
      <c r="V949" s="15"/>
      <c r="W949" s="15"/>
      <c r="X949" s="15"/>
      <c r="Y949" s="15" t="str">
        <f t="shared" si="59"/>
        <v/>
      </c>
    </row>
    <row r="950" spans="1:25" x14ac:dyDescent="0.4">
      <c r="A950" s="15" t="str">
        <f>IF(入力!M956="ok",2000,"")</f>
        <v/>
      </c>
      <c r="B950" s="15"/>
      <c r="C950" s="15"/>
      <c r="D950" s="15" t="str">
        <f>IF($A950="","",入力!$E$4&amp;"/"&amp;入力!$G$4&amp;"/"&amp;入力!B956)</f>
        <v/>
      </c>
      <c r="E950" s="15" t="str">
        <f>IF($A950="","",IF(入力!$N956=1,入力!$E$3,IF(入力!D956="","未確定勘定",入力!D956)))</f>
        <v/>
      </c>
      <c r="F950" s="15" t="str">
        <f>IF($A950="","",IF(入力!$N956=1,IF(入力!$G$3="","",入力!$G$3),IF(入力!E956="","",入力!E956)))</f>
        <v/>
      </c>
      <c r="G950" s="15" t="str">
        <f>IF($A950="","",IF(入力!$N956=1,"",IF(入力!G956="","",入力!G956)))</f>
        <v/>
      </c>
      <c r="H950" s="15" t="str">
        <f>IF($A950="","",IF(入力!$N956=1,"対象外",IF(入力!F956="","対象外",入力!F956)))</f>
        <v/>
      </c>
      <c r="I950" s="15" t="str">
        <f>IF($A950="","",SUM(入力!H956:I956))</f>
        <v/>
      </c>
      <c r="J950" s="15" t="str">
        <f t="shared" si="56"/>
        <v/>
      </c>
      <c r="K950" s="15" t="str">
        <f>IF($A950="","",IF(入力!$N956=-1,入力!$E$3,IF(入力!D956="","未確定勘定",入力!D956)))</f>
        <v/>
      </c>
      <c r="L950" s="15" t="str">
        <f>IF($A950="","",IF(入力!$N956=-1,IF(入力!$G$3="","",入力!$G$3),IF(入力!E956="","",入力!E956)))</f>
        <v/>
      </c>
      <c r="M950" s="15" t="str">
        <f>IF($A950="","",IF(入力!$N956=-1,"",IF(入力!G956="","",入力!G956)))</f>
        <v/>
      </c>
      <c r="N950" s="15" t="str">
        <f>IF($A950="","",IF(入力!$N956=-1,"対象外",IF(入力!F956="","対象外",入力!F956)))</f>
        <v/>
      </c>
      <c r="O950" s="15" t="str">
        <f t="shared" si="57"/>
        <v/>
      </c>
      <c r="P950" s="15" t="str">
        <f t="shared" si="57"/>
        <v/>
      </c>
      <c r="Q950" s="15" t="str">
        <f>IF($A950="","",IF(入力!C956="","",入力!C956))</f>
        <v/>
      </c>
      <c r="R950" s="15"/>
      <c r="S950" s="15"/>
      <c r="T950" s="15" t="str">
        <f t="shared" si="58"/>
        <v/>
      </c>
      <c r="U950" s="15"/>
      <c r="V950" s="15"/>
      <c r="W950" s="15"/>
      <c r="X950" s="15"/>
      <c r="Y950" s="15" t="str">
        <f t="shared" si="59"/>
        <v/>
      </c>
    </row>
    <row r="951" spans="1:25" x14ac:dyDescent="0.4">
      <c r="A951" s="15" t="str">
        <f>IF(入力!M957="ok",2000,"")</f>
        <v/>
      </c>
      <c r="B951" s="15"/>
      <c r="C951" s="15"/>
      <c r="D951" s="15" t="str">
        <f>IF($A951="","",入力!$E$4&amp;"/"&amp;入力!$G$4&amp;"/"&amp;入力!B957)</f>
        <v/>
      </c>
      <c r="E951" s="15" t="str">
        <f>IF($A951="","",IF(入力!$N957=1,入力!$E$3,IF(入力!D957="","未確定勘定",入力!D957)))</f>
        <v/>
      </c>
      <c r="F951" s="15" t="str">
        <f>IF($A951="","",IF(入力!$N957=1,IF(入力!$G$3="","",入力!$G$3),IF(入力!E957="","",入力!E957)))</f>
        <v/>
      </c>
      <c r="G951" s="15" t="str">
        <f>IF($A951="","",IF(入力!$N957=1,"",IF(入力!G957="","",入力!G957)))</f>
        <v/>
      </c>
      <c r="H951" s="15" t="str">
        <f>IF($A951="","",IF(入力!$N957=1,"対象外",IF(入力!F957="","対象外",入力!F957)))</f>
        <v/>
      </c>
      <c r="I951" s="15" t="str">
        <f>IF($A951="","",SUM(入力!H957:I957))</f>
        <v/>
      </c>
      <c r="J951" s="15" t="str">
        <f t="shared" si="56"/>
        <v/>
      </c>
      <c r="K951" s="15" t="str">
        <f>IF($A951="","",IF(入力!$N957=-1,入力!$E$3,IF(入力!D957="","未確定勘定",入力!D957)))</f>
        <v/>
      </c>
      <c r="L951" s="15" t="str">
        <f>IF($A951="","",IF(入力!$N957=-1,IF(入力!$G$3="","",入力!$G$3),IF(入力!E957="","",入力!E957)))</f>
        <v/>
      </c>
      <c r="M951" s="15" t="str">
        <f>IF($A951="","",IF(入力!$N957=-1,"",IF(入力!G957="","",入力!G957)))</f>
        <v/>
      </c>
      <c r="N951" s="15" t="str">
        <f>IF($A951="","",IF(入力!$N957=-1,"対象外",IF(入力!F957="","対象外",入力!F957)))</f>
        <v/>
      </c>
      <c r="O951" s="15" t="str">
        <f t="shared" si="57"/>
        <v/>
      </c>
      <c r="P951" s="15" t="str">
        <f t="shared" si="57"/>
        <v/>
      </c>
      <c r="Q951" s="15" t="str">
        <f>IF($A951="","",IF(入力!C957="","",入力!C957))</f>
        <v/>
      </c>
      <c r="R951" s="15"/>
      <c r="S951" s="15"/>
      <c r="T951" s="15" t="str">
        <f t="shared" si="58"/>
        <v/>
      </c>
      <c r="U951" s="15"/>
      <c r="V951" s="15"/>
      <c r="W951" s="15"/>
      <c r="X951" s="15"/>
      <c r="Y951" s="15" t="str">
        <f t="shared" si="59"/>
        <v/>
      </c>
    </row>
    <row r="952" spans="1:25" x14ac:dyDescent="0.4">
      <c r="A952" s="15" t="str">
        <f>IF(入力!M958="ok",2000,"")</f>
        <v/>
      </c>
      <c r="B952" s="15"/>
      <c r="C952" s="15"/>
      <c r="D952" s="15" t="str">
        <f>IF($A952="","",入力!$E$4&amp;"/"&amp;入力!$G$4&amp;"/"&amp;入力!B958)</f>
        <v/>
      </c>
      <c r="E952" s="15" t="str">
        <f>IF($A952="","",IF(入力!$N958=1,入力!$E$3,IF(入力!D958="","未確定勘定",入力!D958)))</f>
        <v/>
      </c>
      <c r="F952" s="15" t="str">
        <f>IF($A952="","",IF(入力!$N958=1,IF(入力!$G$3="","",入力!$G$3),IF(入力!E958="","",入力!E958)))</f>
        <v/>
      </c>
      <c r="G952" s="15" t="str">
        <f>IF($A952="","",IF(入力!$N958=1,"",IF(入力!G958="","",入力!G958)))</f>
        <v/>
      </c>
      <c r="H952" s="15" t="str">
        <f>IF($A952="","",IF(入力!$N958=1,"対象外",IF(入力!F958="","対象外",入力!F958)))</f>
        <v/>
      </c>
      <c r="I952" s="15" t="str">
        <f>IF($A952="","",SUM(入力!H958:I958))</f>
        <v/>
      </c>
      <c r="J952" s="15" t="str">
        <f t="shared" si="56"/>
        <v/>
      </c>
      <c r="K952" s="15" t="str">
        <f>IF($A952="","",IF(入力!$N958=-1,入力!$E$3,IF(入力!D958="","未確定勘定",入力!D958)))</f>
        <v/>
      </c>
      <c r="L952" s="15" t="str">
        <f>IF($A952="","",IF(入力!$N958=-1,IF(入力!$G$3="","",入力!$G$3),IF(入力!E958="","",入力!E958)))</f>
        <v/>
      </c>
      <c r="M952" s="15" t="str">
        <f>IF($A952="","",IF(入力!$N958=-1,"",IF(入力!G958="","",入力!G958)))</f>
        <v/>
      </c>
      <c r="N952" s="15" t="str">
        <f>IF($A952="","",IF(入力!$N958=-1,"対象外",IF(入力!F958="","対象外",入力!F958)))</f>
        <v/>
      </c>
      <c r="O952" s="15" t="str">
        <f t="shared" si="57"/>
        <v/>
      </c>
      <c r="P952" s="15" t="str">
        <f t="shared" si="57"/>
        <v/>
      </c>
      <c r="Q952" s="15" t="str">
        <f>IF($A952="","",IF(入力!C958="","",入力!C958))</f>
        <v/>
      </c>
      <c r="R952" s="15"/>
      <c r="S952" s="15"/>
      <c r="T952" s="15" t="str">
        <f t="shared" si="58"/>
        <v/>
      </c>
      <c r="U952" s="15"/>
      <c r="V952" s="15"/>
      <c r="W952" s="15"/>
      <c r="X952" s="15"/>
      <c r="Y952" s="15" t="str">
        <f t="shared" si="59"/>
        <v/>
      </c>
    </row>
    <row r="953" spans="1:25" x14ac:dyDescent="0.4">
      <c r="A953" s="15" t="str">
        <f>IF(入力!M959="ok",2000,"")</f>
        <v/>
      </c>
      <c r="B953" s="15"/>
      <c r="C953" s="15"/>
      <c r="D953" s="15" t="str">
        <f>IF($A953="","",入力!$E$4&amp;"/"&amp;入力!$G$4&amp;"/"&amp;入力!B959)</f>
        <v/>
      </c>
      <c r="E953" s="15" t="str">
        <f>IF($A953="","",IF(入力!$N959=1,入力!$E$3,IF(入力!D959="","未確定勘定",入力!D959)))</f>
        <v/>
      </c>
      <c r="F953" s="15" t="str">
        <f>IF($A953="","",IF(入力!$N959=1,IF(入力!$G$3="","",入力!$G$3),IF(入力!E959="","",入力!E959)))</f>
        <v/>
      </c>
      <c r="G953" s="15" t="str">
        <f>IF($A953="","",IF(入力!$N959=1,"",IF(入力!G959="","",入力!G959)))</f>
        <v/>
      </c>
      <c r="H953" s="15" t="str">
        <f>IF($A953="","",IF(入力!$N959=1,"対象外",IF(入力!F959="","対象外",入力!F959)))</f>
        <v/>
      </c>
      <c r="I953" s="15" t="str">
        <f>IF($A953="","",SUM(入力!H959:I959))</f>
        <v/>
      </c>
      <c r="J953" s="15" t="str">
        <f t="shared" si="56"/>
        <v/>
      </c>
      <c r="K953" s="15" t="str">
        <f>IF($A953="","",IF(入力!$N959=-1,入力!$E$3,IF(入力!D959="","未確定勘定",入力!D959)))</f>
        <v/>
      </c>
      <c r="L953" s="15" t="str">
        <f>IF($A953="","",IF(入力!$N959=-1,IF(入力!$G$3="","",入力!$G$3),IF(入力!E959="","",入力!E959)))</f>
        <v/>
      </c>
      <c r="M953" s="15" t="str">
        <f>IF($A953="","",IF(入力!$N959=-1,"",IF(入力!G959="","",入力!G959)))</f>
        <v/>
      </c>
      <c r="N953" s="15" t="str">
        <f>IF($A953="","",IF(入力!$N959=-1,"対象外",IF(入力!F959="","対象外",入力!F959)))</f>
        <v/>
      </c>
      <c r="O953" s="15" t="str">
        <f t="shared" si="57"/>
        <v/>
      </c>
      <c r="P953" s="15" t="str">
        <f t="shared" si="57"/>
        <v/>
      </c>
      <c r="Q953" s="15" t="str">
        <f>IF($A953="","",IF(入力!C959="","",入力!C959))</f>
        <v/>
      </c>
      <c r="R953" s="15"/>
      <c r="S953" s="15"/>
      <c r="T953" s="15" t="str">
        <f t="shared" si="58"/>
        <v/>
      </c>
      <c r="U953" s="15"/>
      <c r="V953" s="15"/>
      <c r="W953" s="15"/>
      <c r="X953" s="15"/>
      <c r="Y953" s="15" t="str">
        <f t="shared" si="59"/>
        <v/>
      </c>
    </row>
    <row r="954" spans="1:25" x14ac:dyDescent="0.4">
      <c r="A954" s="15" t="str">
        <f>IF(入力!M960="ok",2000,"")</f>
        <v/>
      </c>
      <c r="B954" s="15"/>
      <c r="C954" s="15"/>
      <c r="D954" s="15" t="str">
        <f>IF($A954="","",入力!$E$4&amp;"/"&amp;入力!$G$4&amp;"/"&amp;入力!B960)</f>
        <v/>
      </c>
      <c r="E954" s="15" t="str">
        <f>IF($A954="","",IF(入力!$N960=1,入力!$E$3,IF(入力!D960="","未確定勘定",入力!D960)))</f>
        <v/>
      </c>
      <c r="F954" s="15" t="str">
        <f>IF($A954="","",IF(入力!$N960=1,IF(入力!$G$3="","",入力!$G$3),IF(入力!E960="","",入力!E960)))</f>
        <v/>
      </c>
      <c r="G954" s="15" t="str">
        <f>IF($A954="","",IF(入力!$N960=1,"",IF(入力!G960="","",入力!G960)))</f>
        <v/>
      </c>
      <c r="H954" s="15" t="str">
        <f>IF($A954="","",IF(入力!$N960=1,"対象外",IF(入力!F960="","対象外",入力!F960)))</f>
        <v/>
      </c>
      <c r="I954" s="15" t="str">
        <f>IF($A954="","",SUM(入力!H960:I960))</f>
        <v/>
      </c>
      <c r="J954" s="15" t="str">
        <f t="shared" si="56"/>
        <v/>
      </c>
      <c r="K954" s="15" t="str">
        <f>IF($A954="","",IF(入力!$N960=-1,入力!$E$3,IF(入力!D960="","未確定勘定",入力!D960)))</f>
        <v/>
      </c>
      <c r="L954" s="15" t="str">
        <f>IF($A954="","",IF(入力!$N960=-1,IF(入力!$G$3="","",入力!$G$3),IF(入力!E960="","",入力!E960)))</f>
        <v/>
      </c>
      <c r="M954" s="15" t="str">
        <f>IF($A954="","",IF(入力!$N960=-1,"",IF(入力!G960="","",入力!G960)))</f>
        <v/>
      </c>
      <c r="N954" s="15" t="str">
        <f>IF($A954="","",IF(入力!$N960=-1,"対象外",IF(入力!F960="","対象外",入力!F960)))</f>
        <v/>
      </c>
      <c r="O954" s="15" t="str">
        <f t="shared" si="57"/>
        <v/>
      </c>
      <c r="P954" s="15" t="str">
        <f t="shared" si="57"/>
        <v/>
      </c>
      <c r="Q954" s="15" t="str">
        <f>IF($A954="","",IF(入力!C960="","",入力!C960))</f>
        <v/>
      </c>
      <c r="R954" s="15"/>
      <c r="S954" s="15"/>
      <c r="T954" s="15" t="str">
        <f t="shared" si="58"/>
        <v/>
      </c>
      <c r="U954" s="15"/>
      <c r="V954" s="15"/>
      <c r="W954" s="15"/>
      <c r="X954" s="15"/>
      <c r="Y954" s="15" t="str">
        <f t="shared" si="59"/>
        <v/>
      </c>
    </row>
    <row r="955" spans="1:25" x14ac:dyDescent="0.4">
      <c r="A955" s="15" t="str">
        <f>IF(入力!M961="ok",2000,"")</f>
        <v/>
      </c>
      <c r="B955" s="15"/>
      <c r="C955" s="15"/>
      <c r="D955" s="15" t="str">
        <f>IF($A955="","",入力!$E$4&amp;"/"&amp;入力!$G$4&amp;"/"&amp;入力!B961)</f>
        <v/>
      </c>
      <c r="E955" s="15" t="str">
        <f>IF($A955="","",IF(入力!$N961=1,入力!$E$3,IF(入力!D961="","未確定勘定",入力!D961)))</f>
        <v/>
      </c>
      <c r="F955" s="15" t="str">
        <f>IF($A955="","",IF(入力!$N961=1,IF(入力!$G$3="","",入力!$G$3),IF(入力!E961="","",入力!E961)))</f>
        <v/>
      </c>
      <c r="G955" s="15" t="str">
        <f>IF($A955="","",IF(入力!$N961=1,"",IF(入力!G961="","",入力!G961)))</f>
        <v/>
      </c>
      <c r="H955" s="15" t="str">
        <f>IF($A955="","",IF(入力!$N961=1,"対象外",IF(入力!F961="","対象外",入力!F961)))</f>
        <v/>
      </c>
      <c r="I955" s="15" t="str">
        <f>IF($A955="","",SUM(入力!H961:I961))</f>
        <v/>
      </c>
      <c r="J955" s="15" t="str">
        <f t="shared" si="56"/>
        <v/>
      </c>
      <c r="K955" s="15" t="str">
        <f>IF($A955="","",IF(入力!$N961=-1,入力!$E$3,IF(入力!D961="","未確定勘定",入力!D961)))</f>
        <v/>
      </c>
      <c r="L955" s="15" t="str">
        <f>IF($A955="","",IF(入力!$N961=-1,IF(入力!$G$3="","",入力!$G$3),IF(入力!E961="","",入力!E961)))</f>
        <v/>
      </c>
      <c r="M955" s="15" t="str">
        <f>IF($A955="","",IF(入力!$N961=-1,"",IF(入力!G961="","",入力!G961)))</f>
        <v/>
      </c>
      <c r="N955" s="15" t="str">
        <f>IF($A955="","",IF(入力!$N961=-1,"対象外",IF(入力!F961="","対象外",入力!F961)))</f>
        <v/>
      </c>
      <c r="O955" s="15" t="str">
        <f t="shared" si="57"/>
        <v/>
      </c>
      <c r="P955" s="15" t="str">
        <f t="shared" si="57"/>
        <v/>
      </c>
      <c r="Q955" s="15" t="str">
        <f>IF($A955="","",IF(入力!C961="","",入力!C961))</f>
        <v/>
      </c>
      <c r="R955" s="15"/>
      <c r="S955" s="15"/>
      <c r="T955" s="15" t="str">
        <f t="shared" si="58"/>
        <v/>
      </c>
      <c r="U955" s="15"/>
      <c r="V955" s="15"/>
      <c r="W955" s="15"/>
      <c r="X955" s="15"/>
      <c r="Y955" s="15" t="str">
        <f t="shared" si="59"/>
        <v/>
      </c>
    </row>
    <row r="956" spans="1:25" x14ac:dyDescent="0.4">
      <c r="A956" s="15" t="str">
        <f>IF(入力!M962="ok",2000,"")</f>
        <v/>
      </c>
      <c r="B956" s="15"/>
      <c r="C956" s="15"/>
      <c r="D956" s="15" t="str">
        <f>IF($A956="","",入力!$E$4&amp;"/"&amp;入力!$G$4&amp;"/"&amp;入力!B962)</f>
        <v/>
      </c>
      <c r="E956" s="15" t="str">
        <f>IF($A956="","",IF(入力!$N962=1,入力!$E$3,IF(入力!D962="","未確定勘定",入力!D962)))</f>
        <v/>
      </c>
      <c r="F956" s="15" t="str">
        <f>IF($A956="","",IF(入力!$N962=1,IF(入力!$G$3="","",入力!$G$3),IF(入力!E962="","",入力!E962)))</f>
        <v/>
      </c>
      <c r="G956" s="15" t="str">
        <f>IF($A956="","",IF(入力!$N962=1,"",IF(入力!G962="","",入力!G962)))</f>
        <v/>
      </c>
      <c r="H956" s="15" t="str">
        <f>IF($A956="","",IF(入力!$N962=1,"対象外",IF(入力!F962="","対象外",入力!F962)))</f>
        <v/>
      </c>
      <c r="I956" s="15" t="str">
        <f>IF($A956="","",SUM(入力!H962:I962))</f>
        <v/>
      </c>
      <c r="J956" s="15" t="str">
        <f t="shared" si="56"/>
        <v/>
      </c>
      <c r="K956" s="15" t="str">
        <f>IF($A956="","",IF(入力!$N962=-1,入力!$E$3,IF(入力!D962="","未確定勘定",入力!D962)))</f>
        <v/>
      </c>
      <c r="L956" s="15" t="str">
        <f>IF($A956="","",IF(入力!$N962=-1,IF(入力!$G$3="","",入力!$G$3),IF(入力!E962="","",入力!E962)))</f>
        <v/>
      </c>
      <c r="M956" s="15" t="str">
        <f>IF($A956="","",IF(入力!$N962=-1,"",IF(入力!G962="","",入力!G962)))</f>
        <v/>
      </c>
      <c r="N956" s="15" t="str">
        <f>IF($A956="","",IF(入力!$N962=-1,"対象外",IF(入力!F962="","対象外",入力!F962)))</f>
        <v/>
      </c>
      <c r="O956" s="15" t="str">
        <f t="shared" si="57"/>
        <v/>
      </c>
      <c r="P956" s="15" t="str">
        <f t="shared" si="57"/>
        <v/>
      </c>
      <c r="Q956" s="15" t="str">
        <f>IF($A956="","",IF(入力!C962="","",入力!C962))</f>
        <v/>
      </c>
      <c r="R956" s="15"/>
      <c r="S956" s="15"/>
      <c r="T956" s="15" t="str">
        <f t="shared" si="58"/>
        <v/>
      </c>
      <c r="U956" s="15"/>
      <c r="V956" s="15"/>
      <c r="W956" s="15"/>
      <c r="X956" s="15"/>
      <c r="Y956" s="15" t="str">
        <f t="shared" si="59"/>
        <v/>
      </c>
    </row>
    <row r="957" spans="1:25" x14ac:dyDescent="0.4">
      <c r="A957" s="15" t="str">
        <f>IF(入力!M963="ok",2000,"")</f>
        <v/>
      </c>
      <c r="B957" s="15"/>
      <c r="C957" s="15"/>
      <c r="D957" s="15" t="str">
        <f>IF($A957="","",入力!$E$4&amp;"/"&amp;入力!$G$4&amp;"/"&amp;入力!B963)</f>
        <v/>
      </c>
      <c r="E957" s="15" t="str">
        <f>IF($A957="","",IF(入力!$N963=1,入力!$E$3,IF(入力!D963="","未確定勘定",入力!D963)))</f>
        <v/>
      </c>
      <c r="F957" s="15" t="str">
        <f>IF($A957="","",IF(入力!$N963=1,IF(入力!$G$3="","",入力!$G$3),IF(入力!E963="","",入力!E963)))</f>
        <v/>
      </c>
      <c r="G957" s="15" t="str">
        <f>IF($A957="","",IF(入力!$N963=1,"",IF(入力!G963="","",入力!G963)))</f>
        <v/>
      </c>
      <c r="H957" s="15" t="str">
        <f>IF($A957="","",IF(入力!$N963=1,"対象外",IF(入力!F963="","対象外",入力!F963)))</f>
        <v/>
      </c>
      <c r="I957" s="15" t="str">
        <f>IF($A957="","",SUM(入力!H963:I963))</f>
        <v/>
      </c>
      <c r="J957" s="15" t="str">
        <f t="shared" si="56"/>
        <v/>
      </c>
      <c r="K957" s="15" t="str">
        <f>IF($A957="","",IF(入力!$N963=-1,入力!$E$3,IF(入力!D963="","未確定勘定",入力!D963)))</f>
        <v/>
      </c>
      <c r="L957" s="15" t="str">
        <f>IF($A957="","",IF(入力!$N963=-1,IF(入力!$G$3="","",入力!$G$3),IF(入力!E963="","",入力!E963)))</f>
        <v/>
      </c>
      <c r="M957" s="15" t="str">
        <f>IF($A957="","",IF(入力!$N963=-1,"",IF(入力!G963="","",入力!G963)))</f>
        <v/>
      </c>
      <c r="N957" s="15" t="str">
        <f>IF($A957="","",IF(入力!$N963=-1,"対象外",IF(入力!F963="","対象外",入力!F963)))</f>
        <v/>
      </c>
      <c r="O957" s="15" t="str">
        <f t="shared" si="57"/>
        <v/>
      </c>
      <c r="P957" s="15" t="str">
        <f t="shared" si="57"/>
        <v/>
      </c>
      <c r="Q957" s="15" t="str">
        <f>IF($A957="","",IF(入力!C963="","",入力!C963))</f>
        <v/>
      </c>
      <c r="R957" s="15"/>
      <c r="S957" s="15"/>
      <c r="T957" s="15" t="str">
        <f t="shared" si="58"/>
        <v/>
      </c>
      <c r="U957" s="15"/>
      <c r="V957" s="15"/>
      <c r="W957" s="15"/>
      <c r="X957" s="15"/>
      <c r="Y957" s="15" t="str">
        <f t="shared" si="59"/>
        <v/>
      </c>
    </row>
    <row r="958" spans="1:25" x14ac:dyDescent="0.4">
      <c r="A958" s="15" t="str">
        <f>IF(入力!M964="ok",2000,"")</f>
        <v/>
      </c>
      <c r="B958" s="15"/>
      <c r="C958" s="15"/>
      <c r="D958" s="15" t="str">
        <f>IF($A958="","",入力!$E$4&amp;"/"&amp;入力!$G$4&amp;"/"&amp;入力!B964)</f>
        <v/>
      </c>
      <c r="E958" s="15" t="str">
        <f>IF($A958="","",IF(入力!$N964=1,入力!$E$3,IF(入力!D964="","未確定勘定",入力!D964)))</f>
        <v/>
      </c>
      <c r="F958" s="15" t="str">
        <f>IF($A958="","",IF(入力!$N964=1,IF(入力!$G$3="","",入力!$G$3),IF(入力!E964="","",入力!E964)))</f>
        <v/>
      </c>
      <c r="G958" s="15" t="str">
        <f>IF($A958="","",IF(入力!$N964=1,"",IF(入力!G964="","",入力!G964)))</f>
        <v/>
      </c>
      <c r="H958" s="15" t="str">
        <f>IF($A958="","",IF(入力!$N964=1,"対象外",IF(入力!F964="","対象外",入力!F964)))</f>
        <v/>
      </c>
      <c r="I958" s="15" t="str">
        <f>IF($A958="","",SUM(入力!H964:I964))</f>
        <v/>
      </c>
      <c r="J958" s="15" t="str">
        <f t="shared" si="56"/>
        <v/>
      </c>
      <c r="K958" s="15" t="str">
        <f>IF($A958="","",IF(入力!$N964=-1,入力!$E$3,IF(入力!D964="","未確定勘定",入力!D964)))</f>
        <v/>
      </c>
      <c r="L958" s="15" t="str">
        <f>IF($A958="","",IF(入力!$N964=-1,IF(入力!$G$3="","",入力!$G$3),IF(入力!E964="","",入力!E964)))</f>
        <v/>
      </c>
      <c r="M958" s="15" t="str">
        <f>IF($A958="","",IF(入力!$N964=-1,"",IF(入力!G964="","",入力!G964)))</f>
        <v/>
      </c>
      <c r="N958" s="15" t="str">
        <f>IF($A958="","",IF(入力!$N964=-1,"対象外",IF(入力!F964="","対象外",入力!F964)))</f>
        <v/>
      </c>
      <c r="O958" s="15" t="str">
        <f t="shared" si="57"/>
        <v/>
      </c>
      <c r="P958" s="15" t="str">
        <f t="shared" si="57"/>
        <v/>
      </c>
      <c r="Q958" s="15" t="str">
        <f>IF($A958="","",IF(入力!C964="","",入力!C964))</f>
        <v/>
      </c>
      <c r="R958" s="15"/>
      <c r="S958" s="15"/>
      <c r="T958" s="15" t="str">
        <f t="shared" si="58"/>
        <v/>
      </c>
      <c r="U958" s="15"/>
      <c r="V958" s="15"/>
      <c r="W958" s="15"/>
      <c r="X958" s="15"/>
      <c r="Y958" s="15" t="str">
        <f t="shared" si="59"/>
        <v/>
      </c>
    </row>
    <row r="959" spans="1:25" x14ac:dyDescent="0.4">
      <c r="A959" s="15" t="str">
        <f>IF(入力!M965="ok",2000,"")</f>
        <v/>
      </c>
      <c r="B959" s="15"/>
      <c r="C959" s="15"/>
      <c r="D959" s="15" t="str">
        <f>IF($A959="","",入力!$E$4&amp;"/"&amp;入力!$G$4&amp;"/"&amp;入力!B965)</f>
        <v/>
      </c>
      <c r="E959" s="15" t="str">
        <f>IF($A959="","",IF(入力!$N965=1,入力!$E$3,IF(入力!D965="","未確定勘定",入力!D965)))</f>
        <v/>
      </c>
      <c r="F959" s="15" t="str">
        <f>IF($A959="","",IF(入力!$N965=1,IF(入力!$G$3="","",入力!$G$3),IF(入力!E965="","",入力!E965)))</f>
        <v/>
      </c>
      <c r="G959" s="15" t="str">
        <f>IF($A959="","",IF(入力!$N965=1,"",IF(入力!G965="","",入力!G965)))</f>
        <v/>
      </c>
      <c r="H959" s="15" t="str">
        <f>IF($A959="","",IF(入力!$N965=1,"対象外",IF(入力!F965="","対象外",入力!F965)))</f>
        <v/>
      </c>
      <c r="I959" s="15" t="str">
        <f>IF($A959="","",SUM(入力!H965:I965))</f>
        <v/>
      </c>
      <c r="J959" s="15" t="str">
        <f t="shared" si="56"/>
        <v/>
      </c>
      <c r="K959" s="15" t="str">
        <f>IF($A959="","",IF(入力!$N965=-1,入力!$E$3,IF(入力!D965="","未確定勘定",入力!D965)))</f>
        <v/>
      </c>
      <c r="L959" s="15" t="str">
        <f>IF($A959="","",IF(入力!$N965=-1,IF(入力!$G$3="","",入力!$G$3),IF(入力!E965="","",入力!E965)))</f>
        <v/>
      </c>
      <c r="M959" s="15" t="str">
        <f>IF($A959="","",IF(入力!$N965=-1,"",IF(入力!G965="","",入力!G965)))</f>
        <v/>
      </c>
      <c r="N959" s="15" t="str">
        <f>IF($A959="","",IF(入力!$N965=-1,"対象外",IF(入力!F965="","対象外",入力!F965)))</f>
        <v/>
      </c>
      <c r="O959" s="15" t="str">
        <f t="shared" si="57"/>
        <v/>
      </c>
      <c r="P959" s="15" t="str">
        <f t="shared" si="57"/>
        <v/>
      </c>
      <c r="Q959" s="15" t="str">
        <f>IF($A959="","",IF(入力!C965="","",入力!C965))</f>
        <v/>
      </c>
      <c r="R959" s="15"/>
      <c r="S959" s="15"/>
      <c r="T959" s="15" t="str">
        <f t="shared" si="58"/>
        <v/>
      </c>
      <c r="U959" s="15"/>
      <c r="V959" s="15"/>
      <c r="W959" s="15"/>
      <c r="X959" s="15"/>
      <c r="Y959" s="15" t="str">
        <f t="shared" si="59"/>
        <v/>
      </c>
    </row>
    <row r="960" spans="1:25" x14ac:dyDescent="0.4">
      <c r="A960" s="15" t="str">
        <f>IF(入力!M966="ok",2000,"")</f>
        <v/>
      </c>
      <c r="B960" s="15"/>
      <c r="C960" s="15"/>
      <c r="D960" s="15" t="str">
        <f>IF($A960="","",入力!$E$4&amp;"/"&amp;入力!$G$4&amp;"/"&amp;入力!B966)</f>
        <v/>
      </c>
      <c r="E960" s="15" t="str">
        <f>IF($A960="","",IF(入力!$N966=1,入力!$E$3,IF(入力!D966="","未確定勘定",入力!D966)))</f>
        <v/>
      </c>
      <c r="F960" s="15" t="str">
        <f>IF($A960="","",IF(入力!$N966=1,IF(入力!$G$3="","",入力!$G$3),IF(入力!E966="","",入力!E966)))</f>
        <v/>
      </c>
      <c r="G960" s="15" t="str">
        <f>IF($A960="","",IF(入力!$N966=1,"",IF(入力!G966="","",入力!G966)))</f>
        <v/>
      </c>
      <c r="H960" s="15" t="str">
        <f>IF($A960="","",IF(入力!$N966=1,"対象外",IF(入力!F966="","対象外",入力!F966)))</f>
        <v/>
      </c>
      <c r="I960" s="15" t="str">
        <f>IF($A960="","",SUM(入力!H966:I966))</f>
        <v/>
      </c>
      <c r="J960" s="15" t="str">
        <f t="shared" si="56"/>
        <v/>
      </c>
      <c r="K960" s="15" t="str">
        <f>IF($A960="","",IF(入力!$N966=-1,入力!$E$3,IF(入力!D966="","未確定勘定",入力!D966)))</f>
        <v/>
      </c>
      <c r="L960" s="15" t="str">
        <f>IF($A960="","",IF(入力!$N966=-1,IF(入力!$G$3="","",入力!$G$3),IF(入力!E966="","",入力!E966)))</f>
        <v/>
      </c>
      <c r="M960" s="15" t="str">
        <f>IF($A960="","",IF(入力!$N966=-1,"",IF(入力!G966="","",入力!G966)))</f>
        <v/>
      </c>
      <c r="N960" s="15" t="str">
        <f>IF($A960="","",IF(入力!$N966=-1,"対象外",IF(入力!F966="","対象外",入力!F966)))</f>
        <v/>
      </c>
      <c r="O960" s="15" t="str">
        <f t="shared" si="57"/>
        <v/>
      </c>
      <c r="P960" s="15" t="str">
        <f t="shared" si="57"/>
        <v/>
      </c>
      <c r="Q960" s="15" t="str">
        <f>IF($A960="","",IF(入力!C966="","",入力!C966))</f>
        <v/>
      </c>
      <c r="R960" s="15"/>
      <c r="S960" s="15"/>
      <c r="T960" s="15" t="str">
        <f t="shared" si="58"/>
        <v/>
      </c>
      <c r="U960" s="15"/>
      <c r="V960" s="15"/>
      <c r="W960" s="15"/>
      <c r="X960" s="15"/>
      <c r="Y960" s="15" t="str">
        <f t="shared" si="59"/>
        <v/>
      </c>
    </row>
    <row r="961" spans="1:25" x14ac:dyDescent="0.4">
      <c r="A961" s="15" t="str">
        <f>IF(入力!M967="ok",2000,"")</f>
        <v/>
      </c>
      <c r="B961" s="15"/>
      <c r="C961" s="15"/>
      <c r="D961" s="15" t="str">
        <f>IF($A961="","",入力!$E$4&amp;"/"&amp;入力!$G$4&amp;"/"&amp;入力!B967)</f>
        <v/>
      </c>
      <c r="E961" s="15" t="str">
        <f>IF($A961="","",IF(入力!$N967=1,入力!$E$3,IF(入力!D967="","未確定勘定",入力!D967)))</f>
        <v/>
      </c>
      <c r="F961" s="15" t="str">
        <f>IF($A961="","",IF(入力!$N967=1,IF(入力!$G$3="","",入力!$G$3),IF(入力!E967="","",入力!E967)))</f>
        <v/>
      </c>
      <c r="G961" s="15" t="str">
        <f>IF($A961="","",IF(入力!$N967=1,"",IF(入力!G967="","",入力!G967)))</f>
        <v/>
      </c>
      <c r="H961" s="15" t="str">
        <f>IF($A961="","",IF(入力!$N967=1,"対象外",IF(入力!F967="","対象外",入力!F967)))</f>
        <v/>
      </c>
      <c r="I961" s="15" t="str">
        <f>IF($A961="","",SUM(入力!H967:I967))</f>
        <v/>
      </c>
      <c r="J961" s="15" t="str">
        <f t="shared" si="56"/>
        <v/>
      </c>
      <c r="K961" s="15" t="str">
        <f>IF($A961="","",IF(入力!$N967=-1,入力!$E$3,IF(入力!D967="","未確定勘定",入力!D967)))</f>
        <v/>
      </c>
      <c r="L961" s="15" t="str">
        <f>IF($A961="","",IF(入力!$N967=-1,IF(入力!$G$3="","",入力!$G$3),IF(入力!E967="","",入力!E967)))</f>
        <v/>
      </c>
      <c r="M961" s="15" t="str">
        <f>IF($A961="","",IF(入力!$N967=-1,"",IF(入力!G967="","",入力!G967)))</f>
        <v/>
      </c>
      <c r="N961" s="15" t="str">
        <f>IF($A961="","",IF(入力!$N967=-1,"対象外",IF(入力!F967="","対象外",入力!F967)))</f>
        <v/>
      </c>
      <c r="O961" s="15" t="str">
        <f t="shared" si="57"/>
        <v/>
      </c>
      <c r="P961" s="15" t="str">
        <f t="shared" si="57"/>
        <v/>
      </c>
      <c r="Q961" s="15" t="str">
        <f>IF($A961="","",IF(入力!C967="","",入力!C967))</f>
        <v/>
      </c>
      <c r="R961" s="15"/>
      <c r="S961" s="15"/>
      <c r="T961" s="15" t="str">
        <f t="shared" si="58"/>
        <v/>
      </c>
      <c r="U961" s="15"/>
      <c r="V961" s="15"/>
      <c r="W961" s="15"/>
      <c r="X961" s="15"/>
      <c r="Y961" s="15" t="str">
        <f t="shared" si="59"/>
        <v/>
      </c>
    </row>
    <row r="962" spans="1:25" x14ac:dyDescent="0.4">
      <c r="A962" s="15" t="str">
        <f>IF(入力!M968="ok",2000,"")</f>
        <v/>
      </c>
      <c r="B962" s="15"/>
      <c r="C962" s="15"/>
      <c r="D962" s="15" t="str">
        <f>IF($A962="","",入力!$E$4&amp;"/"&amp;入力!$G$4&amp;"/"&amp;入力!B968)</f>
        <v/>
      </c>
      <c r="E962" s="15" t="str">
        <f>IF($A962="","",IF(入力!$N968=1,入力!$E$3,IF(入力!D968="","未確定勘定",入力!D968)))</f>
        <v/>
      </c>
      <c r="F962" s="15" t="str">
        <f>IF($A962="","",IF(入力!$N968=1,IF(入力!$G$3="","",入力!$G$3),IF(入力!E968="","",入力!E968)))</f>
        <v/>
      </c>
      <c r="G962" s="15" t="str">
        <f>IF($A962="","",IF(入力!$N968=1,"",IF(入力!G968="","",入力!G968)))</f>
        <v/>
      </c>
      <c r="H962" s="15" t="str">
        <f>IF($A962="","",IF(入力!$N968=1,"対象外",IF(入力!F968="","対象外",入力!F968)))</f>
        <v/>
      </c>
      <c r="I962" s="15" t="str">
        <f>IF($A962="","",SUM(入力!H968:I968))</f>
        <v/>
      </c>
      <c r="J962" s="15" t="str">
        <f t="shared" ref="J962:J1000" si="60">IF($A962="","",ROUNDDOWN(I962*10/110,0))</f>
        <v/>
      </c>
      <c r="K962" s="15" t="str">
        <f>IF($A962="","",IF(入力!$N968=-1,入力!$E$3,IF(入力!D968="","未確定勘定",入力!D968)))</f>
        <v/>
      </c>
      <c r="L962" s="15" t="str">
        <f>IF($A962="","",IF(入力!$N968=-1,IF(入力!$G$3="","",入力!$G$3),IF(入力!E968="","",入力!E968)))</f>
        <v/>
      </c>
      <c r="M962" s="15" t="str">
        <f>IF($A962="","",IF(入力!$N968=-1,"",IF(入力!G968="","",入力!G968)))</f>
        <v/>
      </c>
      <c r="N962" s="15" t="str">
        <f>IF($A962="","",IF(入力!$N968=-1,"対象外",IF(入力!F968="","対象外",入力!F968)))</f>
        <v/>
      </c>
      <c r="O962" s="15" t="str">
        <f t="shared" ref="O962:P1000" si="61">IF($A962="","",I962)</f>
        <v/>
      </c>
      <c r="P962" s="15" t="str">
        <f t="shared" si="61"/>
        <v/>
      </c>
      <c r="Q962" s="15" t="str">
        <f>IF($A962="","",IF(入力!C968="","",入力!C968))</f>
        <v/>
      </c>
      <c r="R962" s="15"/>
      <c r="S962" s="15"/>
      <c r="T962" s="15" t="str">
        <f t="shared" ref="T962:T1000" si="62">IF($A962="","",0)</f>
        <v/>
      </c>
      <c r="U962" s="15"/>
      <c r="V962" s="15"/>
      <c r="W962" s="15"/>
      <c r="X962" s="15"/>
      <c r="Y962" s="15" t="str">
        <f t="shared" ref="Y962:Y1000" si="63">IF($A962="","","no")</f>
        <v/>
      </c>
    </row>
    <row r="963" spans="1:25" x14ac:dyDescent="0.4">
      <c r="A963" s="15" t="str">
        <f>IF(入力!M969="ok",2000,"")</f>
        <v/>
      </c>
      <c r="B963" s="15"/>
      <c r="C963" s="15"/>
      <c r="D963" s="15" t="str">
        <f>IF($A963="","",入力!$E$4&amp;"/"&amp;入力!$G$4&amp;"/"&amp;入力!B969)</f>
        <v/>
      </c>
      <c r="E963" s="15" t="str">
        <f>IF($A963="","",IF(入力!$N969=1,入力!$E$3,IF(入力!D969="","未確定勘定",入力!D969)))</f>
        <v/>
      </c>
      <c r="F963" s="15" t="str">
        <f>IF($A963="","",IF(入力!$N969=1,IF(入力!$G$3="","",入力!$G$3),IF(入力!E969="","",入力!E969)))</f>
        <v/>
      </c>
      <c r="G963" s="15" t="str">
        <f>IF($A963="","",IF(入力!$N969=1,"",IF(入力!G969="","",入力!G969)))</f>
        <v/>
      </c>
      <c r="H963" s="15" t="str">
        <f>IF($A963="","",IF(入力!$N969=1,"対象外",IF(入力!F969="","対象外",入力!F969)))</f>
        <v/>
      </c>
      <c r="I963" s="15" t="str">
        <f>IF($A963="","",SUM(入力!H969:I969))</f>
        <v/>
      </c>
      <c r="J963" s="15" t="str">
        <f t="shared" si="60"/>
        <v/>
      </c>
      <c r="K963" s="15" t="str">
        <f>IF($A963="","",IF(入力!$N969=-1,入力!$E$3,IF(入力!D969="","未確定勘定",入力!D969)))</f>
        <v/>
      </c>
      <c r="L963" s="15" t="str">
        <f>IF($A963="","",IF(入力!$N969=-1,IF(入力!$G$3="","",入力!$G$3),IF(入力!E969="","",入力!E969)))</f>
        <v/>
      </c>
      <c r="M963" s="15" t="str">
        <f>IF($A963="","",IF(入力!$N969=-1,"",IF(入力!G969="","",入力!G969)))</f>
        <v/>
      </c>
      <c r="N963" s="15" t="str">
        <f>IF($A963="","",IF(入力!$N969=-1,"対象外",IF(入力!F969="","対象外",入力!F969)))</f>
        <v/>
      </c>
      <c r="O963" s="15" t="str">
        <f t="shared" si="61"/>
        <v/>
      </c>
      <c r="P963" s="15" t="str">
        <f t="shared" si="61"/>
        <v/>
      </c>
      <c r="Q963" s="15" t="str">
        <f>IF($A963="","",IF(入力!C969="","",入力!C969))</f>
        <v/>
      </c>
      <c r="R963" s="15"/>
      <c r="S963" s="15"/>
      <c r="T963" s="15" t="str">
        <f t="shared" si="62"/>
        <v/>
      </c>
      <c r="U963" s="15"/>
      <c r="V963" s="15"/>
      <c r="W963" s="15"/>
      <c r="X963" s="15"/>
      <c r="Y963" s="15" t="str">
        <f t="shared" si="63"/>
        <v/>
      </c>
    </row>
    <row r="964" spans="1:25" x14ac:dyDescent="0.4">
      <c r="A964" s="15" t="str">
        <f>IF(入力!M970="ok",2000,"")</f>
        <v/>
      </c>
      <c r="B964" s="15"/>
      <c r="C964" s="15"/>
      <c r="D964" s="15" t="str">
        <f>IF($A964="","",入力!$E$4&amp;"/"&amp;入力!$G$4&amp;"/"&amp;入力!B970)</f>
        <v/>
      </c>
      <c r="E964" s="15" t="str">
        <f>IF($A964="","",IF(入力!$N970=1,入力!$E$3,IF(入力!D970="","未確定勘定",入力!D970)))</f>
        <v/>
      </c>
      <c r="F964" s="15" t="str">
        <f>IF($A964="","",IF(入力!$N970=1,IF(入力!$G$3="","",入力!$G$3),IF(入力!E970="","",入力!E970)))</f>
        <v/>
      </c>
      <c r="G964" s="15" t="str">
        <f>IF($A964="","",IF(入力!$N970=1,"",IF(入力!G970="","",入力!G970)))</f>
        <v/>
      </c>
      <c r="H964" s="15" t="str">
        <f>IF($A964="","",IF(入力!$N970=1,"対象外",IF(入力!F970="","対象外",入力!F970)))</f>
        <v/>
      </c>
      <c r="I964" s="15" t="str">
        <f>IF($A964="","",SUM(入力!H970:I970))</f>
        <v/>
      </c>
      <c r="J964" s="15" t="str">
        <f t="shared" si="60"/>
        <v/>
      </c>
      <c r="K964" s="15" t="str">
        <f>IF($A964="","",IF(入力!$N970=-1,入力!$E$3,IF(入力!D970="","未確定勘定",入力!D970)))</f>
        <v/>
      </c>
      <c r="L964" s="15" t="str">
        <f>IF($A964="","",IF(入力!$N970=-1,IF(入力!$G$3="","",入力!$G$3),IF(入力!E970="","",入力!E970)))</f>
        <v/>
      </c>
      <c r="M964" s="15" t="str">
        <f>IF($A964="","",IF(入力!$N970=-1,"",IF(入力!G970="","",入力!G970)))</f>
        <v/>
      </c>
      <c r="N964" s="15" t="str">
        <f>IF($A964="","",IF(入力!$N970=-1,"対象外",IF(入力!F970="","対象外",入力!F970)))</f>
        <v/>
      </c>
      <c r="O964" s="15" t="str">
        <f t="shared" si="61"/>
        <v/>
      </c>
      <c r="P964" s="15" t="str">
        <f t="shared" si="61"/>
        <v/>
      </c>
      <c r="Q964" s="15" t="str">
        <f>IF($A964="","",IF(入力!C970="","",入力!C970))</f>
        <v/>
      </c>
      <c r="R964" s="15"/>
      <c r="S964" s="15"/>
      <c r="T964" s="15" t="str">
        <f t="shared" si="62"/>
        <v/>
      </c>
      <c r="U964" s="15"/>
      <c r="V964" s="15"/>
      <c r="W964" s="15"/>
      <c r="X964" s="15"/>
      <c r="Y964" s="15" t="str">
        <f t="shared" si="63"/>
        <v/>
      </c>
    </row>
    <row r="965" spans="1:25" x14ac:dyDescent="0.4">
      <c r="A965" s="15" t="str">
        <f>IF(入力!M971="ok",2000,"")</f>
        <v/>
      </c>
      <c r="B965" s="15"/>
      <c r="C965" s="15"/>
      <c r="D965" s="15" t="str">
        <f>IF($A965="","",入力!$E$4&amp;"/"&amp;入力!$G$4&amp;"/"&amp;入力!B971)</f>
        <v/>
      </c>
      <c r="E965" s="15" t="str">
        <f>IF($A965="","",IF(入力!$N971=1,入力!$E$3,IF(入力!D971="","未確定勘定",入力!D971)))</f>
        <v/>
      </c>
      <c r="F965" s="15" t="str">
        <f>IF($A965="","",IF(入力!$N971=1,IF(入力!$G$3="","",入力!$G$3),IF(入力!E971="","",入力!E971)))</f>
        <v/>
      </c>
      <c r="G965" s="15" t="str">
        <f>IF($A965="","",IF(入力!$N971=1,"",IF(入力!G971="","",入力!G971)))</f>
        <v/>
      </c>
      <c r="H965" s="15" t="str">
        <f>IF($A965="","",IF(入力!$N971=1,"対象外",IF(入力!F971="","対象外",入力!F971)))</f>
        <v/>
      </c>
      <c r="I965" s="15" t="str">
        <f>IF($A965="","",SUM(入力!H971:I971))</f>
        <v/>
      </c>
      <c r="J965" s="15" t="str">
        <f t="shared" si="60"/>
        <v/>
      </c>
      <c r="K965" s="15" t="str">
        <f>IF($A965="","",IF(入力!$N971=-1,入力!$E$3,IF(入力!D971="","未確定勘定",入力!D971)))</f>
        <v/>
      </c>
      <c r="L965" s="15" t="str">
        <f>IF($A965="","",IF(入力!$N971=-1,IF(入力!$G$3="","",入力!$G$3),IF(入力!E971="","",入力!E971)))</f>
        <v/>
      </c>
      <c r="M965" s="15" t="str">
        <f>IF($A965="","",IF(入力!$N971=-1,"",IF(入力!G971="","",入力!G971)))</f>
        <v/>
      </c>
      <c r="N965" s="15" t="str">
        <f>IF($A965="","",IF(入力!$N971=-1,"対象外",IF(入力!F971="","対象外",入力!F971)))</f>
        <v/>
      </c>
      <c r="O965" s="15" t="str">
        <f t="shared" si="61"/>
        <v/>
      </c>
      <c r="P965" s="15" t="str">
        <f t="shared" si="61"/>
        <v/>
      </c>
      <c r="Q965" s="15" t="str">
        <f>IF($A965="","",IF(入力!C971="","",入力!C971))</f>
        <v/>
      </c>
      <c r="R965" s="15"/>
      <c r="S965" s="15"/>
      <c r="T965" s="15" t="str">
        <f t="shared" si="62"/>
        <v/>
      </c>
      <c r="U965" s="15"/>
      <c r="V965" s="15"/>
      <c r="W965" s="15"/>
      <c r="X965" s="15"/>
      <c r="Y965" s="15" t="str">
        <f t="shared" si="63"/>
        <v/>
      </c>
    </row>
    <row r="966" spans="1:25" x14ac:dyDescent="0.4">
      <c r="A966" s="15" t="str">
        <f>IF(入力!M972="ok",2000,"")</f>
        <v/>
      </c>
      <c r="B966" s="15"/>
      <c r="C966" s="15"/>
      <c r="D966" s="15" t="str">
        <f>IF($A966="","",入力!$E$4&amp;"/"&amp;入力!$G$4&amp;"/"&amp;入力!B972)</f>
        <v/>
      </c>
      <c r="E966" s="15" t="str">
        <f>IF($A966="","",IF(入力!$N972=1,入力!$E$3,IF(入力!D972="","未確定勘定",入力!D972)))</f>
        <v/>
      </c>
      <c r="F966" s="15" t="str">
        <f>IF($A966="","",IF(入力!$N972=1,IF(入力!$G$3="","",入力!$G$3),IF(入力!E972="","",入力!E972)))</f>
        <v/>
      </c>
      <c r="G966" s="15" t="str">
        <f>IF($A966="","",IF(入力!$N972=1,"",IF(入力!G972="","",入力!G972)))</f>
        <v/>
      </c>
      <c r="H966" s="15" t="str">
        <f>IF($A966="","",IF(入力!$N972=1,"対象外",IF(入力!F972="","対象外",入力!F972)))</f>
        <v/>
      </c>
      <c r="I966" s="15" t="str">
        <f>IF($A966="","",SUM(入力!H972:I972))</f>
        <v/>
      </c>
      <c r="J966" s="15" t="str">
        <f t="shared" si="60"/>
        <v/>
      </c>
      <c r="K966" s="15" t="str">
        <f>IF($A966="","",IF(入力!$N972=-1,入力!$E$3,IF(入力!D972="","未確定勘定",入力!D972)))</f>
        <v/>
      </c>
      <c r="L966" s="15" t="str">
        <f>IF($A966="","",IF(入力!$N972=-1,IF(入力!$G$3="","",入力!$G$3),IF(入力!E972="","",入力!E972)))</f>
        <v/>
      </c>
      <c r="M966" s="15" t="str">
        <f>IF($A966="","",IF(入力!$N972=-1,"",IF(入力!G972="","",入力!G972)))</f>
        <v/>
      </c>
      <c r="N966" s="15" t="str">
        <f>IF($A966="","",IF(入力!$N972=-1,"対象外",IF(入力!F972="","対象外",入力!F972)))</f>
        <v/>
      </c>
      <c r="O966" s="15" t="str">
        <f t="shared" si="61"/>
        <v/>
      </c>
      <c r="P966" s="15" t="str">
        <f t="shared" si="61"/>
        <v/>
      </c>
      <c r="Q966" s="15" t="str">
        <f>IF($A966="","",IF(入力!C972="","",入力!C972))</f>
        <v/>
      </c>
      <c r="R966" s="15"/>
      <c r="S966" s="15"/>
      <c r="T966" s="15" t="str">
        <f t="shared" si="62"/>
        <v/>
      </c>
      <c r="U966" s="15"/>
      <c r="V966" s="15"/>
      <c r="W966" s="15"/>
      <c r="X966" s="15"/>
      <c r="Y966" s="15" t="str">
        <f t="shared" si="63"/>
        <v/>
      </c>
    </row>
    <row r="967" spans="1:25" x14ac:dyDescent="0.4">
      <c r="A967" s="15" t="str">
        <f>IF(入力!M973="ok",2000,"")</f>
        <v/>
      </c>
      <c r="B967" s="15"/>
      <c r="C967" s="15"/>
      <c r="D967" s="15" t="str">
        <f>IF($A967="","",入力!$E$4&amp;"/"&amp;入力!$G$4&amp;"/"&amp;入力!B973)</f>
        <v/>
      </c>
      <c r="E967" s="15" t="str">
        <f>IF($A967="","",IF(入力!$N973=1,入力!$E$3,IF(入力!D973="","未確定勘定",入力!D973)))</f>
        <v/>
      </c>
      <c r="F967" s="15" t="str">
        <f>IF($A967="","",IF(入力!$N973=1,IF(入力!$G$3="","",入力!$G$3),IF(入力!E973="","",入力!E973)))</f>
        <v/>
      </c>
      <c r="G967" s="15" t="str">
        <f>IF($A967="","",IF(入力!$N973=1,"",IF(入力!G973="","",入力!G973)))</f>
        <v/>
      </c>
      <c r="H967" s="15" t="str">
        <f>IF($A967="","",IF(入力!$N973=1,"対象外",IF(入力!F973="","対象外",入力!F973)))</f>
        <v/>
      </c>
      <c r="I967" s="15" t="str">
        <f>IF($A967="","",SUM(入力!H973:I973))</f>
        <v/>
      </c>
      <c r="J967" s="15" t="str">
        <f t="shared" si="60"/>
        <v/>
      </c>
      <c r="K967" s="15" t="str">
        <f>IF($A967="","",IF(入力!$N973=-1,入力!$E$3,IF(入力!D973="","未確定勘定",入力!D973)))</f>
        <v/>
      </c>
      <c r="L967" s="15" t="str">
        <f>IF($A967="","",IF(入力!$N973=-1,IF(入力!$G$3="","",入力!$G$3),IF(入力!E973="","",入力!E973)))</f>
        <v/>
      </c>
      <c r="M967" s="15" t="str">
        <f>IF($A967="","",IF(入力!$N973=-1,"",IF(入力!G973="","",入力!G973)))</f>
        <v/>
      </c>
      <c r="N967" s="15" t="str">
        <f>IF($A967="","",IF(入力!$N973=-1,"対象外",IF(入力!F973="","対象外",入力!F973)))</f>
        <v/>
      </c>
      <c r="O967" s="15" t="str">
        <f t="shared" si="61"/>
        <v/>
      </c>
      <c r="P967" s="15" t="str">
        <f t="shared" si="61"/>
        <v/>
      </c>
      <c r="Q967" s="15" t="str">
        <f>IF($A967="","",IF(入力!C973="","",入力!C973))</f>
        <v/>
      </c>
      <c r="R967" s="15"/>
      <c r="S967" s="15"/>
      <c r="T967" s="15" t="str">
        <f t="shared" si="62"/>
        <v/>
      </c>
      <c r="U967" s="15"/>
      <c r="V967" s="15"/>
      <c r="W967" s="15"/>
      <c r="X967" s="15"/>
      <c r="Y967" s="15" t="str">
        <f t="shared" si="63"/>
        <v/>
      </c>
    </row>
    <row r="968" spans="1:25" x14ac:dyDescent="0.4">
      <c r="A968" s="15" t="str">
        <f>IF(入力!M974="ok",2000,"")</f>
        <v/>
      </c>
      <c r="B968" s="15"/>
      <c r="C968" s="15"/>
      <c r="D968" s="15" t="str">
        <f>IF($A968="","",入力!$E$4&amp;"/"&amp;入力!$G$4&amp;"/"&amp;入力!B974)</f>
        <v/>
      </c>
      <c r="E968" s="15" t="str">
        <f>IF($A968="","",IF(入力!$N974=1,入力!$E$3,IF(入力!D974="","未確定勘定",入力!D974)))</f>
        <v/>
      </c>
      <c r="F968" s="15" t="str">
        <f>IF($A968="","",IF(入力!$N974=1,IF(入力!$G$3="","",入力!$G$3),IF(入力!E974="","",入力!E974)))</f>
        <v/>
      </c>
      <c r="G968" s="15" t="str">
        <f>IF($A968="","",IF(入力!$N974=1,"",IF(入力!G974="","",入力!G974)))</f>
        <v/>
      </c>
      <c r="H968" s="15" t="str">
        <f>IF($A968="","",IF(入力!$N974=1,"対象外",IF(入力!F974="","対象外",入力!F974)))</f>
        <v/>
      </c>
      <c r="I968" s="15" t="str">
        <f>IF($A968="","",SUM(入力!H974:I974))</f>
        <v/>
      </c>
      <c r="J968" s="15" t="str">
        <f t="shared" si="60"/>
        <v/>
      </c>
      <c r="K968" s="15" t="str">
        <f>IF($A968="","",IF(入力!$N974=-1,入力!$E$3,IF(入力!D974="","未確定勘定",入力!D974)))</f>
        <v/>
      </c>
      <c r="L968" s="15" t="str">
        <f>IF($A968="","",IF(入力!$N974=-1,IF(入力!$G$3="","",入力!$G$3),IF(入力!E974="","",入力!E974)))</f>
        <v/>
      </c>
      <c r="M968" s="15" t="str">
        <f>IF($A968="","",IF(入力!$N974=-1,"",IF(入力!G974="","",入力!G974)))</f>
        <v/>
      </c>
      <c r="N968" s="15" t="str">
        <f>IF($A968="","",IF(入力!$N974=-1,"対象外",IF(入力!F974="","対象外",入力!F974)))</f>
        <v/>
      </c>
      <c r="O968" s="15" t="str">
        <f t="shared" si="61"/>
        <v/>
      </c>
      <c r="P968" s="15" t="str">
        <f t="shared" si="61"/>
        <v/>
      </c>
      <c r="Q968" s="15" t="str">
        <f>IF($A968="","",IF(入力!C974="","",入力!C974))</f>
        <v/>
      </c>
      <c r="R968" s="15"/>
      <c r="S968" s="15"/>
      <c r="T968" s="15" t="str">
        <f t="shared" si="62"/>
        <v/>
      </c>
      <c r="U968" s="15"/>
      <c r="V968" s="15"/>
      <c r="W968" s="15"/>
      <c r="X968" s="15"/>
      <c r="Y968" s="15" t="str">
        <f t="shared" si="63"/>
        <v/>
      </c>
    </row>
    <row r="969" spans="1:25" x14ac:dyDescent="0.4">
      <c r="A969" s="15" t="str">
        <f>IF(入力!M975="ok",2000,"")</f>
        <v/>
      </c>
      <c r="B969" s="15"/>
      <c r="C969" s="15"/>
      <c r="D969" s="15" t="str">
        <f>IF($A969="","",入力!$E$4&amp;"/"&amp;入力!$G$4&amp;"/"&amp;入力!B975)</f>
        <v/>
      </c>
      <c r="E969" s="15" t="str">
        <f>IF($A969="","",IF(入力!$N975=1,入力!$E$3,IF(入力!D975="","未確定勘定",入力!D975)))</f>
        <v/>
      </c>
      <c r="F969" s="15" t="str">
        <f>IF($A969="","",IF(入力!$N975=1,IF(入力!$G$3="","",入力!$G$3),IF(入力!E975="","",入力!E975)))</f>
        <v/>
      </c>
      <c r="G969" s="15" t="str">
        <f>IF($A969="","",IF(入力!$N975=1,"",IF(入力!G975="","",入力!G975)))</f>
        <v/>
      </c>
      <c r="H969" s="15" t="str">
        <f>IF($A969="","",IF(入力!$N975=1,"対象外",IF(入力!F975="","対象外",入力!F975)))</f>
        <v/>
      </c>
      <c r="I969" s="15" t="str">
        <f>IF($A969="","",SUM(入力!H975:I975))</f>
        <v/>
      </c>
      <c r="J969" s="15" t="str">
        <f t="shared" si="60"/>
        <v/>
      </c>
      <c r="K969" s="15" t="str">
        <f>IF($A969="","",IF(入力!$N975=-1,入力!$E$3,IF(入力!D975="","未確定勘定",入力!D975)))</f>
        <v/>
      </c>
      <c r="L969" s="15" t="str">
        <f>IF($A969="","",IF(入力!$N975=-1,IF(入力!$G$3="","",入力!$G$3),IF(入力!E975="","",入力!E975)))</f>
        <v/>
      </c>
      <c r="M969" s="15" t="str">
        <f>IF($A969="","",IF(入力!$N975=-1,"",IF(入力!G975="","",入力!G975)))</f>
        <v/>
      </c>
      <c r="N969" s="15" t="str">
        <f>IF($A969="","",IF(入力!$N975=-1,"対象外",IF(入力!F975="","対象外",入力!F975)))</f>
        <v/>
      </c>
      <c r="O969" s="15" t="str">
        <f t="shared" si="61"/>
        <v/>
      </c>
      <c r="P969" s="15" t="str">
        <f t="shared" si="61"/>
        <v/>
      </c>
      <c r="Q969" s="15" t="str">
        <f>IF($A969="","",IF(入力!C975="","",入力!C975))</f>
        <v/>
      </c>
      <c r="R969" s="15"/>
      <c r="S969" s="15"/>
      <c r="T969" s="15" t="str">
        <f t="shared" si="62"/>
        <v/>
      </c>
      <c r="U969" s="15"/>
      <c r="V969" s="15"/>
      <c r="W969" s="15"/>
      <c r="X969" s="15"/>
      <c r="Y969" s="15" t="str">
        <f t="shared" si="63"/>
        <v/>
      </c>
    </row>
    <row r="970" spans="1:25" x14ac:dyDescent="0.4">
      <c r="A970" s="15" t="str">
        <f>IF(入力!M976="ok",2000,"")</f>
        <v/>
      </c>
      <c r="B970" s="15"/>
      <c r="C970" s="15"/>
      <c r="D970" s="15" t="str">
        <f>IF($A970="","",入力!$E$4&amp;"/"&amp;入力!$G$4&amp;"/"&amp;入力!B976)</f>
        <v/>
      </c>
      <c r="E970" s="15" t="str">
        <f>IF($A970="","",IF(入力!$N976=1,入力!$E$3,IF(入力!D976="","未確定勘定",入力!D976)))</f>
        <v/>
      </c>
      <c r="F970" s="15" t="str">
        <f>IF($A970="","",IF(入力!$N976=1,IF(入力!$G$3="","",入力!$G$3),IF(入力!E976="","",入力!E976)))</f>
        <v/>
      </c>
      <c r="G970" s="15" t="str">
        <f>IF($A970="","",IF(入力!$N976=1,"",IF(入力!G976="","",入力!G976)))</f>
        <v/>
      </c>
      <c r="H970" s="15" t="str">
        <f>IF($A970="","",IF(入力!$N976=1,"対象外",IF(入力!F976="","対象外",入力!F976)))</f>
        <v/>
      </c>
      <c r="I970" s="15" t="str">
        <f>IF($A970="","",SUM(入力!H976:I976))</f>
        <v/>
      </c>
      <c r="J970" s="15" t="str">
        <f t="shared" si="60"/>
        <v/>
      </c>
      <c r="K970" s="15" t="str">
        <f>IF($A970="","",IF(入力!$N976=-1,入力!$E$3,IF(入力!D976="","未確定勘定",入力!D976)))</f>
        <v/>
      </c>
      <c r="L970" s="15" t="str">
        <f>IF($A970="","",IF(入力!$N976=-1,IF(入力!$G$3="","",入力!$G$3),IF(入力!E976="","",入力!E976)))</f>
        <v/>
      </c>
      <c r="M970" s="15" t="str">
        <f>IF($A970="","",IF(入力!$N976=-1,"",IF(入力!G976="","",入力!G976)))</f>
        <v/>
      </c>
      <c r="N970" s="15" t="str">
        <f>IF($A970="","",IF(入力!$N976=-1,"対象外",IF(入力!F976="","対象外",入力!F976)))</f>
        <v/>
      </c>
      <c r="O970" s="15" t="str">
        <f t="shared" si="61"/>
        <v/>
      </c>
      <c r="P970" s="15" t="str">
        <f t="shared" si="61"/>
        <v/>
      </c>
      <c r="Q970" s="15" t="str">
        <f>IF($A970="","",IF(入力!C976="","",入力!C976))</f>
        <v/>
      </c>
      <c r="R970" s="15"/>
      <c r="S970" s="15"/>
      <c r="T970" s="15" t="str">
        <f t="shared" si="62"/>
        <v/>
      </c>
      <c r="U970" s="15"/>
      <c r="V970" s="15"/>
      <c r="W970" s="15"/>
      <c r="X970" s="15"/>
      <c r="Y970" s="15" t="str">
        <f t="shared" si="63"/>
        <v/>
      </c>
    </row>
    <row r="971" spans="1:25" x14ac:dyDescent="0.4">
      <c r="A971" s="15" t="str">
        <f>IF(入力!M977="ok",2000,"")</f>
        <v/>
      </c>
      <c r="B971" s="15"/>
      <c r="C971" s="15"/>
      <c r="D971" s="15" t="str">
        <f>IF($A971="","",入力!$E$4&amp;"/"&amp;入力!$G$4&amp;"/"&amp;入力!B977)</f>
        <v/>
      </c>
      <c r="E971" s="15" t="str">
        <f>IF($A971="","",IF(入力!$N977=1,入力!$E$3,IF(入力!D977="","未確定勘定",入力!D977)))</f>
        <v/>
      </c>
      <c r="F971" s="15" t="str">
        <f>IF($A971="","",IF(入力!$N977=1,IF(入力!$G$3="","",入力!$G$3),IF(入力!E977="","",入力!E977)))</f>
        <v/>
      </c>
      <c r="G971" s="15" t="str">
        <f>IF($A971="","",IF(入力!$N977=1,"",IF(入力!G977="","",入力!G977)))</f>
        <v/>
      </c>
      <c r="H971" s="15" t="str">
        <f>IF($A971="","",IF(入力!$N977=1,"対象外",IF(入力!F977="","対象外",入力!F977)))</f>
        <v/>
      </c>
      <c r="I971" s="15" t="str">
        <f>IF($A971="","",SUM(入力!H977:I977))</f>
        <v/>
      </c>
      <c r="J971" s="15" t="str">
        <f t="shared" si="60"/>
        <v/>
      </c>
      <c r="K971" s="15" t="str">
        <f>IF($A971="","",IF(入力!$N977=-1,入力!$E$3,IF(入力!D977="","未確定勘定",入力!D977)))</f>
        <v/>
      </c>
      <c r="L971" s="15" t="str">
        <f>IF($A971="","",IF(入力!$N977=-1,IF(入力!$G$3="","",入力!$G$3),IF(入力!E977="","",入力!E977)))</f>
        <v/>
      </c>
      <c r="M971" s="15" t="str">
        <f>IF($A971="","",IF(入力!$N977=-1,"",IF(入力!G977="","",入力!G977)))</f>
        <v/>
      </c>
      <c r="N971" s="15" t="str">
        <f>IF($A971="","",IF(入力!$N977=-1,"対象外",IF(入力!F977="","対象外",入力!F977)))</f>
        <v/>
      </c>
      <c r="O971" s="15" t="str">
        <f t="shared" si="61"/>
        <v/>
      </c>
      <c r="P971" s="15" t="str">
        <f t="shared" si="61"/>
        <v/>
      </c>
      <c r="Q971" s="15" t="str">
        <f>IF($A971="","",IF(入力!C977="","",入力!C977))</f>
        <v/>
      </c>
      <c r="R971" s="15"/>
      <c r="S971" s="15"/>
      <c r="T971" s="15" t="str">
        <f t="shared" si="62"/>
        <v/>
      </c>
      <c r="U971" s="15"/>
      <c r="V971" s="15"/>
      <c r="W971" s="15"/>
      <c r="X971" s="15"/>
      <c r="Y971" s="15" t="str">
        <f t="shared" si="63"/>
        <v/>
      </c>
    </row>
    <row r="972" spans="1:25" x14ac:dyDescent="0.4">
      <c r="A972" s="15" t="str">
        <f>IF(入力!M978="ok",2000,"")</f>
        <v/>
      </c>
      <c r="B972" s="15"/>
      <c r="C972" s="15"/>
      <c r="D972" s="15" t="str">
        <f>IF($A972="","",入力!$E$4&amp;"/"&amp;入力!$G$4&amp;"/"&amp;入力!B978)</f>
        <v/>
      </c>
      <c r="E972" s="15" t="str">
        <f>IF($A972="","",IF(入力!$N978=1,入力!$E$3,IF(入力!D978="","未確定勘定",入力!D978)))</f>
        <v/>
      </c>
      <c r="F972" s="15" t="str">
        <f>IF($A972="","",IF(入力!$N978=1,IF(入力!$G$3="","",入力!$G$3),IF(入力!E978="","",入力!E978)))</f>
        <v/>
      </c>
      <c r="G972" s="15" t="str">
        <f>IF($A972="","",IF(入力!$N978=1,"",IF(入力!G978="","",入力!G978)))</f>
        <v/>
      </c>
      <c r="H972" s="15" t="str">
        <f>IF($A972="","",IF(入力!$N978=1,"対象外",IF(入力!F978="","対象外",入力!F978)))</f>
        <v/>
      </c>
      <c r="I972" s="15" t="str">
        <f>IF($A972="","",SUM(入力!H978:I978))</f>
        <v/>
      </c>
      <c r="J972" s="15" t="str">
        <f t="shared" si="60"/>
        <v/>
      </c>
      <c r="K972" s="15" t="str">
        <f>IF($A972="","",IF(入力!$N978=-1,入力!$E$3,IF(入力!D978="","未確定勘定",入力!D978)))</f>
        <v/>
      </c>
      <c r="L972" s="15" t="str">
        <f>IF($A972="","",IF(入力!$N978=-1,IF(入力!$G$3="","",入力!$G$3),IF(入力!E978="","",入力!E978)))</f>
        <v/>
      </c>
      <c r="M972" s="15" t="str">
        <f>IF($A972="","",IF(入力!$N978=-1,"",IF(入力!G978="","",入力!G978)))</f>
        <v/>
      </c>
      <c r="N972" s="15" t="str">
        <f>IF($A972="","",IF(入力!$N978=-1,"対象外",IF(入力!F978="","対象外",入力!F978)))</f>
        <v/>
      </c>
      <c r="O972" s="15" t="str">
        <f t="shared" si="61"/>
        <v/>
      </c>
      <c r="P972" s="15" t="str">
        <f t="shared" si="61"/>
        <v/>
      </c>
      <c r="Q972" s="15" t="str">
        <f>IF($A972="","",IF(入力!C978="","",入力!C978))</f>
        <v/>
      </c>
      <c r="R972" s="15"/>
      <c r="S972" s="15"/>
      <c r="T972" s="15" t="str">
        <f t="shared" si="62"/>
        <v/>
      </c>
      <c r="U972" s="15"/>
      <c r="V972" s="15"/>
      <c r="W972" s="15"/>
      <c r="X972" s="15"/>
      <c r="Y972" s="15" t="str">
        <f t="shared" si="63"/>
        <v/>
      </c>
    </row>
    <row r="973" spans="1:25" x14ac:dyDescent="0.4">
      <c r="A973" s="15" t="str">
        <f>IF(入力!M979="ok",2000,"")</f>
        <v/>
      </c>
      <c r="B973" s="15"/>
      <c r="C973" s="15"/>
      <c r="D973" s="15" t="str">
        <f>IF($A973="","",入力!$E$4&amp;"/"&amp;入力!$G$4&amp;"/"&amp;入力!B979)</f>
        <v/>
      </c>
      <c r="E973" s="15" t="str">
        <f>IF($A973="","",IF(入力!$N979=1,入力!$E$3,IF(入力!D979="","未確定勘定",入力!D979)))</f>
        <v/>
      </c>
      <c r="F973" s="15" t="str">
        <f>IF($A973="","",IF(入力!$N979=1,IF(入力!$G$3="","",入力!$G$3),IF(入力!E979="","",入力!E979)))</f>
        <v/>
      </c>
      <c r="G973" s="15" t="str">
        <f>IF($A973="","",IF(入力!$N979=1,"",IF(入力!G979="","",入力!G979)))</f>
        <v/>
      </c>
      <c r="H973" s="15" t="str">
        <f>IF($A973="","",IF(入力!$N979=1,"対象外",IF(入力!F979="","対象外",入力!F979)))</f>
        <v/>
      </c>
      <c r="I973" s="15" t="str">
        <f>IF($A973="","",SUM(入力!H979:I979))</f>
        <v/>
      </c>
      <c r="J973" s="15" t="str">
        <f t="shared" si="60"/>
        <v/>
      </c>
      <c r="K973" s="15" t="str">
        <f>IF($A973="","",IF(入力!$N979=-1,入力!$E$3,IF(入力!D979="","未確定勘定",入力!D979)))</f>
        <v/>
      </c>
      <c r="L973" s="15" t="str">
        <f>IF($A973="","",IF(入力!$N979=-1,IF(入力!$G$3="","",入力!$G$3),IF(入力!E979="","",入力!E979)))</f>
        <v/>
      </c>
      <c r="M973" s="15" t="str">
        <f>IF($A973="","",IF(入力!$N979=-1,"",IF(入力!G979="","",入力!G979)))</f>
        <v/>
      </c>
      <c r="N973" s="15" t="str">
        <f>IF($A973="","",IF(入力!$N979=-1,"対象外",IF(入力!F979="","対象外",入力!F979)))</f>
        <v/>
      </c>
      <c r="O973" s="15" t="str">
        <f t="shared" si="61"/>
        <v/>
      </c>
      <c r="P973" s="15" t="str">
        <f t="shared" si="61"/>
        <v/>
      </c>
      <c r="Q973" s="15" t="str">
        <f>IF($A973="","",IF(入力!C979="","",入力!C979))</f>
        <v/>
      </c>
      <c r="R973" s="15"/>
      <c r="S973" s="15"/>
      <c r="T973" s="15" t="str">
        <f t="shared" si="62"/>
        <v/>
      </c>
      <c r="U973" s="15"/>
      <c r="V973" s="15"/>
      <c r="W973" s="15"/>
      <c r="X973" s="15"/>
      <c r="Y973" s="15" t="str">
        <f t="shared" si="63"/>
        <v/>
      </c>
    </row>
    <row r="974" spans="1:25" x14ac:dyDescent="0.4">
      <c r="A974" s="15" t="str">
        <f>IF(入力!M980="ok",2000,"")</f>
        <v/>
      </c>
      <c r="B974" s="15"/>
      <c r="C974" s="15"/>
      <c r="D974" s="15" t="str">
        <f>IF($A974="","",入力!$E$4&amp;"/"&amp;入力!$G$4&amp;"/"&amp;入力!B980)</f>
        <v/>
      </c>
      <c r="E974" s="15" t="str">
        <f>IF($A974="","",IF(入力!$N980=1,入力!$E$3,IF(入力!D980="","未確定勘定",入力!D980)))</f>
        <v/>
      </c>
      <c r="F974" s="15" t="str">
        <f>IF($A974="","",IF(入力!$N980=1,IF(入力!$G$3="","",入力!$G$3),IF(入力!E980="","",入力!E980)))</f>
        <v/>
      </c>
      <c r="G974" s="15" t="str">
        <f>IF($A974="","",IF(入力!$N980=1,"",IF(入力!G980="","",入力!G980)))</f>
        <v/>
      </c>
      <c r="H974" s="15" t="str">
        <f>IF($A974="","",IF(入力!$N980=1,"対象外",IF(入力!F980="","対象外",入力!F980)))</f>
        <v/>
      </c>
      <c r="I974" s="15" t="str">
        <f>IF($A974="","",SUM(入力!H980:I980))</f>
        <v/>
      </c>
      <c r="J974" s="15" t="str">
        <f t="shared" si="60"/>
        <v/>
      </c>
      <c r="K974" s="15" t="str">
        <f>IF($A974="","",IF(入力!$N980=-1,入力!$E$3,IF(入力!D980="","未確定勘定",入力!D980)))</f>
        <v/>
      </c>
      <c r="L974" s="15" t="str">
        <f>IF($A974="","",IF(入力!$N980=-1,IF(入力!$G$3="","",入力!$G$3),IF(入力!E980="","",入力!E980)))</f>
        <v/>
      </c>
      <c r="M974" s="15" t="str">
        <f>IF($A974="","",IF(入力!$N980=-1,"",IF(入力!G980="","",入力!G980)))</f>
        <v/>
      </c>
      <c r="N974" s="15" t="str">
        <f>IF($A974="","",IF(入力!$N980=-1,"対象外",IF(入力!F980="","対象外",入力!F980)))</f>
        <v/>
      </c>
      <c r="O974" s="15" t="str">
        <f t="shared" si="61"/>
        <v/>
      </c>
      <c r="P974" s="15" t="str">
        <f t="shared" si="61"/>
        <v/>
      </c>
      <c r="Q974" s="15" t="str">
        <f>IF($A974="","",IF(入力!C980="","",入力!C980))</f>
        <v/>
      </c>
      <c r="R974" s="15"/>
      <c r="S974" s="15"/>
      <c r="T974" s="15" t="str">
        <f t="shared" si="62"/>
        <v/>
      </c>
      <c r="U974" s="15"/>
      <c r="V974" s="15"/>
      <c r="W974" s="15"/>
      <c r="X974" s="15"/>
      <c r="Y974" s="15" t="str">
        <f t="shared" si="63"/>
        <v/>
      </c>
    </row>
    <row r="975" spans="1:25" x14ac:dyDescent="0.4">
      <c r="A975" s="15" t="str">
        <f>IF(入力!M981="ok",2000,"")</f>
        <v/>
      </c>
      <c r="B975" s="15"/>
      <c r="C975" s="15"/>
      <c r="D975" s="15" t="str">
        <f>IF($A975="","",入力!$E$4&amp;"/"&amp;入力!$G$4&amp;"/"&amp;入力!B981)</f>
        <v/>
      </c>
      <c r="E975" s="15" t="str">
        <f>IF($A975="","",IF(入力!$N981=1,入力!$E$3,IF(入力!D981="","未確定勘定",入力!D981)))</f>
        <v/>
      </c>
      <c r="F975" s="15" t="str">
        <f>IF($A975="","",IF(入力!$N981=1,IF(入力!$G$3="","",入力!$G$3),IF(入力!E981="","",入力!E981)))</f>
        <v/>
      </c>
      <c r="G975" s="15" t="str">
        <f>IF($A975="","",IF(入力!$N981=1,"",IF(入力!G981="","",入力!G981)))</f>
        <v/>
      </c>
      <c r="H975" s="15" t="str">
        <f>IF($A975="","",IF(入力!$N981=1,"対象外",IF(入力!F981="","対象外",入力!F981)))</f>
        <v/>
      </c>
      <c r="I975" s="15" t="str">
        <f>IF($A975="","",SUM(入力!H981:I981))</f>
        <v/>
      </c>
      <c r="J975" s="15" t="str">
        <f t="shared" si="60"/>
        <v/>
      </c>
      <c r="K975" s="15" t="str">
        <f>IF($A975="","",IF(入力!$N981=-1,入力!$E$3,IF(入力!D981="","未確定勘定",入力!D981)))</f>
        <v/>
      </c>
      <c r="L975" s="15" t="str">
        <f>IF($A975="","",IF(入力!$N981=-1,IF(入力!$G$3="","",入力!$G$3),IF(入力!E981="","",入力!E981)))</f>
        <v/>
      </c>
      <c r="M975" s="15" t="str">
        <f>IF($A975="","",IF(入力!$N981=-1,"",IF(入力!G981="","",入力!G981)))</f>
        <v/>
      </c>
      <c r="N975" s="15" t="str">
        <f>IF($A975="","",IF(入力!$N981=-1,"対象外",IF(入力!F981="","対象外",入力!F981)))</f>
        <v/>
      </c>
      <c r="O975" s="15" t="str">
        <f t="shared" si="61"/>
        <v/>
      </c>
      <c r="P975" s="15" t="str">
        <f t="shared" si="61"/>
        <v/>
      </c>
      <c r="Q975" s="15" t="str">
        <f>IF($A975="","",IF(入力!C981="","",入力!C981))</f>
        <v/>
      </c>
      <c r="R975" s="15"/>
      <c r="S975" s="15"/>
      <c r="T975" s="15" t="str">
        <f t="shared" si="62"/>
        <v/>
      </c>
      <c r="U975" s="15"/>
      <c r="V975" s="15"/>
      <c r="W975" s="15"/>
      <c r="X975" s="15"/>
      <c r="Y975" s="15" t="str">
        <f t="shared" si="63"/>
        <v/>
      </c>
    </row>
    <row r="976" spans="1:25" x14ac:dyDescent="0.4">
      <c r="A976" s="15" t="str">
        <f>IF(入力!M982="ok",2000,"")</f>
        <v/>
      </c>
      <c r="B976" s="15"/>
      <c r="C976" s="15"/>
      <c r="D976" s="15" t="str">
        <f>IF($A976="","",入力!$E$4&amp;"/"&amp;入力!$G$4&amp;"/"&amp;入力!B982)</f>
        <v/>
      </c>
      <c r="E976" s="15" t="str">
        <f>IF($A976="","",IF(入力!$N982=1,入力!$E$3,IF(入力!D982="","未確定勘定",入力!D982)))</f>
        <v/>
      </c>
      <c r="F976" s="15" t="str">
        <f>IF($A976="","",IF(入力!$N982=1,IF(入力!$G$3="","",入力!$G$3),IF(入力!E982="","",入力!E982)))</f>
        <v/>
      </c>
      <c r="G976" s="15" t="str">
        <f>IF($A976="","",IF(入力!$N982=1,"",IF(入力!G982="","",入力!G982)))</f>
        <v/>
      </c>
      <c r="H976" s="15" t="str">
        <f>IF($A976="","",IF(入力!$N982=1,"対象外",IF(入力!F982="","対象外",入力!F982)))</f>
        <v/>
      </c>
      <c r="I976" s="15" t="str">
        <f>IF($A976="","",SUM(入力!H982:I982))</f>
        <v/>
      </c>
      <c r="J976" s="15" t="str">
        <f t="shared" si="60"/>
        <v/>
      </c>
      <c r="K976" s="15" t="str">
        <f>IF($A976="","",IF(入力!$N982=-1,入力!$E$3,IF(入力!D982="","未確定勘定",入力!D982)))</f>
        <v/>
      </c>
      <c r="L976" s="15" t="str">
        <f>IF($A976="","",IF(入力!$N982=-1,IF(入力!$G$3="","",入力!$G$3),IF(入力!E982="","",入力!E982)))</f>
        <v/>
      </c>
      <c r="M976" s="15" t="str">
        <f>IF($A976="","",IF(入力!$N982=-1,"",IF(入力!G982="","",入力!G982)))</f>
        <v/>
      </c>
      <c r="N976" s="15" t="str">
        <f>IF($A976="","",IF(入力!$N982=-1,"対象外",IF(入力!F982="","対象外",入力!F982)))</f>
        <v/>
      </c>
      <c r="O976" s="15" t="str">
        <f t="shared" si="61"/>
        <v/>
      </c>
      <c r="P976" s="15" t="str">
        <f t="shared" si="61"/>
        <v/>
      </c>
      <c r="Q976" s="15" t="str">
        <f>IF($A976="","",IF(入力!C982="","",入力!C982))</f>
        <v/>
      </c>
      <c r="R976" s="15"/>
      <c r="S976" s="15"/>
      <c r="T976" s="15" t="str">
        <f t="shared" si="62"/>
        <v/>
      </c>
      <c r="U976" s="15"/>
      <c r="V976" s="15"/>
      <c r="W976" s="15"/>
      <c r="X976" s="15"/>
      <c r="Y976" s="15" t="str">
        <f t="shared" si="63"/>
        <v/>
      </c>
    </row>
    <row r="977" spans="1:25" x14ac:dyDescent="0.4">
      <c r="A977" s="15" t="str">
        <f>IF(入力!M983="ok",2000,"")</f>
        <v/>
      </c>
      <c r="B977" s="15"/>
      <c r="C977" s="15"/>
      <c r="D977" s="15" t="str">
        <f>IF($A977="","",入力!$E$4&amp;"/"&amp;入力!$G$4&amp;"/"&amp;入力!B983)</f>
        <v/>
      </c>
      <c r="E977" s="15" t="str">
        <f>IF($A977="","",IF(入力!$N983=1,入力!$E$3,IF(入力!D983="","未確定勘定",入力!D983)))</f>
        <v/>
      </c>
      <c r="F977" s="15" t="str">
        <f>IF($A977="","",IF(入力!$N983=1,IF(入力!$G$3="","",入力!$G$3),IF(入力!E983="","",入力!E983)))</f>
        <v/>
      </c>
      <c r="G977" s="15" t="str">
        <f>IF($A977="","",IF(入力!$N983=1,"",IF(入力!G983="","",入力!G983)))</f>
        <v/>
      </c>
      <c r="H977" s="15" t="str">
        <f>IF($A977="","",IF(入力!$N983=1,"対象外",IF(入力!F983="","対象外",入力!F983)))</f>
        <v/>
      </c>
      <c r="I977" s="15" t="str">
        <f>IF($A977="","",SUM(入力!H983:I983))</f>
        <v/>
      </c>
      <c r="J977" s="15" t="str">
        <f t="shared" si="60"/>
        <v/>
      </c>
      <c r="K977" s="15" t="str">
        <f>IF($A977="","",IF(入力!$N983=-1,入力!$E$3,IF(入力!D983="","未確定勘定",入力!D983)))</f>
        <v/>
      </c>
      <c r="L977" s="15" t="str">
        <f>IF($A977="","",IF(入力!$N983=-1,IF(入力!$G$3="","",入力!$G$3),IF(入力!E983="","",入力!E983)))</f>
        <v/>
      </c>
      <c r="M977" s="15" t="str">
        <f>IF($A977="","",IF(入力!$N983=-1,"",IF(入力!G983="","",入力!G983)))</f>
        <v/>
      </c>
      <c r="N977" s="15" t="str">
        <f>IF($A977="","",IF(入力!$N983=-1,"対象外",IF(入力!F983="","対象外",入力!F983)))</f>
        <v/>
      </c>
      <c r="O977" s="15" t="str">
        <f t="shared" si="61"/>
        <v/>
      </c>
      <c r="P977" s="15" t="str">
        <f t="shared" si="61"/>
        <v/>
      </c>
      <c r="Q977" s="15" t="str">
        <f>IF($A977="","",IF(入力!C983="","",入力!C983))</f>
        <v/>
      </c>
      <c r="R977" s="15"/>
      <c r="S977" s="15"/>
      <c r="T977" s="15" t="str">
        <f t="shared" si="62"/>
        <v/>
      </c>
      <c r="U977" s="15"/>
      <c r="V977" s="15"/>
      <c r="W977" s="15"/>
      <c r="X977" s="15"/>
      <c r="Y977" s="15" t="str">
        <f t="shared" si="63"/>
        <v/>
      </c>
    </row>
    <row r="978" spans="1:25" x14ac:dyDescent="0.4">
      <c r="A978" s="15" t="str">
        <f>IF(入力!M984="ok",2000,"")</f>
        <v/>
      </c>
      <c r="B978" s="15"/>
      <c r="C978" s="15"/>
      <c r="D978" s="15" t="str">
        <f>IF($A978="","",入力!$E$4&amp;"/"&amp;入力!$G$4&amp;"/"&amp;入力!B984)</f>
        <v/>
      </c>
      <c r="E978" s="15" t="str">
        <f>IF($A978="","",IF(入力!$N984=1,入力!$E$3,IF(入力!D984="","未確定勘定",入力!D984)))</f>
        <v/>
      </c>
      <c r="F978" s="15" t="str">
        <f>IF($A978="","",IF(入力!$N984=1,IF(入力!$G$3="","",入力!$G$3),IF(入力!E984="","",入力!E984)))</f>
        <v/>
      </c>
      <c r="G978" s="15" t="str">
        <f>IF($A978="","",IF(入力!$N984=1,"",IF(入力!G984="","",入力!G984)))</f>
        <v/>
      </c>
      <c r="H978" s="15" t="str">
        <f>IF($A978="","",IF(入力!$N984=1,"対象外",IF(入力!F984="","対象外",入力!F984)))</f>
        <v/>
      </c>
      <c r="I978" s="15" t="str">
        <f>IF($A978="","",SUM(入力!H984:I984))</f>
        <v/>
      </c>
      <c r="J978" s="15" t="str">
        <f t="shared" si="60"/>
        <v/>
      </c>
      <c r="K978" s="15" t="str">
        <f>IF($A978="","",IF(入力!$N984=-1,入力!$E$3,IF(入力!D984="","未確定勘定",入力!D984)))</f>
        <v/>
      </c>
      <c r="L978" s="15" t="str">
        <f>IF($A978="","",IF(入力!$N984=-1,IF(入力!$G$3="","",入力!$G$3),IF(入力!E984="","",入力!E984)))</f>
        <v/>
      </c>
      <c r="M978" s="15" t="str">
        <f>IF($A978="","",IF(入力!$N984=-1,"",IF(入力!G984="","",入力!G984)))</f>
        <v/>
      </c>
      <c r="N978" s="15" t="str">
        <f>IF($A978="","",IF(入力!$N984=-1,"対象外",IF(入力!F984="","対象外",入力!F984)))</f>
        <v/>
      </c>
      <c r="O978" s="15" t="str">
        <f t="shared" si="61"/>
        <v/>
      </c>
      <c r="P978" s="15" t="str">
        <f t="shared" si="61"/>
        <v/>
      </c>
      <c r="Q978" s="15" t="str">
        <f>IF($A978="","",IF(入力!C984="","",入力!C984))</f>
        <v/>
      </c>
      <c r="R978" s="15"/>
      <c r="S978" s="15"/>
      <c r="T978" s="15" t="str">
        <f t="shared" si="62"/>
        <v/>
      </c>
      <c r="U978" s="15"/>
      <c r="V978" s="15"/>
      <c r="W978" s="15"/>
      <c r="X978" s="15"/>
      <c r="Y978" s="15" t="str">
        <f t="shared" si="63"/>
        <v/>
      </c>
    </row>
    <row r="979" spans="1:25" x14ac:dyDescent="0.4">
      <c r="A979" s="15" t="str">
        <f>IF(入力!M985="ok",2000,"")</f>
        <v/>
      </c>
      <c r="B979" s="15"/>
      <c r="C979" s="15"/>
      <c r="D979" s="15" t="str">
        <f>IF($A979="","",入力!$E$4&amp;"/"&amp;入力!$G$4&amp;"/"&amp;入力!B985)</f>
        <v/>
      </c>
      <c r="E979" s="15" t="str">
        <f>IF($A979="","",IF(入力!$N985=1,入力!$E$3,IF(入力!D985="","未確定勘定",入力!D985)))</f>
        <v/>
      </c>
      <c r="F979" s="15" t="str">
        <f>IF($A979="","",IF(入力!$N985=1,IF(入力!$G$3="","",入力!$G$3),IF(入力!E985="","",入力!E985)))</f>
        <v/>
      </c>
      <c r="G979" s="15" t="str">
        <f>IF($A979="","",IF(入力!$N985=1,"",IF(入力!G985="","",入力!G985)))</f>
        <v/>
      </c>
      <c r="H979" s="15" t="str">
        <f>IF($A979="","",IF(入力!$N985=1,"対象外",IF(入力!F985="","対象外",入力!F985)))</f>
        <v/>
      </c>
      <c r="I979" s="15" t="str">
        <f>IF($A979="","",SUM(入力!H985:I985))</f>
        <v/>
      </c>
      <c r="J979" s="15" t="str">
        <f t="shared" si="60"/>
        <v/>
      </c>
      <c r="K979" s="15" t="str">
        <f>IF($A979="","",IF(入力!$N985=-1,入力!$E$3,IF(入力!D985="","未確定勘定",入力!D985)))</f>
        <v/>
      </c>
      <c r="L979" s="15" t="str">
        <f>IF($A979="","",IF(入力!$N985=-1,IF(入力!$G$3="","",入力!$G$3),IF(入力!E985="","",入力!E985)))</f>
        <v/>
      </c>
      <c r="M979" s="15" t="str">
        <f>IF($A979="","",IF(入力!$N985=-1,"",IF(入力!G985="","",入力!G985)))</f>
        <v/>
      </c>
      <c r="N979" s="15" t="str">
        <f>IF($A979="","",IF(入力!$N985=-1,"対象外",IF(入力!F985="","対象外",入力!F985)))</f>
        <v/>
      </c>
      <c r="O979" s="15" t="str">
        <f t="shared" si="61"/>
        <v/>
      </c>
      <c r="P979" s="15" t="str">
        <f t="shared" si="61"/>
        <v/>
      </c>
      <c r="Q979" s="15" t="str">
        <f>IF($A979="","",IF(入力!C985="","",入力!C985))</f>
        <v/>
      </c>
      <c r="R979" s="15"/>
      <c r="S979" s="15"/>
      <c r="T979" s="15" t="str">
        <f t="shared" si="62"/>
        <v/>
      </c>
      <c r="U979" s="15"/>
      <c r="V979" s="15"/>
      <c r="W979" s="15"/>
      <c r="X979" s="15"/>
      <c r="Y979" s="15" t="str">
        <f t="shared" si="63"/>
        <v/>
      </c>
    </row>
    <row r="980" spans="1:25" x14ac:dyDescent="0.4">
      <c r="A980" s="15" t="str">
        <f>IF(入力!M986="ok",2000,"")</f>
        <v/>
      </c>
      <c r="B980" s="15"/>
      <c r="C980" s="15"/>
      <c r="D980" s="15" t="str">
        <f>IF($A980="","",入力!$E$4&amp;"/"&amp;入力!$G$4&amp;"/"&amp;入力!B986)</f>
        <v/>
      </c>
      <c r="E980" s="15" t="str">
        <f>IF($A980="","",IF(入力!$N986=1,入力!$E$3,IF(入力!D986="","未確定勘定",入力!D986)))</f>
        <v/>
      </c>
      <c r="F980" s="15" t="str">
        <f>IF($A980="","",IF(入力!$N986=1,IF(入力!$G$3="","",入力!$G$3),IF(入力!E986="","",入力!E986)))</f>
        <v/>
      </c>
      <c r="G980" s="15" t="str">
        <f>IF($A980="","",IF(入力!$N986=1,"",IF(入力!G986="","",入力!G986)))</f>
        <v/>
      </c>
      <c r="H980" s="15" t="str">
        <f>IF($A980="","",IF(入力!$N986=1,"対象外",IF(入力!F986="","対象外",入力!F986)))</f>
        <v/>
      </c>
      <c r="I980" s="15" t="str">
        <f>IF($A980="","",SUM(入力!H986:I986))</f>
        <v/>
      </c>
      <c r="J980" s="15" t="str">
        <f t="shared" si="60"/>
        <v/>
      </c>
      <c r="K980" s="15" t="str">
        <f>IF($A980="","",IF(入力!$N986=-1,入力!$E$3,IF(入力!D986="","未確定勘定",入力!D986)))</f>
        <v/>
      </c>
      <c r="L980" s="15" t="str">
        <f>IF($A980="","",IF(入力!$N986=-1,IF(入力!$G$3="","",入力!$G$3),IF(入力!E986="","",入力!E986)))</f>
        <v/>
      </c>
      <c r="M980" s="15" t="str">
        <f>IF($A980="","",IF(入力!$N986=-1,"",IF(入力!G986="","",入力!G986)))</f>
        <v/>
      </c>
      <c r="N980" s="15" t="str">
        <f>IF($A980="","",IF(入力!$N986=-1,"対象外",IF(入力!F986="","対象外",入力!F986)))</f>
        <v/>
      </c>
      <c r="O980" s="15" t="str">
        <f t="shared" si="61"/>
        <v/>
      </c>
      <c r="P980" s="15" t="str">
        <f t="shared" si="61"/>
        <v/>
      </c>
      <c r="Q980" s="15" t="str">
        <f>IF($A980="","",IF(入力!C986="","",入力!C986))</f>
        <v/>
      </c>
      <c r="R980" s="15"/>
      <c r="S980" s="15"/>
      <c r="T980" s="15" t="str">
        <f t="shared" si="62"/>
        <v/>
      </c>
      <c r="U980" s="15"/>
      <c r="V980" s="15"/>
      <c r="W980" s="15"/>
      <c r="X980" s="15"/>
      <c r="Y980" s="15" t="str">
        <f t="shared" si="63"/>
        <v/>
      </c>
    </row>
    <row r="981" spans="1:25" x14ac:dyDescent="0.4">
      <c r="A981" s="15" t="str">
        <f>IF(入力!M987="ok",2000,"")</f>
        <v/>
      </c>
      <c r="B981" s="15"/>
      <c r="C981" s="15"/>
      <c r="D981" s="15" t="str">
        <f>IF($A981="","",入力!$E$4&amp;"/"&amp;入力!$G$4&amp;"/"&amp;入力!B987)</f>
        <v/>
      </c>
      <c r="E981" s="15" t="str">
        <f>IF($A981="","",IF(入力!$N987=1,入力!$E$3,IF(入力!D987="","未確定勘定",入力!D987)))</f>
        <v/>
      </c>
      <c r="F981" s="15" t="str">
        <f>IF($A981="","",IF(入力!$N987=1,IF(入力!$G$3="","",入力!$G$3),IF(入力!E987="","",入力!E987)))</f>
        <v/>
      </c>
      <c r="G981" s="15" t="str">
        <f>IF($A981="","",IF(入力!$N987=1,"",IF(入力!G987="","",入力!G987)))</f>
        <v/>
      </c>
      <c r="H981" s="15" t="str">
        <f>IF($A981="","",IF(入力!$N987=1,"対象外",IF(入力!F987="","対象外",入力!F987)))</f>
        <v/>
      </c>
      <c r="I981" s="15" t="str">
        <f>IF($A981="","",SUM(入力!H987:I987))</f>
        <v/>
      </c>
      <c r="J981" s="15" t="str">
        <f t="shared" si="60"/>
        <v/>
      </c>
      <c r="K981" s="15" t="str">
        <f>IF($A981="","",IF(入力!$N987=-1,入力!$E$3,IF(入力!D987="","未確定勘定",入力!D987)))</f>
        <v/>
      </c>
      <c r="L981" s="15" t="str">
        <f>IF($A981="","",IF(入力!$N987=-1,IF(入力!$G$3="","",入力!$G$3),IF(入力!E987="","",入力!E987)))</f>
        <v/>
      </c>
      <c r="M981" s="15" t="str">
        <f>IF($A981="","",IF(入力!$N987=-1,"",IF(入力!G987="","",入力!G987)))</f>
        <v/>
      </c>
      <c r="N981" s="15" t="str">
        <f>IF($A981="","",IF(入力!$N987=-1,"対象外",IF(入力!F987="","対象外",入力!F987)))</f>
        <v/>
      </c>
      <c r="O981" s="15" t="str">
        <f t="shared" si="61"/>
        <v/>
      </c>
      <c r="P981" s="15" t="str">
        <f t="shared" si="61"/>
        <v/>
      </c>
      <c r="Q981" s="15" t="str">
        <f>IF($A981="","",IF(入力!C987="","",入力!C987))</f>
        <v/>
      </c>
      <c r="R981" s="15"/>
      <c r="S981" s="15"/>
      <c r="T981" s="15" t="str">
        <f t="shared" si="62"/>
        <v/>
      </c>
      <c r="U981" s="15"/>
      <c r="V981" s="15"/>
      <c r="W981" s="15"/>
      <c r="X981" s="15"/>
      <c r="Y981" s="15" t="str">
        <f t="shared" si="63"/>
        <v/>
      </c>
    </row>
    <row r="982" spans="1:25" x14ac:dyDescent="0.4">
      <c r="A982" s="15" t="str">
        <f>IF(入力!M988="ok",2000,"")</f>
        <v/>
      </c>
      <c r="B982" s="15"/>
      <c r="C982" s="15"/>
      <c r="D982" s="15" t="str">
        <f>IF($A982="","",入力!$E$4&amp;"/"&amp;入力!$G$4&amp;"/"&amp;入力!B988)</f>
        <v/>
      </c>
      <c r="E982" s="15" t="str">
        <f>IF($A982="","",IF(入力!$N988=1,入力!$E$3,IF(入力!D988="","未確定勘定",入力!D988)))</f>
        <v/>
      </c>
      <c r="F982" s="15" t="str">
        <f>IF($A982="","",IF(入力!$N988=1,IF(入力!$G$3="","",入力!$G$3),IF(入力!E988="","",入力!E988)))</f>
        <v/>
      </c>
      <c r="G982" s="15" t="str">
        <f>IF($A982="","",IF(入力!$N988=1,"",IF(入力!G988="","",入力!G988)))</f>
        <v/>
      </c>
      <c r="H982" s="15" t="str">
        <f>IF($A982="","",IF(入力!$N988=1,"対象外",IF(入力!F988="","対象外",入力!F988)))</f>
        <v/>
      </c>
      <c r="I982" s="15" t="str">
        <f>IF($A982="","",SUM(入力!H988:I988))</f>
        <v/>
      </c>
      <c r="J982" s="15" t="str">
        <f t="shared" si="60"/>
        <v/>
      </c>
      <c r="K982" s="15" t="str">
        <f>IF($A982="","",IF(入力!$N988=-1,入力!$E$3,IF(入力!D988="","未確定勘定",入力!D988)))</f>
        <v/>
      </c>
      <c r="L982" s="15" t="str">
        <f>IF($A982="","",IF(入力!$N988=-1,IF(入力!$G$3="","",入力!$G$3),IF(入力!E988="","",入力!E988)))</f>
        <v/>
      </c>
      <c r="M982" s="15" t="str">
        <f>IF($A982="","",IF(入力!$N988=-1,"",IF(入力!G988="","",入力!G988)))</f>
        <v/>
      </c>
      <c r="N982" s="15" t="str">
        <f>IF($A982="","",IF(入力!$N988=-1,"対象外",IF(入力!F988="","対象外",入力!F988)))</f>
        <v/>
      </c>
      <c r="O982" s="15" t="str">
        <f t="shared" si="61"/>
        <v/>
      </c>
      <c r="P982" s="15" t="str">
        <f t="shared" si="61"/>
        <v/>
      </c>
      <c r="Q982" s="15" t="str">
        <f>IF($A982="","",IF(入力!C988="","",入力!C988))</f>
        <v/>
      </c>
      <c r="R982" s="15"/>
      <c r="S982" s="15"/>
      <c r="T982" s="15" t="str">
        <f t="shared" si="62"/>
        <v/>
      </c>
      <c r="U982" s="15"/>
      <c r="V982" s="15"/>
      <c r="W982" s="15"/>
      <c r="X982" s="15"/>
      <c r="Y982" s="15" t="str">
        <f t="shared" si="63"/>
        <v/>
      </c>
    </row>
    <row r="983" spans="1:25" x14ac:dyDescent="0.4">
      <c r="A983" s="15" t="str">
        <f>IF(入力!M989="ok",2000,"")</f>
        <v/>
      </c>
      <c r="B983" s="15"/>
      <c r="C983" s="15"/>
      <c r="D983" s="15" t="str">
        <f>IF($A983="","",入力!$E$4&amp;"/"&amp;入力!$G$4&amp;"/"&amp;入力!B989)</f>
        <v/>
      </c>
      <c r="E983" s="15" t="str">
        <f>IF($A983="","",IF(入力!$N989=1,入力!$E$3,IF(入力!D989="","未確定勘定",入力!D989)))</f>
        <v/>
      </c>
      <c r="F983" s="15" t="str">
        <f>IF($A983="","",IF(入力!$N989=1,IF(入力!$G$3="","",入力!$G$3),IF(入力!E989="","",入力!E989)))</f>
        <v/>
      </c>
      <c r="G983" s="15" t="str">
        <f>IF($A983="","",IF(入力!$N989=1,"",IF(入力!G989="","",入力!G989)))</f>
        <v/>
      </c>
      <c r="H983" s="15" t="str">
        <f>IF($A983="","",IF(入力!$N989=1,"対象外",IF(入力!F989="","対象外",入力!F989)))</f>
        <v/>
      </c>
      <c r="I983" s="15" t="str">
        <f>IF($A983="","",SUM(入力!H989:I989))</f>
        <v/>
      </c>
      <c r="J983" s="15" t="str">
        <f t="shared" si="60"/>
        <v/>
      </c>
      <c r="K983" s="15" t="str">
        <f>IF($A983="","",IF(入力!$N989=-1,入力!$E$3,IF(入力!D989="","未確定勘定",入力!D989)))</f>
        <v/>
      </c>
      <c r="L983" s="15" t="str">
        <f>IF($A983="","",IF(入力!$N989=-1,IF(入力!$G$3="","",入力!$G$3),IF(入力!E989="","",入力!E989)))</f>
        <v/>
      </c>
      <c r="M983" s="15" t="str">
        <f>IF($A983="","",IF(入力!$N989=-1,"",IF(入力!G989="","",入力!G989)))</f>
        <v/>
      </c>
      <c r="N983" s="15" t="str">
        <f>IF($A983="","",IF(入力!$N989=-1,"対象外",IF(入力!F989="","対象外",入力!F989)))</f>
        <v/>
      </c>
      <c r="O983" s="15" t="str">
        <f t="shared" si="61"/>
        <v/>
      </c>
      <c r="P983" s="15" t="str">
        <f t="shared" si="61"/>
        <v/>
      </c>
      <c r="Q983" s="15" t="str">
        <f>IF($A983="","",IF(入力!C989="","",入力!C989))</f>
        <v/>
      </c>
      <c r="R983" s="15"/>
      <c r="S983" s="15"/>
      <c r="T983" s="15" t="str">
        <f t="shared" si="62"/>
        <v/>
      </c>
      <c r="U983" s="15"/>
      <c r="V983" s="15"/>
      <c r="W983" s="15"/>
      <c r="X983" s="15"/>
      <c r="Y983" s="15" t="str">
        <f t="shared" si="63"/>
        <v/>
      </c>
    </row>
    <row r="984" spans="1:25" x14ac:dyDescent="0.4">
      <c r="A984" s="15" t="str">
        <f>IF(入力!M990="ok",2000,"")</f>
        <v/>
      </c>
      <c r="B984" s="15"/>
      <c r="C984" s="15"/>
      <c r="D984" s="15" t="str">
        <f>IF($A984="","",入力!$E$4&amp;"/"&amp;入力!$G$4&amp;"/"&amp;入力!B990)</f>
        <v/>
      </c>
      <c r="E984" s="15" t="str">
        <f>IF($A984="","",IF(入力!$N990=1,入力!$E$3,IF(入力!D990="","未確定勘定",入力!D990)))</f>
        <v/>
      </c>
      <c r="F984" s="15" t="str">
        <f>IF($A984="","",IF(入力!$N990=1,IF(入力!$G$3="","",入力!$G$3),IF(入力!E990="","",入力!E990)))</f>
        <v/>
      </c>
      <c r="G984" s="15" t="str">
        <f>IF($A984="","",IF(入力!$N990=1,"",IF(入力!G990="","",入力!G990)))</f>
        <v/>
      </c>
      <c r="H984" s="15" t="str">
        <f>IF($A984="","",IF(入力!$N990=1,"対象外",IF(入力!F990="","対象外",入力!F990)))</f>
        <v/>
      </c>
      <c r="I984" s="15" t="str">
        <f>IF($A984="","",SUM(入力!H990:I990))</f>
        <v/>
      </c>
      <c r="J984" s="15" t="str">
        <f t="shared" si="60"/>
        <v/>
      </c>
      <c r="K984" s="15" t="str">
        <f>IF($A984="","",IF(入力!$N990=-1,入力!$E$3,IF(入力!D990="","未確定勘定",入力!D990)))</f>
        <v/>
      </c>
      <c r="L984" s="15" t="str">
        <f>IF($A984="","",IF(入力!$N990=-1,IF(入力!$G$3="","",入力!$G$3),IF(入力!E990="","",入力!E990)))</f>
        <v/>
      </c>
      <c r="M984" s="15" t="str">
        <f>IF($A984="","",IF(入力!$N990=-1,"",IF(入力!G990="","",入力!G990)))</f>
        <v/>
      </c>
      <c r="N984" s="15" t="str">
        <f>IF($A984="","",IF(入力!$N990=-1,"対象外",IF(入力!F990="","対象外",入力!F990)))</f>
        <v/>
      </c>
      <c r="O984" s="15" t="str">
        <f t="shared" si="61"/>
        <v/>
      </c>
      <c r="P984" s="15" t="str">
        <f t="shared" si="61"/>
        <v/>
      </c>
      <c r="Q984" s="15" t="str">
        <f>IF($A984="","",IF(入力!C990="","",入力!C990))</f>
        <v/>
      </c>
      <c r="R984" s="15"/>
      <c r="S984" s="15"/>
      <c r="T984" s="15" t="str">
        <f t="shared" si="62"/>
        <v/>
      </c>
      <c r="U984" s="15"/>
      <c r="V984" s="15"/>
      <c r="W984" s="15"/>
      <c r="X984" s="15"/>
      <c r="Y984" s="15" t="str">
        <f t="shared" si="63"/>
        <v/>
      </c>
    </row>
    <row r="985" spans="1:25" x14ac:dyDescent="0.4">
      <c r="A985" s="15" t="str">
        <f>IF(入力!M991="ok",2000,"")</f>
        <v/>
      </c>
      <c r="B985" s="15"/>
      <c r="C985" s="15"/>
      <c r="D985" s="15" t="str">
        <f>IF($A985="","",入力!$E$4&amp;"/"&amp;入力!$G$4&amp;"/"&amp;入力!B991)</f>
        <v/>
      </c>
      <c r="E985" s="15" t="str">
        <f>IF($A985="","",IF(入力!$N991=1,入力!$E$3,IF(入力!D991="","未確定勘定",入力!D991)))</f>
        <v/>
      </c>
      <c r="F985" s="15" t="str">
        <f>IF($A985="","",IF(入力!$N991=1,IF(入力!$G$3="","",入力!$G$3),IF(入力!E991="","",入力!E991)))</f>
        <v/>
      </c>
      <c r="G985" s="15" t="str">
        <f>IF($A985="","",IF(入力!$N991=1,"",IF(入力!G991="","",入力!G991)))</f>
        <v/>
      </c>
      <c r="H985" s="15" t="str">
        <f>IF($A985="","",IF(入力!$N991=1,"対象外",IF(入力!F991="","対象外",入力!F991)))</f>
        <v/>
      </c>
      <c r="I985" s="15" t="str">
        <f>IF($A985="","",SUM(入力!H991:I991))</f>
        <v/>
      </c>
      <c r="J985" s="15" t="str">
        <f t="shared" si="60"/>
        <v/>
      </c>
      <c r="K985" s="15" t="str">
        <f>IF($A985="","",IF(入力!$N991=-1,入力!$E$3,IF(入力!D991="","未確定勘定",入力!D991)))</f>
        <v/>
      </c>
      <c r="L985" s="15" t="str">
        <f>IF($A985="","",IF(入力!$N991=-1,IF(入力!$G$3="","",入力!$G$3),IF(入力!E991="","",入力!E991)))</f>
        <v/>
      </c>
      <c r="M985" s="15" t="str">
        <f>IF($A985="","",IF(入力!$N991=-1,"",IF(入力!G991="","",入力!G991)))</f>
        <v/>
      </c>
      <c r="N985" s="15" t="str">
        <f>IF($A985="","",IF(入力!$N991=-1,"対象外",IF(入力!F991="","対象外",入力!F991)))</f>
        <v/>
      </c>
      <c r="O985" s="15" t="str">
        <f t="shared" si="61"/>
        <v/>
      </c>
      <c r="P985" s="15" t="str">
        <f t="shared" si="61"/>
        <v/>
      </c>
      <c r="Q985" s="15" t="str">
        <f>IF($A985="","",IF(入力!C991="","",入力!C991))</f>
        <v/>
      </c>
      <c r="R985" s="15"/>
      <c r="S985" s="15"/>
      <c r="T985" s="15" t="str">
        <f t="shared" si="62"/>
        <v/>
      </c>
      <c r="U985" s="15"/>
      <c r="V985" s="15"/>
      <c r="W985" s="15"/>
      <c r="X985" s="15"/>
      <c r="Y985" s="15" t="str">
        <f t="shared" si="63"/>
        <v/>
      </c>
    </row>
    <row r="986" spans="1:25" x14ac:dyDescent="0.4">
      <c r="A986" s="15" t="str">
        <f>IF(入力!M992="ok",2000,"")</f>
        <v/>
      </c>
      <c r="B986" s="15"/>
      <c r="C986" s="15"/>
      <c r="D986" s="15" t="str">
        <f>IF($A986="","",入力!$E$4&amp;"/"&amp;入力!$G$4&amp;"/"&amp;入力!B992)</f>
        <v/>
      </c>
      <c r="E986" s="15" t="str">
        <f>IF($A986="","",IF(入力!$N992=1,入力!$E$3,IF(入力!D992="","未確定勘定",入力!D992)))</f>
        <v/>
      </c>
      <c r="F986" s="15" t="str">
        <f>IF($A986="","",IF(入力!$N992=1,IF(入力!$G$3="","",入力!$G$3),IF(入力!E992="","",入力!E992)))</f>
        <v/>
      </c>
      <c r="G986" s="15" t="str">
        <f>IF($A986="","",IF(入力!$N992=1,"",IF(入力!G992="","",入力!G992)))</f>
        <v/>
      </c>
      <c r="H986" s="15" t="str">
        <f>IF($A986="","",IF(入力!$N992=1,"対象外",IF(入力!F992="","対象外",入力!F992)))</f>
        <v/>
      </c>
      <c r="I986" s="15" t="str">
        <f>IF($A986="","",SUM(入力!H992:I992))</f>
        <v/>
      </c>
      <c r="J986" s="15" t="str">
        <f t="shared" si="60"/>
        <v/>
      </c>
      <c r="K986" s="15" t="str">
        <f>IF($A986="","",IF(入力!$N992=-1,入力!$E$3,IF(入力!D992="","未確定勘定",入力!D992)))</f>
        <v/>
      </c>
      <c r="L986" s="15" t="str">
        <f>IF($A986="","",IF(入力!$N992=-1,IF(入力!$G$3="","",入力!$G$3),IF(入力!E992="","",入力!E992)))</f>
        <v/>
      </c>
      <c r="M986" s="15" t="str">
        <f>IF($A986="","",IF(入力!$N992=-1,"",IF(入力!G992="","",入力!G992)))</f>
        <v/>
      </c>
      <c r="N986" s="15" t="str">
        <f>IF($A986="","",IF(入力!$N992=-1,"対象外",IF(入力!F992="","対象外",入力!F992)))</f>
        <v/>
      </c>
      <c r="O986" s="15" t="str">
        <f t="shared" si="61"/>
        <v/>
      </c>
      <c r="P986" s="15" t="str">
        <f t="shared" si="61"/>
        <v/>
      </c>
      <c r="Q986" s="15" t="str">
        <f>IF($A986="","",IF(入力!C992="","",入力!C992))</f>
        <v/>
      </c>
      <c r="R986" s="15"/>
      <c r="S986" s="15"/>
      <c r="T986" s="15" t="str">
        <f t="shared" si="62"/>
        <v/>
      </c>
      <c r="U986" s="15"/>
      <c r="V986" s="15"/>
      <c r="W986" s="15"/>
      <c r="X986" s="15"/>
      <c r="Y986" s="15" t="str">
        <f t="shared" si="63"/>
        <v/>
      </c>
    </row>
    <row r="987" spans="1:25" x14ac:dyDescent="0.4">
      <c r="A987" s="15" t="str">
        <f>IF(入力!M993="ok",2000,"")</f>
        <v/>
      </c>
      <c r="B987" s="15"/>
      <c r="C987" s="15"/>
      <c r="D987" s="15" t="str">
        <f>IF($A987="","",入力!$E$4&amp;"/"&amp;入力!$G$4&amp;"/"&amp;入力!B993)</f>
        <v/>
      </c>
      <c r="E987" s="15" t="str">
        <f>IF($A987="","",IF(入力!$N993=1,入力!$E$3,IF(入力!D993="","未確定勘定",入力!D993)))</f>
        <v/>
      </c>
      <c r="F987" s="15" t="str">
        <f>IF($A987="","",IF(入力!$N993=1,IF(入力!$G$3="","",入力!$G$3),IF(入力!E993="","",入力!E993)))</f>
        <v/>
      </c>
      <c r="G987" s="15" t="str">
        <f>IF($A987="","",IF(入力!$N993=1,"",IF(入力!G993="","",入力!G993)))</f>
        <v/>
      </c>
      <c r="H987" s="15" t="str">
        <f>IF($A987="","",IF(入力!$N993=1,"対象外",IF(入力!F993="","対象外",入力!F993)))</f>
        <v/>
      </c>
      <c r="I987" s="15" t="str">
        <f>IF($A987="","",SUM(入力!H993:I993))</f>
        <v/>
      </c>
      <c r="J987" s="15" t="str">
        <f t="shared" si="60"/>
        <v/>
      </c>
      <c r="K987" s="15" t="str">
        <f>IF($A987="","",IF(入力!$N993=-1,入力!$E$3,IF(入力!D993="","未確定勘定",入力!D993)))</f>
        <v/>
      </c>
      <c r="L987" s="15" t="str">
        <f>IF($A987="","",IF(入力!$N993=-1,IF(入力!$G$3="","",入力!$G$3),IF(入力!E993="","",入力!E993)))</f>
        <v/>
      </c>
      <c r="M987" s="15" t="str">
        <f>IF($A987="","",IF(入力!$N993=-1,"",IF(入力!G993="","",入力!G993)))</f>
        <v/>
      </c>
      <c r="N987" s="15" t="str">
        <f>IF($A987="","",IF(入力!$N993=-1,"対象外",IF(入力!F993="","対象外",入力!F993)))</f>
        <v/>
      </c>
      <c r="O987" s="15" t="str">
        <f t="shared" si="61"/>
        <v/>
      </c>
      <c r="P987" s="15" t="str">
        <f t="shared" si="61"/>
        <v/>
      </c>
      <c r="Q987" s="15" t="str">
        <f>IF($A987="","",IF(入力!C993="","",入力!C993))</f>
        <v/>
      </c>
      <c r="R987" s="15"/>
      <c r="S987" s="15"/>
      <c r="T987" s="15" t="str">
        <f t="shared" si="62"/>
        <v/>
      </c>
      <c r="U987" s="15"/>
      <c r="V987" s="15"/>
      <c r="W987" s="15"/>
      <c r="X987" s="15"/>
      <c r="Y987" s="15" t="str">
        <f t="shared" si="63"/>
        <v/>
      </c>
    </row>
    <row r="988" spans="1:25" x14ac:dyDescent="0.4">
      <c r="A988" s="15" t="str">
        <f>IF(入力!M994="ok",2000,"")</f>
        <v/>
      </c>
      <c r="B988" s="15"/>
      <c r="C988" s="15"/>
      <c r="D988" s="15" t="str">
        <f>IF($A988="","",入力!$E$4&amp;"/"&amp;入力!$G$4&amp;"/"&amp;入力!B994)</f>
        <v/>
      </c>
      <c r="E988" s="15" t="str">
        <f>IF($A988="","",IF(入力!$N994=1,入力!$E$3,IF(入力!D994="","未確定勘定",入力!D994)))</f>
        <v/>
      </c>
      <c r="F988" s="15" t="str">
        <f>IF($A988="","",IF(入力!$N994=1,IF(入力!$G$3="","",入力!$G$3),IF(入力!E994="","",入力!E994)))</f>
        <v/>
      </c>
      <c r="G988" s="15" t="str">
        <f>IF($A988="","",IF(入力!$N994=1,"",IF(入力!G994="","",入力!G994)))</f>
        <v/>
      </c>
      <c r="H988" s="15" t="str">
        <f>IF($A988="","",IF(入力!$N994=1,"対象外",IF(入力!F994="","対象外",入力!F994)))</f>
        <v/>
      </c>
      <c r="I988" s="15" t="str">
        <f>IF($A988="","",SUM(入力!H994:I994))</f>
        <v/>
      </c>
      <c r="J988" s="15" t="str">
        <f t="shared" si="60"/>
        <v/>
      </c>
      <c r="K988" s="15" t="str">
        <f>IF($A988="","",IF(入力!$N994=-1,入力!$E$3,IF(入力!D994="","未確定勘定",入力!D994)))</f>
        <v/>
      </c>
      <c r="L988" s="15" t="str">
        <f>IF($A988="","",IF(入力!$N994=-1,IF(入力!$G$3="","",入力!$G$3),IF(入力!E994="","",入力!E994)))</f>
        <v/>
      </c>
      <c r="M988" s="15" t="str">
        <f>IF($A988="","",IF(入力!$N994=-1,"",IF(入力!G994="","",入力!G994)))</f>
        <v/>
      </c>
      <c r="N988" s="15" t="str">
        <f>IF($A988="","",IF(入力!$N994=-1,"対象外",IF(入力!F994="","対象外",入力!F994)))</f>
        <v/>
      </c>
      <c r="O988" s="15" t="str">
        <f t="shared" si="61"/>
        <v/>
      </c>
      <c r="P988" s="15" t="str">
        <f t="shared" si="61"/>
        <v/>
      </c>
      <c r="Q988" s="15" t="str">
        <f>IF($A988="","",IF(入力!C994="","",入力!C994))</f>
        <v/>
      </c>
      <c r="R988" s="15"/>
      <c r="S988" s="15"/>
      <c r="T988" s="15" t="str">
        <f t="shared" si="62"/>
        <v/>
      </c>
      <c r="U988" s="15"/>
      <c r="V988" s="15"/>
      <c r="W988" s="15"/>
      <c r="X988" s="15"/>
      <c r="Y988" s="15" t="str">
        <f t="shared" si="63"/>
        <v/>
      </c>
    </row>
    <row r="989" spans="1:25" x14ac:dyDescent="0.4">
      <c r="A989" s="15" t="str">
        <f>IF(入力!M995="ok",2000,"")</f>
        <v/>
      </c>
      <c r="B989" s="15"/>
      <c r="C989" s="15"/>
      <c r="D989" s="15" t="str">
        <f>IF($A989="","",入力!$E$4&amp;"/"&amp;入力!$G$4&amp;"/"&amp;入力!B995)</f>
        <v/>
      </c>
      <c r="E989" s="15" t="str">
        <f>IF($A989="","",IF(入力!$N995=1,入力!$E$3,IF(入力!D995="","未確定勘定",入力!D995)))</f>
        <v/>
      </c>
      <c r="F989" s="15" t="str">
        <f>IF($A989="","",IF(入力!$N995=1,IF(入力!$G$3="","",入力!$G$3),IF(入力!E995="","",入力!E995)))</f>
        <v/>
      </c>
      <c r="G989" s="15" t="str">
        <f>IF($A989="","",IF(入力!$N995=1,"",IF(入力!G995="","",入力!G995)))</f>
        <v/>
      </c>
      <c r="H989" s="15" t="str">
        <f>IF($A989="","",IF(入力!$N995=1,"対象外",IF(入力!F995="","対象外",入力!F995)))</f>
        <v/>
      </c>
      <c r="I989" s="15" t="str">
        <f>IF($A989="","",SUM(入力!H995:I995))</f>
        <v/>
      </c>
      <c r="J989" s="15" t="str">
        <f t="shared" si="60"/>
        <v/>
      </c>
      <c r="K989" s="15" t="str">
        <f>IF($A989="","",IF(入力!$N995=-1,入力!$E$3,IF(入力!D995="","未確定勘定",入力!D995)))</f>
        <v/>
      </c>
      <c r="L989" s="15" t="str">
        <f>IF($A989="","",IF(入力!$N995=-1,IF(入力!$G$3="","",入力!$G$3),IF(入力!E995="","",入力!E995)))</f>
        <v/>
      </c>
      <c r="M989" s="15" t="str">
        <f>IF($A989="","",IF(入力!$N995=-1,"",IF(入力!G995="","",入力!G995)))</f>
        <v/>
      </c>
      <c r="N989" s="15" t="str">
        <f>IF($A989="","",IF(入力!$N995=-1,"対象外",IF(入力!F995="","対象外",入力!F995)))</f>
        <v/>
      </c>
      <c r="O989" s="15" t="str">
        <f t="shared" si="61"/>
        <v/>
      </c>
      <c r="P989" s="15" t="str">
        <f t="shared" si="61"/>
        <v/>
      </c>
      <c r="Q989" s="15" t="str">
        <f>IF($A989="","",IF(入力!C995="","",入力!C995))</f>
        <v/>
      </c>
      <c r="R989" s="15"/>
      <c r="S989" s="15"/>
      <c r="T989" s="15" t="str">
        <f t="shared" si="62"/>
        <v/>
      </c>
      <c r="U989" s="15"/>
      <c r="V989" s="15"/>
      <c r="W989" s="15"/>
      <c r="X989" s="15"/>
      <c r="Y989" s="15" t="str">
        <f t="shared" si="63"/>
        <v/>
      </c>
    </row>
    <row r="990" spans="1:25" x14ac:dyDescent="0.4">
      <c r="A990" s="15" t="str">
        <f>IF(入力!M996="ok",2000,"")</f>
        <v/>
      </c>
      <c r="B990" s="15"/>
      <c r="C990" s="15"/>
      <c r="D990" s="15" t="str">
        <f>IF($A990="","",入力!$E$4&amp;"/"&amp;入力!$G$4&amp;"/"&amp;入力!B996)</f>
        <v/>
      </c>
      <c r="E990" s="15" t="str">
        <f>IF($A990="","",IF(入力!$N996=1,入力!$E$3,IF(入力!D996="","未確定勘定",入力!D996)))</f>
        <v/>
      </c>
      <c r="F990" s="15" t="str">
        <f>IF($A990="","",IF(入力!$N996=1,IF(入力!$G$3="","",入力!$G$3),IF(入力!E996="","",入力!E996)))</f>
        <v/>
      </c>
      <c r="G990" s="15" t="str">
        <f>IF($A990="","",IF(入力!$N996=1,"",IF(入力!G996="","",入力!G996)))</f>
        <v/>
      </c>
      <c r="H990" s="15" t="str">
        <f>IF($A990="","",IF(入力!$N996=1,"対象外",IF(入力!F996="","対象外",入力!F996)))</f>
        <v/>
      </c>
      <c r="I990" s="15" t="str">
        <f>IF($A990="","",SUM(入力!H996:I996))</f>
        <v/>
      </c>
      <c r="J990" s="15" t="str">
        <f t="shared" si="60"/>
        <v/>
      </c>
      <c r="K990" s="15" t="str">
        <f>IF($A990="","",IF(入力!$N996=-1,入力!$E$3,IF(入力!D996="","未確定勘定",入力!D996)))</f>
        <v/>
      </c>
      <c r="L990" s="15" t="str">
        <f>IF($A990="","",IF(入力!$N996=-1,IF(入力!$G$3="","",入力!$G$3),IF(入力!E996="","",入力!E996)))</f>
        <v/>
      </c>
      <c r="M990" s="15" t="str">
        <f>IF($A990="","",IF(入力!$N996=-1,"",IF(入力!G996="","",入力!G996)))</f>
        <v/>
      </c>
      <c r="N990" s="15" t="str">
        <f>IF($A990="","",IF(入力!$N996=-1,"対象外",IF(入力!F996="","対象外",入力!F996)))</f>
        <v/>
      </c>
      <c r="O990" s="15" t="str">
        <f t="shared" si="61"/>
        <v/>
      </c>
      <c r="P990" s="15" t="str">
        <f t="shared" si="61"/>
        <v/>
      </c>
      <c r="Q990" s="15" t="str">
        <f>IF($A990="","",IF(入力!C996="","",入力!C996))</f>
        <v/>
      </c>
      <c r="R990" s="15"/>
      <c r="S990" s="15"/>
      <c r="T990" s="15" t="str">
        <f t="shared" si="62"/>
        <v/>
      </c>
      <c r="U990" s="15"/>
      <c r="V990" s="15"/>
      <c r="W990" s="15"/>
      <c r="X990" s="15"/>
      <c r="Y990" s="15" t="str">
        <f t="shared" si="63"/>
        <v/>
      </c>
    </row>
    <row r="991" spans="1:25" x14ac:dyDescent="0.4">
      <c r="A991" s="15" t="str">
        <f>IF(入力!M997="ok",2000,"")</f>
        <v/>
      </c>
      <c r="B991" s="15"/>
      <c r="C991" s="15"/>
      <c r="D991" s="15" t="str">
        <f>IF($A991="","",入力!$E$4&amp;"/"&amp;入力!$G$4&amp;"/"&amp;入力!B997)</f>
        <v/>
      </c>
      <c r="E991" s="15" t="str">
        <f>IF($A991="","",IF(入力!$N997=1,入力!$E$3,IF(入力!D997="","未確定勘定",入力!D997)))</f>
        <v/>
      </c>
      <c r="F991" s="15" t="str">
        <f>IF($A991="","",IF(入力!$N997=1,IF(入力!$G$3="","",入力!$G$3),IF(入力!E997="","",入力!E997)))</f>
        <v/>
      </c>
      <c r="G991" s="15" t="str">
        <f>IF($A991="","",IF(入力!$N997=1,"",IF(入力!G997="","",入力!G997)))</f>
        <v/>
      </c>
      <c r="H991" s="15" t="str">
        <f>IF($A991="","",IF(入力!$N997=1,"対象外",IF(入力!F997="","対象外",入力!F997)))</f>
        <v/>
      </c>
      <c r="I991" s="15" t="str">
        <f>IF($A991="","",SUM(入力!H997:I997))</f>
        <v/>
      </c>
      <c r="J991" s="15" t="str">
        <f t="shared" si="60"/>
        <v/>
      </c>
      <c r="K991" s="15" t="str">
        <f>IF($A991="","",IF(入力!$N997=-1,入力!$E$3,IF(入力!D997="","未確定勘定",入力!D997)))</f>
        <v/>
      </c>
      <c r="L991" s="15" t="str">
        <f>IF($A991="","",IF(入力!$N997=-1,IF(入力!$G$3="","",入力!$G$3),IF(入力!E997="","",入力!E997)))</f>
        <v/>
      </c>
      <c r="M991" s="15" t="str">
        <f>IF($A991="","",IF(入力!$N997=-1,"",IF(入力!G997="","",入力!G997)))</f>
        <v/>
      </c>
      <c r="N991" s="15" t="str">
        <f>IF($A991="","",IF(入力!$N997=-1,"対象外",IF(入力!F997="","対象外",入力!F997)))</f>
        <v/>
      </c>
      <c r="O991" s="15" t="str">
        <f t="shared" si="61"/>
        <v/>
      </c>
      <c r="P991" s="15" t="str">
        <f t="shared" si="61"/>
        <v/>
      </c>
      <c r="Q991" s="15" t="str">
        <f>IF($A991="","",IF(入力!C997="","",入力!C997))</f>
        <v/>
      </c>
      <c r="R991" s="15"/>
      <c r="S991" s="15"/>
      <c r="T991" s="15" t="str">
        <f t="shared" si="62"/>
        <v/>
      </c>
      <c r="U991" s="15"/>
      <c r="V991" s="15"/>
      <c r="W991" s="15"/>
      <c r="X991" s="15"/>
      <c r="Y991" s="15" t="str">
        <f t="shared" si="63"/>
        <v/>
      </c>
    </row>
    <row r="992" spans="1:25" x14ac:dyDescent="0.4">
      <c r="A992" s="15" t="str">
        <f>IF(入力!M998="ok",2000,"")</f>
        <v/>
      </c>
      <c r="B992" s="15"/>
      <c r="C992" s="15"/>
      <c r="D992" s="15" t="str">
        <f>IF($A992="","",入力!$E$4&amp;"/"&amp;入力!$G$4&amp;"/"&amp;入力!B998)</f>
        <v/>
      </c>
      <c r="E992" s="15" t="str">
        <f>IF($A992="","",IF(入力!$N998=1,入力!$E$3,IF(入力!D998="","未確定勘定",入力!D998)))</f>
        <v/>
      </c>
      <c r="F992" s="15" t="str">
        <f>IF($A992="","",IF(入力!$N998=1,IF(入力!$G$3="","",入力!$G$3),IF(入力!E998="","",入力!E998)))</f>
        <v/>
      </c>
      <c r="G992" s="15" t="str">
        <f>IF($A992="","",IF(入力!$N998=1,"",IF(入力!G998="","",入力!G998)))</f>
        <v/>
      </c>
      <c r="H992" s="15" t="str">
        <f>IF($A992="","",IF(入力!$N998=1,"対象外",IF(入力!F998="","対象外",入力!F998)))</f>
        <v/>
      </c>
      <c r="I992" s="15" t="str">
        <f>IF($A992="","",SUM(入力!H998:I998))</f>
        <v/>
      </c>
      <c r="J992" s="15" t="str">
        <f t="shared" si="60"/>
        <v/>
      </c>
      <c r="K992" s="15" t="str">
        <f>IF($A992="","",IF(入力!$N998=-1,入力!$E$3,IF(入力!D998="","未確定勘定",入力!D998)))</f>
        <v/>
      </c>
      <c r="L992" s="15" t="str">
        <f>IF($A992="","",IF(入力!$N998=-1,IF(入力!$G$3="","",入力!$G$3),IF(入力!E998="","",入力!E998)))</f>
        <v/>
      </c>
      <c r="M992" s="15" t="str">
        <f>IF($A992="","",IF(入力!$N998=-1,"",IF(入力!G998="","",入力!G998)))</f>
        <v/>
      </c>
      <c r="N992" s="15" t="str">
        <f>IF($A992="","",IF(入力!$N998=-1,"対象外",IF(入力!F998="","対象外",入力!F998)))</f>
        <v/>
      </c>
      <c r="O992" s="15" t="str">
        <f t="shared" si="61"/>
        <v/>
      </c>
      <c r="P992" s="15" t="str">
        <f t="shared" si="61"/>
        <v/>
      </c>
      <c r="Q992" s="15" t="str">
        <f>IF($A992="","",IF(入力!C998="","",入力!C998))</f>
        <v/>
      </c>
      <c r="R992" s="15"/>
      <c r="S992" s="15"/>
      <c r="T992" s="15" t="str">
        <f t="shared" si="62"/>
        <v/>
      </c>
      <c r="U992" s="15"/>
      <c r="V992" s="15"/>
      <c r="W992" s="15"/>
      <c r="X992" s="15"/>
      <c r="Y992" s="15" t="str">
        <f t="shared" si="63"/>
        <v/>
      </c>
    </row>
    <row r="993" spans="1:25" x14ac:dyDescent="0.4">
      <c r="A993" s="15" t="str">
        <f>IF(入力!M999="ok",2000,"")</f>
        <v/>
      </c>
      <c r="B993" s="15"/>
      <c r="C993" s="15"/>
      <c r="D993" s="15" t="str">
        <f>IF($A993="","",入力!$E$4&amp;"/"&amp;入力!$G$4&amp;"/"&amp;入力!B999)</f>
        <v/>
      </c>
      <c r="E993" s="15" t="str">
        <f>IF($A993="","",IF(入力!$N999=1,入力!$E$3,IF(入力!D999="","未確定勘定",入力!D999)))</f>
        <v/>
      </c>
      <c r="F993" s="15" t="str">
        <f>IF($A993="","",IF(入力!$N999=1,IF(入力!$G$3="","",入力!$G$3),IF(入力!E999="","",入力!E999)))</f>
        <v/>
      </c>
      <c r="G993" s="15" t="str">
        <f>IF($A993="","",IF(入力!$N999=1,"",IF(入力!G999="","",入力!G999)))</f>
        <v/>
      </c>
      <c r="H993" s="15" t="str">
        <f>IF($A993="","",IF(入力!$N999=1,"対象外",IF(入力!F999="","対象外",入力!F999)))</f>
        <v/>
      </c>
      <c r="I993" s="15" t="str">
        <f>IF($A993="","",SUM(入力!H999:I999))</f>
        <v/>
      </c>
      <c r="J993" s="15" t="str">
        <f t="shared" si="60"/>
        <v/>
      </c>
      <c r="K993" s="15" t="str">
        <f>IF($A993="","",IF(入力!$N999=-1,入力!$E$3,IF(入力!D999="","未確定勘定",入力!D999)))</f>
        <v/>
      </c>
      <c r="L993" s="15" t="str">
        <f>IF($A993="","",IF(入力!$N999=-1,IF(入力!$G$3="","",入力!$G$3),IF(入力!E999="","",入力!E999)))</f>
        <v/>
      </c>
      <c r="M993" s="15" t="str">
        <f>IF($A993="","",IF(入力!$N999=-1,"",IF(入力!G999="","",入力!G999)))</f>
        <v/>
      </c>
      <c r="N993" s="15" t="str">
        <f>IF($A993="","",IF(入力!$N999=-1,"対象外",IF(入力!F999="","対象外",入力!F999)))</f>
        <v/>
      </c>
      <c r="O993" s="15" t="str">
        <f t="shared" si="61"/>
        <v/>
      </c>
      <c r="P993" s="15" t="str">
        <f t="shared" si="61"/>
        <v/>
      </c>
      <c r="Q993" s="15" t="str">
        <f>IF($A993="","",IF(入力!C999="","",入力!C999))</f>
        <v/>
      </c>
      <c r="R993" s="15"/>
      <c r="S993" s="15"/>
      <c r="T993" s="15" t="str">
        <f t="shared" si="62"/>
        <v/>
      </c>
      <c r="U993" s="15"/>
      <c r="V993" s="15"/>
      <c r="W993" s="15"/>
      <c r="X993" s="15"/>
      <c r="Y993" s="15" t="str">
        <f t="shared" si="63"/>
        <v/>
      </c>
    </row>
    <row r="994" spans="1:25" x14ac:dyDescent="0.4">
      <c r="A994" s="15" t="str">
        <f>IF(入力!M1000="ok",2000,"")</f>
        <v/>
      </c>
      <c r="B994" s="15"/>
      <c r="C994" s="15"/>
      <c r="D994" s="15" t="str">
        <f>IF($A994="","",入力!$E$4&amp;"/"&amp;入力!$G$4&amp;"/"&amp;入力!B1000)</f>
        <v/>
      </c>
      <c r="E994" s="15" t="str">
        <f>IF($A994="","",IF(入力!$N1000=1,入力!$E$3,IF(入力!D1000="","未確定勘定",入力!D1000)))</f>
        <v/>
      </c>
      <c r="F994" s="15" t="str">
        <f>IF($A994="","",IF(入力!$N1000=1,IF(入力!$G$3="","",入力!$G$3),IF(入力!E1000="","",入力!E1000)))</f>
        <v/>
      </c>
      <c r="G994" s="15" t="str">
        <f>IF($A994="","",IF(入力!$N1000=1,"",IF(入力!G1000="","",入力!G1000)))</f>
        <v/>
      </c>
      <c r="H994" s="15" t="str">
        <f>IF($A994="","",IF(入力!$N1000=1,"対象外",IF(入力!F1000="","対象外",入力!F1000)))</f>
        <v/>
      </c>
      <c r="I994" s="15" t="str">
        <f>IF($A994="","",SUM(入力!H1000:I1000))</f>
        <v/>
      </c>
      <c r="J994" s="15" t="str">
        <f t="shared" si="60"/>
        <v/>
      </c>
      <c r="K994" s="15" t="str">
        <f>IF($A994="","",IF(入力!$N1000=-1,入力!$E$3,IF(入力!D1000="","未確定勘定",入力!D1000)))</f>
        <v/>
      </c>
      <c r="L994" s="15" t="str">
        <f>IF($A994="","",IF(入力!$N1000=-1,IF(入力!$G$3="","",入力!$G$3),IF(入力!E1000="","",入力!E1000)))</f>
        <v/>
      </c>
      <c r="M994" s="15" t="str">
        <f>IF($A994="","",IF(入力!$N1000=-1,"",IF(入力!G1000="","",入力!G1000)))</f>
        <v/>
      </c>
      <c r="N994" s="15" t="str">
        <f>IF($A994="","",IF(入力!$N1000=-1,"対象外",IF(入力!F1000="","対象外",入力!F1000)))</f>
        <v/>
      </c>
      <c r="O994" s="15" t="str">
        <f t="shared" si="61"/>
        <v/>
      </c>
      <c r="P994" s="15" t="str">
        <f t="shared" si="61"/>
        <v/>
      </c>
      <c r="Q994" s="15" t="str">
        <f>IF($A994="","",IF(入力!C1000="","",入力!C1000))</f>
        <v/>
      </c>
      <c r="R994" s="15"/>
      <c r="S994" s="15"/>
      <c r="T994" s="15" t="str">
        <f t="shared" si="62"/>
        <v/>
      </c>
      <c r="U994" s="15"/>
      <c r="V994" s="15"/>
      <c r="W994" s="15"/>
      <c r="X994" s="15"/>
      <c r="Y994" s="15" t="str">
        <f t="shared" si="63"/>
        <v/>
      </c>
    </row>
    <row r="995" spans="1:25" x14ac:dyDescent="0.4">
      <c r="A995" s="15" t="str">
        <f>IF(入力!M1001="ok",2000,"")</f>
        <v/>
      </c>
      <c r="B995" s="15"/>
      <c r="C995" s="15"/>
      <c r="D995" s="15" t="str">
        <f>IF($A995="","",入力!$E$4&amp;"/"&amp;入力!$G$4&amp;"/"&amp;入力!B1001)</f>
        <v/>
      </c>
      <c r="E995" s="15" t="str">
        <f>IF($A995="","",IF(入力!$N1001=1,入力!$E$3,IF(入力!D1001="","未確定勘定",入力!D1001)))</f>
        <v/>
      </c>
      <c r="F995" s="15" t="str">
        <f>IF($A995="","",IF(入力!$N1001=1,IF(入力!$G$3="","",入力!$G$3),IF(入力!E1001="","",入力!E1001)))</f>
        <v/>
      </c>
      <c r="G995" s="15" t="str">
        <f>IF($A995="","",IF(入力!$N1001=1,"",IF(入力!G1001="","",入力!G1001)))</f>
        <v/>
      </c>
      <c r="H995" s="15" t="str">
        <f>IF($A995="","",IF(入力!$N1001=1,"対象外",IF(入力!F1001="","対象外",入力!F1001)))</f>
        <v/>
      </c>
      <c r="I995" s="15" t="str">
        <f>IF($A995="","",SUM(入力!H1001:I1001))</f>
        <v/>
      </c>
      <c r="J995" s="15" t="str">
        <f t="shared" si="60"/>
        <v/>
      </c>
      <c r="K995" s="15" t="str">
        <f>IF($A995="","",IF(入力!$N1001=-1,入力!$E$3,IF(入力!D1001="","未確定勘定",入力!D1001)))</f>
        <v/>
      </c>
      <c r="L995" s="15" t="str">
        <f>IF($A995="","",IF(入力!$N1001=-1,IF(入力!$G$3="","",入力!$G$3),IF(入力!E1001="","",入力!E1001)))</f>
        <v/>
      </c>
      <c r="M995" s="15" t="str">
        <f>IF($A995="","",IF(入力!$N1001=-1,"",IF(入力!G1001="","",入力!G1001)))</f>
        <v/>
      </c>
      <c r="N995" s="15" t="str">
        <f>IF($A995="","",IF(入力!$N1001=-1,"対象外",IF(入力!F1001="","対象外",入力!F1001)))</f>
        <v/>
      </c>
      <c r="O995" s="15" t="str">
        <f t="shared" si="61"/>
        <v/>
      </c>
      <c r="P995" s="15" t="str">
        <f t="shared" si="61"/>
        <v/>
      </c>
      <c r="Q995" s="15" t="str">
        <f>IF($A995="","",IF(入力!C1001="","",入力!C1001))</f>
        <v/>
      </c>
      <c r="R995" s="15"/>
      <c r="S995" s="15"/>
      <c r="T995" s="15" t="str">
        <f t="shared" si="62"/>
        <v/>
      </c>
      <c r="U995" s="15"/>
      <c r="V995" s="15"/>
      <c r="W995" s="15"/>
      <c r="X995" s="15"/>
      <c r="Y995" s="15" t="str">
        <f t="shared" si="63"/>
        <v/>
      </c>
    </row>
    <row r="996" spans="1:25" x14ac:dyDescent="0.4">
      <c r="A996" s="15" t="str">
        <f>IF(入力!M1002="ok",2000,"")</f>
        <v/>
      </c>
      <c r="B996" s="15"/>
      <c r="C996" s="15"/>
      <c r="D996" s="15" t="str">
        <f>IF($A996="","",入力!$E$4&amp;"/"&amp;入力!$G$4&amp;"/"&amp;入力!B1002)</f>
        <v/>
      </c>
      <c r="E996" s="15" t="str">
        <f>IF($A996="","",IF(入力!$N1002=1,入力!$E$3,IF(入力!D1002="","未確定勘定",入力!D1002)))</f>
        <v/>
      </c>
      <c r="F996" s="15" t="str">
        <f>IF($A996="","",IF(入力!$N1002=1,IF(入力!$G$3="","",入力!$G$3),IF(入力!E1002="","",入力!E1002)))</f>
        <v/>
      </c>
      <c r="G996" s="15" t="str">
        <f>IF($A996="","",IF(入力!$N1002=1,"",IF(入力!G1002="","",入力!G1002)))</f>
        <v/>
      </c>
      <c r="H996" s="15" t="str">
        <f>IF($A996="","",IF(入力!$N1002=1,"対象外",IF(入力!F1002="","対象外",入力!F1002)))</f>
        <v/>
      </c>
      <c r="I996" s="15" t="str">
        <f>IF($A996="","",SUM(入力!H1002:I1002))</f>
        <v/>
      </c>
      <c r="J996" s="15" t="str">
        <f t="shared" si="60"/>
        <v/>
      </c>
      <c r="K996" s="15" t="str">
        <f>IF($A996="","",IF(入力!$N1002=-1,入力!$E$3,IF(入力!D1002="","未確定勘定",入力!D1002)))</f>
        <v/>
      </c>
      <c r="L996" s="15" t="str">
        <f>IF($A996="","",IF(入力!$N1002=-1,IF(入力!$G$3="","",入力!$G$3),IF(入力!E1002="","",入力!E1002)))</f>
        <v/>
      </c>
      <c r="M996" s="15" t="str">
        <f>IF($A996="","",IF(入力!$N1002=-1,"",IF(入力!G1002="","",入力!G1002)))</f>
        <v/>
      </c>
      <c r="N996" s="15" t="str">
        <f>IF($A996="","",IF(入力!$N1002=-1,"対象外",IF(入力!F1002="","対象外",入力!F1002)))</f>
        <v/>
      </c>
      <c r="O996" s="15" t="str">
        <f t="shared" si="61"/>
        <v/>
      </c>
      <c r="P996" s="15" t="str">
        <f t="shared" si="61"/>
        <v/>
      </c>
      <c r="Q996" s="15" t="str">
        <f>IF($A996="","",IF(入力!C1002="","",入力!C1002))</f>
        <v/>
      </c>
      <c r="R996" s="15"/>
      <c r="S996" s="15"/>
      <c r="T996" s="15" t="str">
        <f t="shared" si="62"/>
        <v/>
      </c>
      <c r="U996" s="15"/>
      <c r="V996" s="15"/>
      <c r="W996" s="15"/>
      <c r="X996" s="15"/>
      <c r="Y996" s="15" t="str">
        <f t="shared" si="63"/>
        <v/>
      </c>
    </row>
    <row r="997" spans="1:25" x14ac:dyDescent="0.4">
      <c r="A997" s="15" t="str">
        <f>IF(入力!M1003="ok",2000,"")</f>
        <v/>
      </c>
      <c r="B997" s="15"/>
      <c r="C997" s="15"/>
      <c r="D997" s="15" t="str">
        <f>IF($A997="","",入力!$E$4&amp;"/"&amp;入力!$G$4&amp;"/"&amp;入力!B1003)</f>
        <v/>
      </c>
      <c r="E997" s="15" t="str">
        <f>IF($A997="","",IF(入力!$N1003=1,入力!$E$3,IF(入力!D1003="","未確定勘定",入力!D1003)))</f>
        <v/>
      </c>
      <c r="F997" s="15" t="str">
        <f>IF($A997="","",IF(入力!$N1003=1,IF(入力!$G$3="","",入力!$G$3),IF(入力!E1003="","",入力!E1003)))</f>
        <v/>
      </c>
      <c r="G997" s="15" t="str">
        <f>IF($A997="","",IF(入力!$N1003=1,"",IF(入力!G1003="","",入力!G1003)))</f>
        <v/>
      </c>
      <c r="H997" s="15" t="str">
        <f>IF($A997="","",IF(入力!$N1003=1,"対象外",IF(入力!F1003="","対象外",入力!F1003)))</f>
        <v/>
      </c>
      <c r="I997" s="15" t="str">
        <f>IF($A997="","",SUM(入力!H1003:I1003))</f>
        <v/>
      </c>
      <c r="J997" s="15" t="str">
        <f t="shared" si="60"/>
        <v/>
      </c>
      <c r="K997" s="15" t="str">
        <f>IF($A997="","",IF(入力!$N1003=-1,入力!$E$3,IF(入力!D1003="","未確定勘定",入力!D1003)))</f>
        <v/>
      </c>
      <c r="L997" s="15" t="str">
        <f>IF($A997="","",IF(入力!$N1003=-1,IF(入力!$G$3="","",入力!$G$3),IF(入力!E1003="","",入力!E1003)))</f>
        <v/>
      </c>
      <c r="M997" s="15" t="str">
        <f>IF($A997="","",IF(入力!$N1003=-1,"",IF(入力!G1003="","",入力!G1003)))</f>
        <v/>
      </c>
      <c r="N997" s="15" t="str">
        <f>IF($A997="","",IF(入力!$N1003=-1,"対象外",IF(入力!F1003="","対象外",入力!F1003)))</f>
        <v/>
      </c>
      <c r="O997" s="15" t="str">
        <f t="shared" si="61"/>
        <v/>
      </c>
      <c r="P997" s="15" t="str">
        <f t="shared" si="61"/>
        <v/>
      </c>
      <c r="Q997" s="15" t="str">
        <f>IF($A997="","",IF(入力!C1003="","",入力!C1003))</f>
        <v/>
      </c>
      <c r="R997" s="15"/>
      <c r="S997" s="15"/>
      <c r="T997" s="15" t="str">
        <f t="shared" si="62"/>
        <v/>
      </c>
      <c r="U997" s="15"/>
      <c r="V997" s="15"/>
      <c r="W997" s="15"/>
      <c r="X997" s="15"/>
      <c r="Y997" s="15" t="str">
        <f t="shared" si="63"/>
        <v/>
      </c>
    </row>
    <row r="998" spans="1:25" x14ac:dyDescent="0.4">
      <c r="A998" s="15" t="str">
        <f>IF(入力!M1004="ok",2000,"")</f>
        <v/>
      </c>
      <c r="B998" s="15"/>
      <c r="C998" s="15"/>
      <c r="D998" s="15" t="str">
        <f>IF($A998="","",入力!$E$4&amp;"/"&amp;入力!$G$4&amp;"/"&amp;入力!B1004)</f>
        <v/>
      </c>
      <c r="E998" s="15" t="str">
        <f>IF($A998="","",IF(入力!$N1004=1,入力!$E$3,IF(入力!D1004="","未確定勘定",入力!D1004)))</f>
        <v/>
      </c>
      <c r="F998" s="15" t="str">
        <f>IF($A998="","",IF(入力!$N1004=1,IF(入力!$G$3="","",入力!$G$3),IF(入力!E1004="","",入力!E1004)))</f>
        <v/>
      </c>
      <c r="G998" s="15" t="str">
        <f>IF($A998="","",IF(入力!$N1004=1,"",IF(入力!G1004="","",入力!G1004)))</f>
        <v/>
      </c>
      <c r="H998" s="15" t="str">
        <f>IF($A998="","",IF(入力!$N1004=1,"対象外",IF(入力!F1004="","対象外",入力!F1004)))</f>
        <v/>
      </c>
      <c r="I998" s="15" t="str">
        <f>IF($A998="","",SUM(入力!H1004:I1004))</f>
        <v/>
      </c>
      <c r="J998" s="15" t="str">
        <f t="shared" si="60"/>
        <v/>
      </c>
      <c r="K998" s="15" t="str">
        <f>IF($A998="","",IF(入力!$N1004=-1,入力!$E$3,IF(入力!D1004="","未確定勘定",入力!D1004)))</f>
        <v/>
      </c>
      <c r="L998" s="15" t="str">
        <f>IF($A998="","",IF(入力!$N1004=-1,IF(入力!$G$3="","",入力!$G$3),IF(入力!E1004="","",入力!E1004)))</f>
        <v/>
      </c>
      <c r="M998" s="15" t="str">
        <f>IF($A998="","",IF(入力!$N1004=-1,"",IF(入力!G1004="","",入力!G1004)))</f>
        <v/>
      </c>
      <c r="N998" s="15" t="str">
        <f>IF($A998="","",IF(入力!$N1004=-1,"対象外",IF(入力!F1004="","対象外",入力!F1004)))</f>
        <v/>
      </c>
      <c r="O998" s="15" t="str">
        <f t="shared" si="61"/>
        <v/>
      </c>
      <c r="P998" s="15" t="str">
        <f t="shared" si="61"/>
        <v/>
      </c>
      <c r="Q998" s="15" t="str">
        <f>IF($A998="","",IF(入力!C1004="","",入力!C1004))</f>
        <v/>
      </c>
      <c r="R998" s="15"/>
      <c r="S998" s="15"/>
      <c r="T998" s="15" t="str">
        <f t="shared" si="62"/>
        <v/>
      </c>
      <c r="U998" s="15"/>
      <c r="V998" s="15"/>
      <c r="W998" s="15"/>
      <c r="X998" s="15"/>
      <c r="Y998" s="15" t="str">
        <f t="shared" si="63"/>
        <v/>
      </c>
    </row>
    <row r="999" spans="1:25" x14ac:dyDescent="0.4">
      <c r="A999" s="15" t="str">
        <f>IF(入力!M1005="ok",2000,"")</f>
        <v/>
      </c>
      <c r="B999" s="15"/>
      <c r="C999" s="15"/>
      <c r="D999" s="15" t="str">
        <f>IF($A999="","",入力!$E$4&amp;"/"&amp;入力!$G$4&amp;"/"&amp;入力!B1005)</f>
        <v/>
      </c>
      <c r="E999" s="15" t="str">
        <f>IF($A999="","",IF(入力!$N1005=1,入力!$E$3,IF(入力!D1005="","未確定勘定",入力!D1005)))</f>
        <v/>
      </c>
      <c r="F999" s="15" t="str">
        <f>IF($A999="","",IF(入力!$N1005=1,IF(入力!$G$3="","",入力!$G$3),IF(入力!E1005="","",入力!E1005)))</f>
        <v/>
      </c>
      <c r="G999" s="15" t="str">
        <f>IF($A999="","",IF(入力!$N1005=1,"",IF(入力!G1005="","",入力!G1005)))</f>
        <v/>
      </c>
      <c r="H999" s="15" t="str">
        <f>IF($A999="","",IF(入力!$N1005=1,"対象外",IF(入力!F1005="","対象外",入力!F1005)))</f>
        <v/>
      </c>
      <c r="I999" s="15" t="str">
        <f>IF($A999="","",SUM(入力!H1005:I1005))</f>
        <v/>
      </c>
      <c r="J999" s="15" t="str">
        <f t="shared" si="60"/>
        <v/>
      </c>
      <c r="K999" s="15" t="str">
        <f>IF($A999="","",IF(入力!$N1005=-1,入力!$E$3,IF(入力!D1005="","未確定勘定",入力!D1005)))</f>
        <v/>
      </c>
      <c r="L999" s="15" t="str">
        <f>IF($A999="","",IF(入力!$N1005=-1,IF(入力!$G$3="","",入力!$G$3),IF(入力!E1005="","",入力!E1005)))</f>
        <v/>
      </c>
      <c r="M999" s="15" t="str">
        <f>IF($A999="","",IF(入力!$N1005=-1,"",IF(入力!G1005="","",入力!G1005)))</f>
        <v/>
      </c>
      <c r="N999" s="15" t="str">
        <f>IF($A999="","",IF(入力!$N1005=-1,"対象外",IF(入力!F1005="","対象外",入力!F1005)))</f>
        <v/>
      </c>
      <c r="O999" s="15" t="str">
        <f t="shared" si="61"/>
        <v/>
      </c>
      <c r="P999" s="15" t="str">
        <f t="shared" si="61"/>
        <v/>
      </c>
      <c r="Q999" s="15" t="str">
        <f>IF($A999="","",IF(入力!C1005="","",入力!C1005))</f>
        <v/>
      </c>
      <c r="R999" s="15"/>
      <c r="S999" s="15"/>
      <c r="T999" s="15" t="str">
        <f t="shared" si="62"/>
        <v/>
      </c>
      <c r="U999" s="15"/>
      <c r="V999" s="15"/>
      <c r="W999" s="15"/>
      <c r="X999" s="15"/>
      <c r="Y999" s="15" t="str">
        <f t="shared" si="63"/>
        <v/>
      </c>
    </row>
    <row r="1000" spans="1:25" x14ac:dyDescent="0.4">
      <c r="A1000" s="15" t="str">
        <f>IF(入力!M1006="ok",2000,"")</f>
        <v/>
      </c>
      <c r="B1000" s="15"/>
      <c r="C1000" s="15"/>
      <c r="D1000" s="15" t="str">
        <f>IF($A1000="","",入力!$E$4&amp;"/"&amp;入力!$G$4&amp;"/"&amp;入力!B1006)</f>
        <v/>
      </c>
      <c r="E1000" s="15" t="str">
        <f>IF($A1000="","",IF(入力!$N1006=1,入力!$E$3,IF(入力!D1006="","未確定勘定",入力!D1006)))</f>
        <v/>
      </c>
      <c r="F1000" s="15" t="str">
        <f>IF($A1000="","",IF(入力!$N1006=1,IF(入力!$G$3="","",入力!$G$3),IF(入力!E1006="","",入力!E1006)))</f>
        <v/>
      </c>
      <c r="G1000" s="15" t="str">
        <f>IF($A1000="","",IF(入力!$N1006=1,"",IF(入力!G1006="","",入力!G1006)))</f>
        <v/>
      </c>
      <c r="H1000" s="15" t="str">
        <f>IF($A1000="","",IF(入力!$N1006=1,"対象外",IF(入力!F1006="","対象外",入力!F1006)))</f>
        <v/>
      </c>
      <c r="I1000" s="15" t="str">
        <f>IF($A1000="","",SUM(入力!H1006:I1006))</f>
        <v/>
      </c>
      <c r="J1000" s="15" t="str">
        <f t="shared" si="60"/>
        <v/>
      </c>
      <c r="K1000" s="15" t="str">
        <f>IF($A1000="","",IF(入力!$N1006=-1,入力!$E$3,IF(入力!D1006="","未確定勘定",入力!D1006)))</f>
        <v/>
      </c>
      <c r="L1000" s="15" t="str">
        <f>IF($A1000="","",IF(入力!$N1006=-1,IF(入力!$G$3="","",入力!$G$3),IF(入力!E1006="","",入力!E1006)))</f>
        <v/>
      </c>
      <c r="M1000" s="15" t="str">
        <f>IF($A1000="","",IF(入力!$N1006=-1,"",IF(入力!G1006="","",入力!G1006)))</f>
        <v/>
      </c>
      <c r="N1000" s="15" t="str">
        <f>IF($A1000="","",IF(入力!$N1006=-1,"対象外",IF(入力!F1006="","対象外",入力!F1006)))</f>
        <v/>
      </c>
      <c r="O1000" s="15" t="str">
        <f t="shared" si="61"/>
        <v/>
      </c>
      <c r="P1000" s="15" t="str">
        <f t="shared" si="61"/>
        <v/>
      </c>
      <c r="Q1000" s="15" t="str">
        <f>IF($A1000="","",IF(入力!C1006="","",入力!C1006))</f>
        <v/>
      </c>
      <c r="R1000" s="15"/>
      <c r="S1000" s="15"/>
      <c r="T1000" s="15" t="str">
        <f t="shared" si="62"/>
        <v/>
      </c>
      <c r="U1000" s="15"/>
      <c r="V1000" s="15"/>
      <c r="W1000" s="15"/>
      <c r="X1000" s="15"/>
      <c r="Y1000" s="15" t="str">
        <f t="shared" si="63"/>
        <v/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弥生コンバート）仕訳日記帳形式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 YUSUKE</dc:creator>
  <cp:lastModifiedBy>Naemura Tomoko</cp:lastModifiedBy>
  <dcterms:created xsi:type="dcterms:W3CDTF">2021-02-11T08:30:28Z</dcterms:created>
  <dcterms:modified xsi:type="dcterms:W3CDTF">2025-09-08T08:55:12Z</dcterms:modified>
</cp:coreProperties>
</file>