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D68146CF-A470-4594-8D3E-B227846BC030}" xr6:coauthVersionLast="47" xr6:coauthVersionMax="47" xr10:uidLastSave="{00000000-0000-0000-0000-000000000000}"/>
  <bookViews>
    <workbookView xWindow="-108" yWindow="-108" windowWidth="23256" windowHeight="12456" activeTab="1" xr2:uid="{520C9EBB-958C-455C-8607-75553D93489F}"/>
  </bookViews>
  <sheets>
    <sheet name="記載例" sheetId="3" r:id="rId1"/>
    <sheet name="依頼内容" sheetId="1" r:id="rId2"/>
    <sheet name="②シート" sheetId="2"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3" l="1"/>
  <c r="B10" i="3"/>
  <c r="E10" i="3" s="1"/>
  <c r="E8" i="3"/>
  <c r="D8" i="3" s="1"/>
  <c r="E16" i="3"/>
  <c r="E16" i="1" l="1"/>
  <c r="E10" i="1"/>
  <c r="D8" i="1"/>
</calcChain>
</file>

<file path=xl/sharedStrings.xml><?xml version="1.0" encoding="utf-8"?>
<sst xmlns="http://schemas.openxmlformats.org/spreadsheetml/2006/main" count="170" uniqueCount="95">
  <si>
    <t>照合枚数</t>
    <rPh sb="0" eb="4">
      <t>ショウゴウマイスウ</t>
    </rPh>
    <phoneticPr fontId="1"/>
  </si>
  <si>
    <t>終了時間</t>
    <rPh sb="0" eb="4">
      <t>シュウリョウジカン</t>
    </rPh>
    <phoneticPr fontId="1"/>
  </si>
  <si>
    <t>予定数</t>
    <rPh sb="0" eb="3">
      <t>ヨテイスウ</t>
    </rPh>
    <phoneticPr fontId="1"/>
  </si>
  <si>
    <t>予定終了時間</t>
    <rPh sb="0" eb="6">
      <t>ヨテイシュウリョウジカン</t>
    </rPh>
    <phoneticPr fontId="1"/>
  </si>
  <si>
    <t>総生産数</t>
    <rPh sb="0" eb="4">
      <t>ソウセイサンスウ</t>
    </rPh>
    <phoneticPr fontId="1"/>
  </si>
  <si>
    <t>CT</t>
    <phoneticPr fontId="1"/>
  </si>
  <si>
    <t>収容数</t>
    <rPh sb="0" eb="3">
      <t>シュウヨウスウ</t>
    </rPh>
    <phoneticPr fontId="1"/>
  </si>
  <si>
    <t>生産日</t>
    <rPh sb="0" eb="3">
      <t>セイサンビ</t>
    </rPh>
    <phoneticPr fontId="1"/>
  </si>
  <si>
    <t>生産品目</t>
    <rPh sb="0" eb="4">
      <t>セイサンヒンモク</t>
    </rPh>
    <phoneticPr fontId="1"/>
  </si>
  <si>
    <t>終了時間</t>
    <rPh sb="0" eb="2">
      <t>シュウリョウ</t>
    </rPh>
    <rPh sb="2" eb="4">
      <t>ジカン</t>
    </rPh>
    <phoneticPr fontId="1"/>
  </si>
  <si>
    <t>総生産数</t>
    <rPh sb="0" eb="1">
      <t>ソウ</t>
    </rPh>
    <rPh sb="1" eb="4">
      <t>セイサンスウ</t>
    </rPh>
    <phoneticPr fontId="1"/>
  </si>
  <si>
    <t>生産開始時間</t>
    <rPh sb="0" eb="6">
      <t>セイサンカイシジカン</t>
    </rPh>
    <phoneticPr fontId="1"/>
  </si>
  <si>
    <t>⑥　数値を手入力する</t>
    <rPh sb="2" eb="4">
      <t>スウチ</t>
    </rPh>
    <rPh sb="5" eb="8">
      <t>テニュウリョク</t>
    </rPh>
    <phoneticPr fontId="1"/>
  </si>
  <si>
    <t>⑦-2　⑥と②-2の計算された数字が入力される　計算式⇒⑥/②-/2</t>
    <rPh sb="10" eb="12">
      <t>ケイサン</t>
    </rPh>
    <rPh sb="15" eb="17">
      <t>スウジ</t>
    </rPh>
    <rPh sb="18" eb="20">
      <t>ニュウリョク</t>
    </rPh>
    <phoneticPr fontId="1"/>
  </si>
  <si>
    <t>⑦-1　⑥と②-1の計算された数字が入力される　計算式⇒⑥×②-1）/3600</t>
    <rPh sb="10" eb="12">
      <t>ケイサン</t>
    </rPh>
    <rPh sb="15" eb="17">
      <t>スウジ</t>
    </rPh>
    <rPh sb="18" eb="20">
      <t>ニュウリョク</t>
    </rPh>
    <rPh sb="24" eb="27">
      <t>ケイサンシキ</t>
    </rPh>
    <phoneticPr fontId="1"/>
  </si>
  <si>
    <t>⑧　①読み込まれた日付　（更新されないようにしたい）</t>
    <rPh sb="3" eb="4">
      <t>ヨ</t>
    </rPh>
    <rPh sb="5" eb="6">
      <t>コ</t>
    </rPh>
    <rPh sb="9" eb="11">
      <t>ヒヅケ</t>
    </rPh>
    <rPh sb="13" eb="15">
      <t>コウシン</t>
    </rPh>
    <phoneticPr fontId="1"/>
  </si>
  <si>
    <t>⑨　⑤の1回目にQR読み込まれた時間を入力されるようにしたい（⑧・⑨を一緒にできるのであれば一緒にしても構わないです）</t>
    <rPh sb="5" eb="7">
      <t>カイメ</t>
    </rPh>
    <rPh sb="10" eb="11">
      <t>ヨ</t>
    </rPh>
    <rPh sb="12" eb="13">
      <t>コ</t>
    </rPh>
    <rPh sb="16" eb="18">
      <t>ジカン</t>
    </rPh>
    <rPh sb="19" eb="21">
      <t>ニュウリョク</t>
    </rPh>
    <rPh sb="35" eb="37">
      <t>イッショ</t>
    </rPh>
    <rPh sb="46" eb="48">
      <t>イッショ</t>
    </rPh>
    <rPh sb="52" eb="53">
      <t>カマ</t>
    </rPh>
    <phoneticPr fontId="1"/>
  </si>
  <si>
    <t>⑩　実終了時間が分かるようにしたい（相談したいです）</t>
    <rPh sb="2" eb="7">
      <t>ジツシュウリョウジカン</t>
    </rPh>
    <rPh sb="8" eb="9">
      <t>ワ</t>
    </rPh>
    <rPh sb="18" eb="20">
      <t>ソウダン</t>
    </rPh>
    <phoneticPr fontId="1"/>
  </si>
  <si>
    <t>済</t>
    <rPh sb="0" eb="1">
      <t>スミ</t>
    </rPh>
    <phoneticPr fontId="1"/>
  </si>
  <si>
    <t>⑤　読み込んだQRが①と同じであればQR回数がカウントアップされた数値が入り、NGであればビープ音鳴らしたい。</t>
    <rPh sb="2" eb="3">
      <t>ヨ</t>
    </rPh>
    <rPh sb="4" eb="5">
      <t>コ</t>
    </rPh>
    <rPh sb="12" eb="13">
      <t>オナ</t>
    </rPh>
    <rPh sb="20" eb="22">
      <t>カイスウ</t>
    </rPh>
    <rPh sb="33" eb="35">
      <t>スウチ</t>
    </rPh>
    <rPh sb="36" eb="37">
      <t>ハイ</t>
    </rPh>
    <rPh sb="48" eb="49">
      <t>オン</t>
    </rPh>
    <rPh sb="49" eb="50">
      <t>ナ</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</si>
  <si>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</si>
  <si>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</si>
  <si>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</si>
  <si>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</si>
  <si>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</si>
  <si>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</si>
  <si>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</si>
  <si>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</si>
  <si>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</si>
  <si>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</si>
  <si>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Z</t>
    <phoneticPr fontId="1"/>
  </si>
  <si>
    <t xml:space="preserve">③　QR読み込み ②+③が同じであれば⑤の照合が開始できる </t>
    <rPh sb="4" eb="5">
      <t>ヨ</t>
    </rPh>
    <rPh sb="6" eb="7">
      <t>コ</t>
    </rPh>
    <phoneticPr fontId="1"/>
  </si>
  <si>
    <t>A111</t>
    <phoneticPr fontId="1"/>
  </si>
  <si>
    <t>B111</t>
    <phoneticPr fontId="1"/>
  </si>
  <si>
    <t>C111</t>
    <phoneticPr fontId="1"/>
  </si>
  <si>
    <t>E111</t>
    <phoneticPr fontId="1"/>
  </si>
  <si>
    <t>D111</t>
    <phoneticPr fontId="1"/>
  </si>
  <si>
    <t>F111</t>
    <phoneticPr fontId="1"/>
  </si>
  <si>
    <t>G111</t>
    <phoneticPr fontId="1"/>
  </si>
  <si>
    <t>H111</t>
    <phoneticPr fontId="1"/>
  </si>
  <si>
    <t>I111</t>
    <phoneticPr fontId="1"/>
  </si>
  <si>
    <t>J111</t>
    <phoneticPr fontId="1"/>
  </si>
  <si>
    <t>品名</t>
    <rPh sb="0" eb="2">
      <t>ヒンメイ</t>
    </rPh>
    <phoneticPr fontId="1"/>
  </si>
  <si>
    <t>586A</t>
    <phoneticPr fontId="1"/>
  </si>
  <si>
    <t>987X</t>
    <phoneticPr fontId="1"/>
  </si>
  <si>
    <t>457X</t>
    <phoneticPr fontId="1"/>
  </si>
  <si>
    <t>358M</t>
    <phoneticPr fontId="1"/>
  </si>
  <si>
    <t>859L</t>
    <phoneticPr fontId="1"/>
  </si>
  <si>
    <t>789H</t>
    <phoneticPr fontId="1"/>
  </si>
  <si>
    <t>2A2A</t>
    <phoneticPr fontId="1"/>
  </si>
  <si>
    <t>B2B2</t>
    <phoneticPr fontId="1"/>
  </si>
  <si>
    <t>C2C2</t>
    <phoneticPr fontId="1"/>
  </si>
  <si>
    <t>D2D2</t>
    <phoneticPr fontId="1"/>
  </si>
  <si>
    <t>E2E2</t>
    <phoneticPr fontId="1"/>
  </si>
  <si>
    <t>F2F2</t>
    <phoneticPr fontId="1"/>
  </si>
  <si>
    <t>G2G2</t>
    <phoneticPr fontId="1"/>
  </si>
  <si>
    <t>H2H2</t>
    <phoneticPr fontId="1"/>
  </si>
  <si>
    <t>I2I2</t>
    <phoneticPr fontId="1"/>
  </si>
  <si>
    <t>J2J2</t>
    <phoneticPr fontId="1"/>
  </si>
  <si>
    <t>ZA</t>
    <phoneticPr fontId="1"/>
  </si>
  <si>
    <t>ZB</t>
    <phoneticPr fontId="1"/>
  </si>
  <si>
    <t>ZC</t>
    <phoneticPr fontId="1"/>
  </si>
  <si>
    <t>ZD</t>
    <phoneticPr fontId="1"/>
  </si>
  <si>
    <t>ZE</t>
    <phoneticPr fontId="1"/>
  </si>
  <si>
    <t>①</t>
    <phoneticPr fontId="1"/>
  </si>
  <si>
    <t>⓶</t>
    <phoneticPr fontId="1"/>
  </si>
  <si>
    <t>構成品</t>
    <rPh sb="0" eb="3">
      <t>コウセイヒン</t>
    </rPh>
    <phoneticPr fontId="1"/>
  </si>
  <si>
    <t>※青枠内は履歴として残したいので古いものは下に下がっていくようにしたい</t>
    <rPh sb="1" eb="4">
      <t>アオワクナイ</t>
    </rPh>
    <rPh sb="5" eb="7">
      <t>リレキ</t>
    </rPh>
    <rPh sb="10" eb="11">
      <t>ノコ</t>
    </rPh>
    <rPh sb="16" eb="17">
      <t>フル</t>
    </rPh>
    <rPh sb="21" eb="22">
      <t>シタ</t>
    </rPh>
    <rPh sb="23" eb="24">
      <t>サ</t>
    </rPh>
    <phoneticPr fontId="1"/>
  </si>
  <si>
    <t>④　読み込んだQRが②と同じであればQR回数がカウントアップされた数値が入り、NGであればビープ音鳴らしたい。</t>
    <rPh sb="12" eb="13">
      <t>オナ</t>
    </rPh>
    <phoneticPr fontId="1"/>
  </si>
  <si>
    <t>②　①読み込みで②シートからデータを呼び出しする</t>
    <rPh sb="3" eb="4">
      <t>ヨ</t>
    </rPh>
    <rPh sb="5" eb="6">
      <t>コ</t>
    </rPh>
    <rPh sb="18" eb="19">
      <t>ヨ</t>
    </rPh>
    <rPh sb="20" eb="21">
      <t>ダ</t>
    </rPh>
    <phoneticPr fontId="1"/>
  </si>
  <si>
    <t>※④⑤のQR読み込みは、カーソルがどこにあっても①②のいづれかに該当すれば、QRが読み込まれてカウントアップできるようにしたい。</t>
    <rPh sb="6" eb="7">
      <t>ヨ</t>
    </rPh>
    <rPh sb="8" eb="9">
      <t>コ</t>
    </rPh>
    <rPh sb="32" eb="34">
      <t>ガイトウ</t>
    </rPh>
    <rPh sb="41" eb="42">
      <t>ヨ</t>
    </rPh>
    <rPh sb="43" eb="44">
      <t>コ</t>
    </rPh>
    <phoneticPr fontId="1"/>
  </si>
  <si>
    <t>※使用機器はタブレットor低スペックパソコンを検討しております</t>
    <rPh sb="1" eb="5">
      <t>シヨウキキ</t>
    </rPh>
    <rPh sb="13" eb="14">
      <t>テイ</t>
    </rPh>
    <rPh sb="23" eb="25">
      <t>ケントウ</t>
    </rPh>
    <phoneticPr fontId="1"/>
  </si>
  <si>
    <t>※ビープ音は目立つようにしたいです。解除されるまで鳴り続ける、音楽が鳴る、言葉が異常を知らせるなど。</t>
    <rPh sb="4" eb="5">
      <t>オン</t>
    </rPh>
    <rPh sb="6" eb="8">
      <t>メダ</t>
    </rPh>
    <rPh sb="18" eb="20">
      <t>カイジョ</t>
    </rPh>
    <rPh sb="25" eb="26">
      <t>ナ</t>
    </rPh>
    <rPh sb="27" eb="28">
      <t>ツヅ</t>
    </rPh>
    <rPh sb="31" eb="33">
      <t>オンガク</t>
    </rPh>
    <rPh sb="34" eb="35">
      <t>ナ</t>
    </rPh>
    <rPh sb="37" eb="39">
      <t>コトバ</t>
    </rPh>
    <rPh sb="40" eb="42">
      <t>イジョウ</t>
    </rPh>
    <rPh sb="43" eb="44">
      <t>シ</t>
    </rPh>
    <phoneticPr fontId="1"/>
  </si>
  <si>
    <t>①　QR読み込み</t>
    <rPh sb="4" eb="5">
      <t>ヨ</t>
    </rPh>
    <rPh sb="6" eb="7">
      <t>コ</t>
    </rPh>
    <phoneticPr fontId="1"/>
  </si>
  <si>
    <t>A111</t>
  </si>
  <si>
    <t>B111</t>
  </si>
  <si>
    <t>C111</t>
  </si>
  <si>
    <t>D111</t>
  </si>
  <si>
    <t>E111</t>
  </si>
  <si>
    <t>F111</t>
  </si>
  <si>
    <t>G111</t>
  </si>
  <si>
    <t>H111</t>
  </si>
  <si>
    <t>I111</t>
  </si>
  <si>
    <t>J111</t>
  </si>
  <si>
    <t>照合回数</t>
    <rPh sb="0" eb="4">
      <t>ショウゴウカイスウ</t>
    </rPh>
    <phoneticPr fontId="1"/>
  </si>
  <si>
    <t>必要枚数</t>
    <rPh sb="0" eb="4">
      <t>ヒツヨウマイスウ</t>
    </rPh>
    <phoneticPr fontId="1"/>
  </si>
  <si>
    <t>2023　1/22　4：39</t>
  </si>
  <si>
    <t>2023　1/22　4：39</t>
    <phoneticPr fontId="1"/>
  </si>
  <si>
    <t>　2023　1/20  9:15</t>
    <phoneticPr fontId="1"/>
  </si>
  <si>
    <t>←②シートから呼び出された文字列・数字</t>
    <rPh sb="7" eb="8">
      <t>ヨ</t>
    </rPh>
    <rPh sb="9" eb="10">
      <t>ダ</t>
    </rPh>
    <rPh sb="13" eb="16">
      <t>モジレツ</t>
    </rPh>
    <rPh sb="17" eb="19">
      <t>スウジ</t>
    </rPh>
    <phoneticPr fontId="1"/>
  </si>
  <si>
    <t>最初に読み込みした日時が入る</t>
    <rPh sb="0" eb="2">
      <t>サイショ</t>
    </rPh>
    <rPh sb="3" eb="4">
      <t>ヨ</t>
    </rPh>
    <rPh sb="5" eb="6">
      <t>コ</t>
    </rPh>
    <rPh sb="9" eb="11">
      <t>ニチジ</t>
    </rPh>
    <rPh sb="12" eb="13">
      <t>ハイ</t>
    </rPh>
    <phoneticPr fontId="1"/>
  </si>
  <si>
    <t>　　　　←QRリーダーにて読み込んだ文字列・数字</t>
    <rPh sb="13" eb="14">
      <t>ヨ</t>
    </rPh>
    <rPh sb="15" eb="16">
      <t>コ</t>
    </rPh>
    <rPh sb="18" eb="21">
      <t>モジレツ</t>
    </rPh>
    <rPh sb="22" eb="24">
      <t>スウジ</t>
    </rPh>
    <phoneticPr fontId="1"/>
  </si>
  <si>
    <t>　　　　　　←QRにて読み込みし・上記の文字列・数字が同一であった回数をカウントアップする</t>
    <rPh sb="11" eb="12">
      <t>ヨ</t>
    </rPh>
    <rPh sb="13" eb="14">
      <t>コ</t>
    </rPh>
    <rPh sb="17" eb="19">
      <t>ジョウキ</t>
    </rPh>
    <rPh sb="20" eb="23">
      <t>モジレツ</t>
    </rPh>
    <rPh sb="24" eb="26">
      <t>スウジ</t>
    </rPh>
    <rPh sb="27" eb="29">
      <t>ドウイツ</t>
    </rPh>
    <rPh sb="33" eb="35">
      <t>カイスウ</t>
    </rPh>
    <phoneticPr fontId="1"/>
  </si>
  <si>
    <t>予定終了時間と生産開始時間で</t>
    <rPh sb="0" eb="6">
      <t>ヨテイシュウリョウジカン</t>
    </rPh>
    <rPh sb="7" eb="13">
      <t>セイサンカイシジカン</t>
    </rPh>
    <phoneticPr fontId="1"/>
  </si>
  <si>
    <t>　実終了日時が分かるようにしたい</t>
    <rPh sb="1" eb="2">
      <t>ジツ</t>
    </rPh>
    <rPh sb="2" eb="4">
      <t>シュウリョウ</t>
    </rPh>
    <rPh sb="4" eb="6">
      <t>ニチジ</t>
    </rPh>
    <rPh sb="7" eb="8">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</si>
</sst>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0"/>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font>
    <font>
      <sz val="11"/>
      <color rgb="FFFF0000"/>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11"/>
      <color rgb="FFFF0000"/>
      <name val="游ゴシック"/>
      <family val="3"/>
      <charset val="128"/>
      <scheme val="minor"/>
    </font>
  </fonts>
  <fills count="14">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E1C5DF"/>
        <bgColor indexed="64"/>
      </patternFill>
    </fill>
    <fill>
      <patternFill patternType="solid">
        <fgColor rgb="FFADF7F9"/>
        <bgColor indexed="64"/>
      </patternFill>
    </fill>
    <fill>
      <patternFill patternType="solid">
        <fgColor rgb="FFF8AAFC"/>
        <bgColor indexed="64"/>
      </patternFill>
    </fill>
    <fill>
      <patternFill patternType="solid">
        <fgColor rgb="FFAAFCD7"/>
        <bgColor indexed="64"/>
      </patternFill>
    </fill>
    <fill>
      <patternFill patternType="solid">
        <fgColor rgb="FF6699FF"/>
        <bgColor indexed="64"/>
      </patternFill>
    </fill>
    <fill>
      <patternFill patternType="solid">
        <fgColor theme="0"/>
        <bgColor indexed="64"/>
      </patternFill>
    </fill>
  </fills>
  <borders count="1">
    <border>
      <left/>
      <right/>
      <top/>
      <bottom/>
      <diagonal/>
    </border>
  </borders>
  <cellStyleXfs count="1">
    <xf numFmtId="0" fontId="0" fillId="0" borderId="0">
      <alignment vertical="center"/>
    </xf>
  </cellStyleXfs>
  <cellXfs count="28">
    <xf numFmtId="0" fontId="0" fillId="0" borderId="0" xfId="0">
      <alignment vertical="center"/>
    </xf>
    <xf numFmtId="0" fontId="0" fillId="3" borderId="0" xfId="0" applyFill="1">
      <alignment vertical="center"/>
    </xf>
    <xf numFmtId="0" fontId="0" fillId="4" borderId="0" xfId="0" applyFill="1" applyAlignment="1">
      <alignment horizontal="center" vertical="center"/>
    </xf>
    <xf numFmtId="0" fontId="0" fillId="5" borderId="0" xfId="0" applyFill="1">
      <alignment vertical="center"/>
    </xf>
    <xf numFmtId="0" fontId="0" fillId="6" borderId="0" xfId="0" applyFill="1">
      <alignment vertical="center"/>
    </xf>
    <xf numFmtId="0" fontId="0" fillId="7" borderId="0" xfId="0" applyFill="1">
      <alignment vertical="center"/>
    </xf>
    <xf numFmtId="0" fontId="0" fillId="8" borderId="0" xfId="0" applyFill="1">
      <alignment vertical="center"/>
    </xf>
    <xf numFmtId="0" fontId="0" fillId="9" borderId="0" xfId="0" applyFill="1">
      <alignment vertical="center"/>
    </xf>
    <xf numFmtId="0" fontId="0" fillId="10" borderId="0" xfId="0" applyFill="1">
      <alignment vertical="center"/>
    </xf>
    <xf numFmtId="0" fontId="0" fillId="11" borderId="0" xfId="0" applyFill="1">
      <alignment vertical="center"/>
    </xf>
    <xf numFmtId="0" fontId="0" fillId="0" borderId="0" xfId="0" applyAlignment="1">
      <alignment horizontal="center" vertical="center"/>
    </xf>
    <xf numFmtId="0" fontId="0" fillId="2" borderId="0" xfId="0" applyFill="1" applyAlignment="1">
      <alignment horizontal="center" vertical="center"/>
    </xf>
    <xf numFmtId="0" fontId="0" fillId="12" borderId="0" xfId="0" applyFill="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0" fontId="0" fillId="7" borderId="0" xfId="0" applyFill="1" applyAlignment="1">
      <alignment horizontal="center" vertical="center"/>
    </xf>
    <xf numFmtId="0" fontId="2" fillId="0" borderId="0" xfId="0" applyFont="1">
      <alignment vertical="center"/>
    </xf>
    <xf numFmtId="0" fontId="0" fillId="0" borderId="0" xfId="0" applyAlignment="1">
      <alignment horizontal="right" vertical="center"/>
    </xf>
    <xf numFmtId="177" fontId="0" fillId="8" borderId="0" xfId="0" applyNumberFormat="1" applyFill="1">
      <alignment vertical="center"/>
    </xf>
    <xf numFmtId="56" fontId="0" fillId="9" borderId="0" xfId="0" applyNumberFormat="1" applyFill="1">
      <alignment vertical="center"/>
    </xf>
    <xf numFmtId="0" fontId="4" fillId="0" borderId="0" xfId="0" applyFont="1">
      <alignment vertical="center"/>
    </xf>
    <xf numFmtId="176" fontId="4" fillId="10" borderId="0" xfId="0" applyNumberFormat="1" applyFont="1" applyFill="1">
      <alignment vertical="center"/>
    </xf>
    <xf numFmtId="0" fontId="5" fillId="11" borderId="0" xfId="0" applyFont="1" applyFill="1">
      <alignment vertical="center"/>
    </xf>
    <xf numFmtId="0" fontId="0" fillId="13" borderId="0" xfId="0" applyFill="1" applyAlignment="1">
      <alignment horizontal="left" vertical="center"/>
    </xf>
    <xf numFmtId="0" fontId="3" fillId="0" borderId="0" xfId="0" applyFont="1">
      <alignment vertical="center"/>
    </xf>
    <xf numFmtId="0" fontId="6" fillId="0" borderId="0" xfId="0" applyFont="1">
      <alignment vertical="center"/>
    </xf>
    <xf numFmtId="0" fontId="0" fillId="4" borderId="0" xfId="0" applyFill="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6699FF"/>
      <color rgb="FFAAFCD7"/>
      <color rgb="FFF8AAFC"/>
      <color rgb="FFADF7F9"/>
      <color rgb="FFE1C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564777</xdr:colOff>
      <xdr:row>14</xdr:row>
      <xdr:rowOff>17928</xdr:rowOff>
    </xdr:from>
    <xdr:to>
      <xdr:col>6</xdr:col>
      <xdr:colOff>89648</xdr:colOff>
      <xdr:row>15</xdr:row>
      <xdr:rowOff>225462</xdr:rowOff>
    </xdr:to>
    <xdr:sp macro="" textlink="">
      <xdr:nvSpPr>
        <xdr:cNvPr id="41" name="正方形/長方形 40">
          <a:extLst>
            <a:ext uri="{FF2B5EF4-FFF2-40B4-BE49-F238E27FC236}">
              <a16:creationId xmlns:a16="http://schemas.microsoft.com/office/drawing/2014/main" id="{6E356F91-6404-4949-BC1E-A967BDDA26ED}"/>
            </a:ext>
          </a:extLst>
        </xdr:cNvPr>
        <xdr:cNvSpPr/>
      </xdr:nvSpPr>
      <xdr:spPr>
        <a:xfrm>
          <a:off x="564777" y="3281081"/>
          <a:ext cx="4930589" cy="440616"/>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80682</xdr:colOff>
      <xdr:row>0</xdr:row>
      <xdr:rowOff>89647</xdr:rowOff>
    </xdr:from>
    <xdr:to>
      <xdr:col>10</xdr:col>
      <xdr:colOff>197223</xdr:colOff>
      <xdr:row>1</xdr:row>
      <xdr:rowOff>206188</xdr:rowOff>
    </xdr:to>
    <xdr:sp macro="" textlink="">
      <xdr:nvSpPr>
        <xdr:cNvPr id="42" name="正方形/長方形 41">
          <a:extLst>
            <a:ext uri="{FF2B5EF4-FFF2-40B4-BE49-F238E27FC236}">
              <a16:creationId xmlns:a16="http://schemas.microsoft.com/office/drawing/2014/main" id="{49E2F3BC-7B02-2017-E100-AA3CE96000F0}"/>
            </a:ext>
          </a:extLst>
        </xdr:cNvPr>
        <xdr:cNvSpPr/>
      </xdr:nvSpPr>
      <xdr:spPr>
        <a:xfrm>
          <a:off x="1425388" y="89647"/>
          <a:ext cx="7135906" cy="349623"/>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黄色塗りつぶしは</a:t>
          </a:r>
          <a:r>
            <a:rPr kumimoji="1" lang="en-US" altLang="ja-JP" sz="1100">
              <a:solidFill>
                <a:sysClr val="windowText" lastClr="000000"/>
              </a:solidFill>
            </a:rPr>
            <a:t>QR</a:t>
          </a:r>
          <a:r>
            <a:rPr kumimoji="1" lang="ja-JP" altLang="en-US" sz="1100">
              <a:solidFill>
                <a:sysClr val="windowText" lastClr="000000"/>
              </a:solidFill>
            </a:rPr>
            <a:t>にて読み込みし・左記の文字列・数字が同一であった回数カウントアップする</a:t>
          </a:r>
        </a:p>
      </xdr:txBody>
    </xdr:sp>
    <xdr:clientData/>
  </xdr:twoCellAnchor>
  <xdr:twoCellAnchor>
    <xdr:from>
      <xdr:col>1</xdr:col>
      <xdr:colOff>502023</xdr:colOff>
      <xdr:row>1</xdr:row>
      <xdr:rowOff>31377</xdr:rowOff>
    </xdr:from>
    <xdr:to>
      <xdr:col>2</xdr:col>
      <xdr:colOff>80682</xdr:colOff>
      <xdr:row>3</xdr:row>
      <xdr:rowOff>188259</xdr:rowOff>
    </xdr:to>
    <xdr:cxnSp macro="">
      <xdr:nvCxnSpPr>
        <xdr:cNvPr id="44" name="直線矢印コネクタ 43">
          <a:extLst>
            <a:ext uri="{FF2B5EF4-FFF2-40B4-BE49-F238E27FC236}">
              <a16:creationId xmlns:a16="http://schemas.microsoft.com/office/drawing/2014/main" id="{971C7658-36EF-42E9-F724-0D2E2AA5D188}"/>
            </a:ext>
          </a:extLst>
        </xdr:cNvPr>
        <xdr:cNvCxnSpPr>
          <a:stCxn id="42" idx="1"/>
        </xdr:cNvCxnSpPr>
      </xdr:nvCxnSpPr>
      <xdr:spPr>
        <a:xfrm flipH="1">
          <a:off x="1174376" y="264459"/>
          <a:ext cx="251012" cy="62304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188259</xdr:colOff>
      <xdr:row>16</xdr:row>
      <xdr:rowOff>17929</xdr:rowOff>
    </xdr:from>
    <xdr:to>
      <xdr:col>2</xdr:col>
      <xdr:colOff>304800</xdr:colOff>
      <xdr:row>22</xdr:row>
      <xdr:rowOff>17929</xdr:rowOff>
    </xdr:to>
    <xdr:cxnSp macro="">
      <xdr:nvCxnSpPr>
        <xdr:cNvPr id="46" name="直線矢印コネクタ 45">
          <a:extLst>
            <a:ext uri="{FF2B5EF4-FFF2-40B4-BE49-F238E27FC236}">
              <a16:creationId xmlns:a16="http://schemas.microsoft.com/office/drawing/2014/main" id="{24BCB36D-86CE-F7C6-ADBB-89057931D76E}"/>
            </a:ext>
          </a:extLst>
        </xdr:cNvPr>
        <xdr:cNvCxnSpPr/>
      </xdr:nvCxnSpPr>
      <xdr:spPr>
        <a:xfrm flipV="1">
          <a:off x="860612" y="3747247"/>
          <a:ext cx="788894" cy="139849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1048870</xdr:colOff>
      <xdr:row>8</xdr:row>
      <xdr:rowOff>0</xdr:rowOff>
    </xdr:from>
    <xdr:to>
      <xdr:col>5</xdr:col>
      <xdr:colOff>53788</xdr:colOff>
      <xdr:row>14</xdr:row>
      <xdr:rowOff>35859</xdr:rowOff>
    </xdr:to>
    <xdr:cxnSp macro="">
      <xdr:nvCxnSpPr>
        <xdr:cNvPr id="49" name="直線矢印コネクタ 48">
          <a:extLst>
            <a:ext uri="{FF2B5EF4-FFF2-40B4-BE49-F238E27FC236}">
              <a16:creationId xmlns:a16="http://schemas.microsoft.com/office/drawing/2014/main" id="{0AB69D43-72C8-46A0-B62D-B32D72923AEE}"/>
            </a:ext>
          </a:extLst>
        </xdr:cNvPr>
        <xdr:cNvCxnSpPr/>
      </xdr:nvCxnSpPr>
      <xdr:spPr>
        <a:xfrm>
          <a:off x="3523129" y="1864659"/>
          <a:ext cx="1264024" cy="14343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627530</xdr:colOff>
      <xdr:row>11</xdr:row>
      <xdr:rowOff>143435</xdr:rowOff>
    </xdr:from>
    <xdr:to>
      <xdr:col>4</xdr:col>
      <xdr:colOff>762000</xdr:colOff>
      <xdr:row>14</xdr:row>
      <xdr:rowOff>80682</xdr:rowOff>
    </xdr:to>
    <xdr:cxnSp macro="">
      <xdr:nvCxnSpPr>
        <xdr:cNvPr id="50" name="直線矢印コネクタ 49">
          <a:extLst>
            <a:ext uri="{FF2B5EF4-FFF2-40B4-BE49-F238E27FC236}">
              <a16:creationId xmlns:a16="http://schemas.microsoft.com/office/drawing/2014/main" id="{29EE533C-37FB-4BB5-BA38-B751F6E89871}"/>
            </a:ext>
          </a:extLst>
        </xdr:cNvPr>
        <xdr:cNvCxnSpPr/>
      </xdr:nvCxnSpPr>
      <xdr:spPr>
        <a:xfrm flipV="1">
          <a:off x="1972236" y="2707341"/>
          <a:ext cx="2393576" cy="63649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833717</xdr:colOff>
      <xdr:row>4</xdr:row>
      <xdr:rowOff>71717</xdr:rowOff>
    </xdr:from>
    <xdr:to>
      <xdr:col>12</xdr:col>
      <xdr:colOff>242048</xdr:colOff>
      <xdr:row>14</xdr:row>
      <xdr:rowOff>224118</xdr:rowOff>
    </xdr:to>
    <xdr:sp macro="" textlink="">
      <xdr:nvSpPr>
        <xdr:cNvPr id="54" name="フリーフォーム: 図形 53">
          <a:extLst>
            <a:ext uri="{FF2B5EF4-FFF2-40B4-BE49-F238E27FC236}">
              <a16:creationId xmlns:a16="http://schemas.microsoft.com/office/drawing/2014/main" id="{A5C04CAD-59F8-8D72-21B1-01DE8607B898}"/>
            </a:ext>
          </a:extLst>
        </xdr:cNvPr>
        <xdr:cNvSpPr/>
      </xdr:nvSpPr>
      <xdr:spPr>
        <a:xfrm>
          <a:off x="3307976" y="1004046"/>
          <a:ext cx="6642848" cy="2483225"/>
        </a:xfrm>
        <a:custGeom>
          <a:avLst/>
          <a:gdLst>
            <a:gd name="connsiteX0" fmla="*/ 0 w 6651812"/>
            <a:gd name="connsiteY0" fmla="*/ 2528047 h 2528047"/>
            <a:gd name="connsiteX1" fmla="*/ 2752165 w 6651812"/>
            <a:gd name="connsiteY1" fmla="*/ 1075764 h 2528047"/>
            <a:gd name="connsiteX2" fmla="*/ 6535271 w 6651812"/>
            <a:gd name="connsiteY2" fmla="*/ 905435 h 2528047"/>
            <a:gd name="connsiteX3" fmla="*/ 6651812 w 6651812"/>
            <a:gd name="connsiteY3" fmla="*/ 0 h 2528047"/>
          </a:gdLst>
          <a:ahLst/>
          <a:cxnLst>
            <a:cxn ang="0">
              <a:pos x="connsiteX0" y="connsiteY0"/>
            </a:cxn>
            <a:cxn ang="0">
              <a:pos x="connsiteX1" y="connsiteY1"/>
            </a:cxn>
            <a:cxn ang="0">
              <a:pos x="connsiteX2" y="connsiteY2"/>
            </a:cxn>
            <a:cxn ang="0">
              <a:pos x="connsiteX3" y="connsiteY3"/>
            </a:cxn>
          </a:cxnLst>
          <a:rect l="l" t="t" r="r" b="b"/>
          <a:pathLst>
            <a:path w="6651812" h="2528047">
              <a:moveTo>
                <a:pt x="0" y="2528047"/>
              </a:moveTo>
              <a:lnTo>
                <a:pt x="2752165" y="1075764"/>
              </a:lnTo>
              <a:lnTo>
                <a:pt x="6535271" y="905435"/>
              </a:lnTo>
              <a:lnTo>
                <a:pt x="6651812" y="0"/>
              </a:lnTo>
            </a:path>
          </a:pathLst>
        </a:custGeom>
        <a:noFill/>
        <a:ln>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17929</xdr:colOff>
      <xdr:row>6</xdr:row>
      <xdr:rowOff>197224</xdr:rowOff>
    </xdr:from>
    <xdr:to>
      <xdr:col>12</xdr:col>
      <xdr:colOff>161365</xdr:colOff>
      <xdr:row>7</xdr:row>
      <xdr:rowOff>116542</xdr:rowOff>
    </xdr:to>
    <xdr:sp macro="" textlink="">
      <xdr:nvSpPr>
        <xdr:cNvPr id="55" name="フリーフォーム: 図形 54">
          <a:extLst>
            <a:ext uri="{FF2B5EF4-FFF2-40B4-BE49-F238E27FC236}">
              <a16:creationId xmlns:a16="http://schemas.microsoft.com/office/drawing/2014/main" id="{8290D63B-E97C-EB2A-25AB-340F21E2A1E0}"/>
            </a:ext>
          </a:extLst>
        </xdr:cNvPr>
        <xdr:cNvSpPr/>
      </xdr:nvSpPr>
      <xdr:spPr>
        <a:xfrm>
          <a:off x="4751294" y="1595718"/>
          <a:ext cx="5118847" cy="152400"/>
        </a:xfrm>
        <a:custGeom>
          <a:avLst/>
          <a:gdLst>
            <a:gd name="connsiteX0" fmla="*/ 0 w 5118847"/>
            <a:gd name="connsiteY0" fmla="*/ 152400 h 152400"/>
            <a:gd name="connsiteX1" fmla="*/ 5118847 w 5118847"/>
            <a:gd name="connsiteY1" fmla="*/ 0 h 152400"/>
            <a:gd name="connsiteX2" fmla="*/ 5118847 w 5118847"/>
            <a:gd name="connsiteY2" fmla="*/ 0 h 152400"/>
          </a:gdLst>
          <a:ahLst/>
          <a:cxnLst>
            <a:cxn ang="0">
              <a:pos x="connsiteX0" y="connsiteY0"/>
            </a:cxn>
            <a:cxn ang="0">
              <a:pos x="connsiteX1" y="connsiteY1"/>
            </a:cxn>
            <a:cxn ang="0">
              <a:pos x="connsiteX2" y="connsiteY2"/>
            </a:cxn>
          </a:cxnLst>
          <a:rect l="l" t="t" r="r" b="b"/>
          <a:pathLst>
            <a:path w="5118847" h="152400">
              <a:moveTo>
                <a:pt x="0" y="152400"/>
              </a:moveTo>
              <a:lnTo>
                <a:pt x="5118847" y="0"/>
              </a:lnTo>
              <a:lnTo>
                <a:pt x="5118847" y="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645459</xdr:colOff>
      <xdr:row>9</xdr:row>
      <xdr:rowOff>215153</xdr:rowOff>
    </xdr:from>
    <xdr:to>
      <xdr:col>6</xdr:col>
      <xdr:colOff>206188</xdr:colOff>
      <xdr:row>11</xdr:row>
      <xdr:rowOff>26894</xdr:rowOff>
    </xdr:to>
    <xdr:sp macro="" textlink="">
      <xdr:nvSpPr>
        <xdr:cNvPr id="56" name="フリーフォーム: 図形 55">
          <a:extLst>
            <a:ext uri="{FF2B5EF4-FFF2-40B4-BE49-F238E27FC236}">
              <a16:creationId xmlns:a16="http://schemas.microsoft.com/office/drawing/2014/main" id="{566736D1-7A98-7147-B65D-38EB80A8B68E}"/>
            </a:ext>
          </a:extLst>
        </xdr:cNvPr>
        <xdr:cNvSpPr/>
      </xdr:nvSpPr>
      <xdr:spPr>
        <a:xfrm>
          <a:off x="1317812" y="2312894"/>
          <a:ext cx="4294094" cy="277906"/>
        </a:xfrm>
        <a:custGeom>
          <a:avLst/>
          <a:gdLst>
            <a:gd name="connsiteX0" fmla="*/ 0 w 4294094"/>
            <a:gd name="connsiteY0" fmla="*/ 8965 h 277906"/>
            <a:gd name="connsiteX1" fmla="*/ 502023 w 4294094"/>
            <a:gd name="connsiteY1" fmla="*/ 277906 h 277906"/>
            <a:gd name="connsiteX2" fmla="*/ 4294094 w 4294094"/>
            <a:gd name="connsiteY2" fmla="*/ 0 h 277906"/>
          </a:gdLst>
          <a:ahLst/>
          <a:cxnLst>
            <a:cxn ang="0">
              <a:pos x="connsiteX0" y="connsiteY0"/>
            </a:cxn>
            <a:cxn ang="0">
              <a:pos x="connsiteX1" y="connsiteY1"/>
            </a:cxn>
            <a:cxn ang="0">
              <a:pos x="connsiteX2" y="connsiteY2"/>
            </a:cxn>
          </a:cxnLst>
          <a:rect l="l" t="t" r="r" b="b"/>
          <a:pathLst>
            <a:path w="4294094" h="277906">
              <a:moveTo>
                <a:pt x="0" y="8965"/>
              </a:moveTo>
              <a:lnTo>
                <a:pt x="502023" y="277906"/>
              </a:lnTo>
              <a:lnTo>
                <a:pt x="4294094" y="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487680</xdr:colOff>
      <xdr:row>3</xdr:row>
      <xdr:rowOff>30480</xdr:rowOff>
    </xdr:from>
    <xdr:to>
      <xdr:col>2</xdr:col>
      <xdr:colOff>693420</xdr:colOff>
      <xdr:row>3</xdr:row>
      <xdr:rowOff>205740</xdr:rowOff>
    </xdr:to>
    <xdr:sp macro="" textlink="">
      <xdr:nvSpPr>
        <xdr:cNvPr id="2" name="楕円 1">
          <a:extLst>
            <a:ext uri="{FF2B5EF4-FFF2-40B4-BE49-F238E27FC236}">
              <a16:creationId xmlns:a16="http://schemas.microsoft.com/office/drawing/2014/main" id="{ED886FA7-84AD-4C2B-5EB5-C1C4D0AB4195}"/>
            </a:ext>
          </a:extLst>
        </xdr:cNvPr>
        <xdr:cNvSpPr/>
      </xdr:nvSpPr>
      <xdr:spPr>
        <a:xfrm>
          <a:off x="182880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0</xdr:col>
      <xdr:colOff>38100</xdr:colOff>
      <xdr:row>3</xdr:row>
      <xdr:rowOff>45720</xdr:rowOff>
    </xdr:from>
    <xdr:to>
      <xdr:col>0</xdr:col>
      <xdr:colOff>243840</xdr:colOff>
      <xdr:row>3</xdr:row>
      <xdr:rowOff>220980</xdr:rowOff>
    </xdr:to>
    <xdr:sp macro="" textlink="">
      <xdr:nvSpPr>
        <xdr:cNvPr id="3" name="楕円 2">
          <a:extLst>
            <a:ext uri="{FF2B5EF4-FFF2-40B4-BE49-F238E27FC236}">
              <a16:creationId xmlns:a16="http://schemas.microsoft.com/office/drawing/2014/main" id="{23C8764C-AC39-46C8-A38C-06FE5F0AE85C}"/>
            </a:ext>
          </a:extLst>
        </xdr:cNvPr>
        <xdr:cNvSpPr/>
      </xdr:nvSpPr>
      <xdr:spPr>
        <a:xfrm>
          <a:off x="38100" y="73152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1</a:t>
          </a:r>
          <a:endParaRPr kumimoji="1" lang="ja-JP" altLang="en-US" sz="1100">
            <a:solidFill>
              <a:schemeClr val="tx1"/>
            </a:solidFill>
          </a:endParaRPr>
        </a:p>
      </xdr:txBody>
    </xdr:sp>
    <xdr:clientData/>
  </xdr:twoCellAnchor>
  <xdr:twoCellAnchor>
    <xdr:from>
      <xdr:col>4</xdr:col>
      <xdr:colOff>487680</xdr:colOff>
      <xdr:row>5</xdr:row>
      <xdr:rowOff>22860</xdr:rowOff>
    </xdr:from>
    <xdr:to>
      <xdr:col>4</xdr:col>
      <xdr:colOff>693420</xdr:colOff>
      <xdr:row>5</xdr:row>
      <xdr:rowOff>198120</xdr:rowOff>
    </xdr:to>
    <xdr:sp macro="" textlink="">
      <xdr:nvSpPr>
        <xdr:cNvPr id="4" name="楕円 3">
          <a:extLst>
            <a:ext uri="{FF2B5EF4-FFF2-40B4-BE49-F238E27FC236}">
              <a16:creationId xmlns:a16="http://schemas.microsoft.com/office/drawing/2014/main" id="{8469394F-6057-401F-88D2-6C8927673C93}"/>
            </a:ext>
          </a:extLst>
        </xdr:cNvPr>
        <xdr:cNvSpPr/>
      </xdr:nvSpPr>
      <xdr:spPr>
        <a:xfrm>
          <a:off x="4084320" y="116586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2</xdr:col>
      <xdr:colOff>419100</xdr:colOff>
      <xdr:row>7</xdr:row>
      <xdr:rowOff>38100</xdr:rowOff>
    </xdr:from>
    <xdr:to>
      <xdr:col>2</xdr:col>
      <xdr:colOff>624840</xdr:colOff>
      <xdr:row>7</xdr:row>
      <xdr:rowOff>213360</xdr:rowOff>
    </xdr:to>
    <xdr:sp macro="" textlink="">
      <xdr:nvSpPr>
        <xdr:cNvPr id="5" name="楕円 4">
          <a:extLst>
            <a:ext uri="{FF2B5EF4-FFF2-40B4-BE49-F238E27FC236}">
              <a16:creationId xmlns:a16="http://schemas.microsoft.com/office/drawing/2014/main" id="{3652A8E4-C74D-437B-989C-134D3CB4031A}"/>
            </a:ext>
          </a:extLst>
        </xdr:cNvPr>
        <xdr:cNvSpPr/>
      </xdr:nvSpPr>
      <xdr:spPr>
        <a:xfrm>
          <a:off x="1760220" y="16383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61</a:t>
          </a:r>
          <a:endParaRPr kumimoji="1" lang="ja-JP" altLang="en-US" sz="1100">
            <a:solidFill>
              <a:schemeClr val="tx1"/>
            </a:solidFill>
          </a:endParaRPr>
        </a:p>
      </xdr:txBody>
    </xdr:sp>
    <xdr:clientData/>
  </xdr:twoCellAnchor>
  <xdr:twoCellAnchor>
    <xdr:from>
      <xdr:col>2</xdr:col>
      <xdr:colOff>426720</xdr:colOff>
      <xdr:row>15</xdr:row>
      <xdr:rowOff>30480</xdr:rowOff>
    </xdr:from>
    <xdr:to>
      <xdr:col>2</xdr:col>
      <xdr:colOff>632460</xdr:colOff>
      <xdr:row>15</xdr:row>
      <xdr:rowOff>205740</xdr:rowOff>
    </xdr:to>
    <xdr:sp macro="" textlink="">
      <xdr:nvSpPr>
        <xdr:cNvPr id="6" name="楕円 5">
          <a:extLst>
            <a:ext uri="{FF2B5EF4-FFF2-40B4-BE49-F238E27FC236}">
              <a16:creationId xmlns:a16="http://schemas.microsoft.com/office/drawing/2014/main" id="{85582E34-75A2-4BC6-873E-F5FB53932636}"/>
            </a:ext>
          </a:extLst>
        </xdr:cNvPr>
        <xdr:cNvSpPr/>
      </xdr:nvSpPr>
      <xdr:spPr>
        <a:xfrm>
          <a:off x="716280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9</a:t>
          </a:r>
          <a:endParaRPr kumimoji="1" lang="ja-JP" altLang="en-US" sz="1100">
            <a:solidFill>
              <a:schemeClr val="tx1"/>
            </a:solidFill>
          </a:endParaRPr>
        </a:p>
      </xdr:txBody>
    </xdr:sp>
    <xdr:clientData/>
  </xdr:twoCellAnchor>
  <xdr:twoCellAnchor>
    <xdr:from>
      <xdr:col>1</xdr:col>
      <xdr:colOff>205740</xdr:colOff>
      <xdr:row>15</xdr:row>
      <xdr:rowOff>30480</xdr:rowOff>
    </xdr:from>
    <xdr:to>
      <xdr:col>1</xdr:col>
      <xdr:colOff>411480</xdr:colOff>
      <xdr:row>15</xdr:row>
      <xdr:rowOff>205740</xdr:rowOff>
    </xdr:to>
    <xdr:sp macro="" textlink="">
      <xdr:nvSpPr>
        <xdr:cNvPr id="7" name="楕円 6">
          <a:extLst>
            <a:ext uri="{FF2B5EF4-FFF2-40B4-BE49-F238E27FC236}">
              <a16:creationId xmlns:a16="http://schemas.microsoft.com/office/drawing/2014/main" id="{8F5511E8-8EBF-427E-98E4-0AA09511F6E1}"/>
            </a:ext>
          </a:extLst>
        </xdr:cNvPr>
        <xdr:cNvSpPr/>
      </xdr:nvSpPr>
      <xdr:spPr>
        <a:xfrm>
          <a:off x="627126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8</a:t>
          </a:r>
          <a:endParaRPr kumimoji="1" lang="ja-JP" altLang="en-US" sz="1100">
            <a:solidFill>
              <a:schemeClr val="tx1"/>
            </a:solidFill>
          </a:endParaRPr>
        </a:p>
      </xdr:txBody>
    </xdr:sp>
    <xdr:clientData/>
  </xdr:twoCellAnchor>
  <xdr:twoCellAnchor>
    <xdr:from>
      <xdr:col>5</xdr:col>
      <xdr:colOff>152400</xdr:colOff>
      <xdr:row>15</xdr:row>
      <xdr:rowOff>30480</xdr:rowOff>
    </xdr:from>
    <xdr:to>
      <xdr:col>5</xdr:col>
      <xdr:colOff>579120</xdr:colOff>
      <xdr:row>15</xdr:row>
      <xdr:rowOff>220980</xdr:rowOff>
    </xdr:to>
    <xdr:sp macro="" textlink="">
      <xdr:nvSpPr>
        <xdr:cNvPr id="21" name="楕円 20">
          <a:extLst>
            <a:ext uri="{FF2B5EF4-FFF2-40B4-BE49-F238E27FC236}">
              <a16:creationId xmlns:a16="http://schemas.microsoft.com/office/drawing/2014/main" id="{A00E12D8-9292-4981-B7B5-088916E8A2D5}"/>
            </a:ext>
          </a:extLst>
        </xdr:cNvPr>
        <xdr:cNvSpPr/>
      </xdr:nvSpPr>
      <xdr:spPr>
        <a:xfrm>
          <a:off x="9166860" y="716280"/>
          <a:ext cx="42672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chemeClr val="tx1"/>
              </a:solidFill>
            </a:rPr>
            <a:t>10</a:t>
          </a:r>
          <a:endParaRPr kumimoji="1" lang="ja-JP" altLang="en-US" sz="800">
            <a:solidFill>
              <a:schemeClr val="tx1"/>
            </a:solidFill>
          </a:endParaRPr>
        </a:p>
      </xdr:txBody>
    </xdr:sp>
    <xdr:clientData/>
  </xdr:twoCellAnchor>
  <xdr:twoCellAnchor>
    <xdr:from>
      <xdr:col>4</xdr:col>
      <xdr:colOff>434340</xdr:colOff>
      <xdr:row>7</xdr:row>
      <xdr:rowOff>30480</xdr:rowOff>
    </xdr:from>
    <xdr:to>
      <xdr:col>4</xdr:col>
      <xdr:colOff>640080</xdr:colOff>
      <xdr:row>7</xdr:row>
      <xdr:rowOff>205740</xdr:rowOff>
    </xdr:to>
    <xdr:sp macro="" textlink="">
      <xdr:nvSpPr>
        <xdr:cNvPr id="26" name="楕円 25">
          <a:extLst>
            <a:ext uri="{FF2B5EF4-FFF2-40B4-BE49-F238E27FC236}">
              <a16:creationId xmlns:a16="http://schemas.microsoft.com/office/drawing/2014/main" id="{189B1013-58E3-48E7-B841-5DAD80FC3B66}"/>
            </a:ext>
          </a:extLst>
        </xdr:cNvPr>
        <xdr:cNvSpPr/>
      </xdr:nvSpPr>
      <xdr:spPr>
        <a:xfrm>
          <a:off x="4030980" y="16306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1</xdr:col>
      <xdr:colOff>236220</xdr:colOff>
      <xdr:row>9</xdr:row>
      <xdr:rowOff>38100</xdr:rowOff>
    </xdr:from>
    <xdr:to>
      <xdr:col>1</xdr:col>
      <xdr:colOff>441960</xdr:colOff>
      <xdr:row>9</xdr:row>
      <xdr:rowOff>213360</xdr:rowOff>
    </xdr:to>
    <xdr:sp macro="" textlink="">
      <xdr:nvSpPr>
        <xdr:cNvPr id="27" name="楕円 26">
          <a:extLst>
            <a:ext uri="{FF2B5EF4-FFF2-40B4-BE49-F238E27FC236}">
              <a16:creationId xmlns:a16="http://schemas.microsoft.com/office/drawing/2014/main" id="{BD5BBAA1-4094-4D4B-9166-ED025F639FA3}"/>
            </a:ext>
          </a:extLst>
        </xdr:cNvPr>
        <xdr:cNvSpPr/>
      </xdr:nvSpPr>
      <xdr:spPr>
        <a:xfrm>
          <a:off x="906780" y="20955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4</xdr:col>
      <xdr:colOff>487680</xdr:colOff>
      <xdr:row>4</xdr:row>
      <xdr:rowOff>38100</xdr:rowOff>
    </xdr:from>
    <xdr:to>
      <xdr:col>4</xdr:col>
      <xdr:colOff>693420</xdr:colOff>
      <xdr:row>4</xdr:row>
      <xdr:rowOff>213360</xdr:rowOff>
    </xdr:to>
    <xdr:sp macro="" textlink="">
      <xdr:nvSpPr>
        <xdr:cNvPr id="29" name="楕円 28">
          <a:extLst>
            <a:ext uri="{FF2B5EF4-FFF2-40B4-BE49-F238E27FC236}">
              <a16:creationId xmlns:a16="http://schemas.microsoft.com/office/drawing/2014/main" id="{883EF6C3-9650-4DA1-BE9C-D8C368C4590C}"/>
            </a:ext>
          </a:extLst>
        </xdr:cNvPr>
        <xdr:cNvSpPr/>
      </xdr:nvSpPr>
      <xdr:spPr>
        <a:xfrm>
          <a:off x="4084320" y="9525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3</xdr:col>
      <xdr:colOff>487680</xdr:colOff>
      <xdr:row>4</xdr:row>
      <xdr:rowOff>38100</xdr:rowOff>
    </xdr:from>
    <xdr:to>
      <xdr:col>3</xdr:col>
      <xdr:colOff>693420</xdr:colOff>
      <xdr:row>4</xdr:row>
      <xdr:rowOff>213360</xdr:rowOff>
    </xdr:to>
    <xdr:sp macro="" textlink="">
      <xdr:nvSpPr>
        <xdr:cNvPr id="30" name="楕円 29">
          <a:extLst>
            <a:ext uri="{FF2B5EF4-FFF2-40B4-BE49-F238E27FC236}">
              <a16:creationId xmlns:a16="http://schemas.microsoft.com/office/drawing/2014/main" id="{082EB1BF-D315-4950-9A66-BF3E3481826F}"/>
            </a:ext>
          </a:extLst>
        </xdr:cNvPr>
        <xdr:cNvSpPr/>
      </xdr:nvSpPr>
      <xdr:spPr>
        <a:xfrm>
          <a:off x="4084320" y="9525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2</xdr:col>
      <xdr:colOff>487680</xdr:colOff>
      <xdr:row>4</xdr:row>
      <xdr:rowOff>38100</xdr:rowOff>
    </xdr:from>
    <xdr:to>
      <xdr:col>2</xdr:col>
      <xdr:colOff>693420</xdr:colOff>
      <xdr:row>4</xdr:row>
      <xdr:rowOff>213360</xdr:rowOff>
    </xdr:to>
    <xdr:sp macro="" textlink="">
      <xdr:nvSpPr>
        <xdr:cNvPr id="31" name="楕円 30">
          <a:extLst>
            <a:ext uri="{FF2B5EF4-FFF2-40B4-BE49-F238E27FC236}">
              <a16:creationId xmlns:a16="http://schemas.microsoft.com/office/drawing/2014/main" id="{E49081D5-1AF8-41A1-93C9-ED77BFE36982}"/>
            </a:ext>
          </a:extLst>
        </xdr:cNvPr>
        <xdr:cNvSpPr/>
      </xdr:nvSpPr>
      <xdr:spPr>
        <a:xfrm>
          <a:off x="4084320" y="9525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3</xdr:col>
      <xdr:colOff>487680</xdr:colOff>
      <xdr:row>5</xdr:row>
      <xdr:rowOff>22860</xdr:rowOff>
    </xdr:from>
    <xdr:to>
      <xdr:col>3</xdr:col>
      <xdr:colOff>693420</xdr:colOff>
      <xdr:row>5</xdr:row>
      <xdr:rowOff>198120</xdr:rowOff>
    </xdr:to>
    <xdr:sp macro="" textlink="">
      <xdr:nvSpPr>
        <xdr:cNvPr id="32" name="楕円 31">
          <a:extLst>
            <a:ext uri="{FF2B5EF4-FFF2-40B4-BE49-F238E27FC236}">
              <a16:creationId xmlns:a16="http://schemas.microsoft.com/office/drawing/2014/main" id="{1C73EE97-DDF2-4254-B14A-633E29B9E115}"/>
            </a:ext>
          </a:extLst>
        </xdr:cNvPr>
        <xdr:cNvSpPr/>
      </xdr:nvSpPr>
      <xdr:spPr>
        <a:xfrm>
          <a:off x="4084320" y="116586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2</xdr:col>
      <xdr:colOff>487680</xdr:colOff>
      <xdr:row>5</xdr:row>
      <xdr:rowOff>22860</xdr:rowOff>
    </xdr:from>
    <xdr:to>
      <xdr:col>2</xdr:col>
      <xdr:colOff>693420</xdr:colOff>
      <xdr:row>5</xdr:row>
      <xdr:rowOff>198120</xdr:rowOff>
    </xdr:to>
    <xdr:sp macro="" textlink="">
      <xdr:nvSpPr>
        <xdr:cNvPr id="33" name="楕円 32">
          <a:extLst>
            <a:ext uri="{FF2B5EF4-FFF2-40B4-BE49-F238E27FC236}">
              <a16:creationId xmlns:a16="http://schemas.microsoft.com/office/drawing/2014/main" id="{35D56CA2-3AE0-4355-A04E-82818CA263E4}"/>
            </a:ext>
          </a:extLst>
        </xdr:cNvPr>
        <xdr:cNvSpPr/>
      </xdr:nvSpPr>
      <xdr:spPr>
        <a:xfrm>
          <a:off x="4084320" y="116586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3</xdr:col>
      <xdr:colOff>487680</xdr:colOff>
      <xdr:row>3</xdr:row>
      <xdr:rowOff>30480</xdr:rowOff>
    </xdr:from>
    <xdr:to>
      <xdr:col>3</xdr:col>
      <xdr:colOff>693420</xdr:colOff>
      <xdr:row>3</xdr:row>
      <xdr:rowOff>205740</xdr:rowOff>
    </xdr:to>
    <xdr:sp macro="" textlink="">
      <xdr:nvSpPr>
        <xdr:cNvPr id="34" name="楕円 33">
          <a:extLst>
            <a:ext uri="{FF2B5EF4-FFF2-40B4-BE49-F238E27FC236}">
              <a16:creationId xmlns:a16="http://schemas.microsoft.com/office/drawing/2014/main" id="{CE0EE024-5A69-46B1-B32A-A67672D8BB90}"/>
            </a:ext>
          </a:extLst>
        </xdr:cNvPr>
        <xdr:cNvSpPr/>
      </xdr:nvSpPr>
      <xdr:spPr>
        <a:xfrm>
          <a:off x="182880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4</xdr:col>
      <xdr:colOff>487680</xdr:colOff>
      <xdr:row>3</xdr:row>
      <xdr:rowOff>30480</xdr:rowOff>
    </xdr:from>
    <xdr:to>
      <xdr:col>4</xdr:col>
      <xdr:colOff>693420</xdr:colOff>
      <xdr:row>3</xdr:row>
      <xdr:rowOff>205740</xdr:rowOff>
    </xdr:to>
    <xdr:sp macro="" textlink="">
      <xdr:nvSpPr>
        <xdr:cNvPr id="35" name="楕円 34">
          <a:extLst>
            <a:ext uri="{FF2B5EF4-FFF2-40B4-BE49-F238E27FC236}">
              <a16:creationId xmlns:a16="http://schemas.microsoft.com/office/drawing/2014/main" id="{BB20AAEA-8B47-48A4-B989-B07F2ABDE220}"/>
            </a:ext>
          </a:extLst>
        </xdr:cNvPr>
        <xdr:cNvSpPr/>
      </xdr:nvSpPr>
      <xdr:spPr>
        <a:xfrm>
          <a:off x="182880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1</xdr:col>
      <xdr:colOff>243840</xdr:colOff>
      <xdr:row>4</xdr:row>
      <xdr:rowOff>0</xdr:rowOff>
    </xdr:from>
    <xdr:to>
      <xdr:col>1</xdr:col>
      <xdr:colOff>449580</xdr:colOff>
      <xdr:row>4</xdr:row>
      <xdr:rowOff>175260</xdr:rowOff>
    </xdr:to>
    <xdr:sp macro="" textlink="">
      <xdr:nvSpPr>
        <xdr:cNvPr id="36" name="楕円 35">
          <a:extLst>
            <a:ext uri="{FF2B5EF4-FFF2-40B4-BE49-F238E27FC236}">
              <a16:creationId xmlns:a16="http://schemas.microsoft.com/office/drawing/2014/main" id="{61870819-F6B3-4AC5-AC55-AD73E2BCA14B}"/>
            </a:ext>
          </a:extLst>
        </xdr:cNvPr>
        <xdr:cNvSpPr/>
      </xdr:nvSpPr>
      <xdr:spPr>
        <a:xfrm>
          <a:off x="914400" y="9144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5</a:t>
          </a:r>
          <a:endParaRPr kumimoji="1" lang="ja-JP" altLang="en-US" sz="1100">
            <a:solidFill>
              <a:schemeClr val="tx1"/>
            </a:solidFill>
          </a:endParaRPr>
        </a:p>
      </xdr:txBody>
    </xdr:sp>
    <xdr:clientData/>
  </xdr:twoCellAnchor>
  <xdr:twoCellAnchor>
    <xdr:from>
      <xdr:col>3</xdr:col>
      <xdr:colOff>243840</xdr:colOff>
      <xdr:row>15</xdr:row>
      <xdr:rowOff>30480</xdr:rowOff>
    </xdr:from>
    <xdr:to>
      <xdr:col>3</xdr:col>
      <xdr:colOff>426720</xdr:colOff>
      <xdr:row>15</xdr:row>
      <xdr:rowOff>205740</xdr:rowOff>
    </xdr:to>
    <xdr:sp macro="" textlink="">
      <xdr:nvSpPr>
        <xdr:cNvPr id="37" name="楕円 36">
          <a:extLst>
            <a:ext uri="{FF2B5EF4-FFF2-40B4-BE49-F238E27FC236}">
              <a16:creationId xmlns:a16="http://schemas.microsoft.com/office/drawing/2014/main" id="{D8521A90-5D13-4A81-8F4F-863F8FA053BE}"/>
            </a:ext>
          </a:extLst>
        </xdr:cNvPr>
        <xdr:cNvSpPr/>
      </xdr:nvSpPr>
      <xdr:spPr>
        <a:xfrm>
          <a:off x="791718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5</xdr:col>
      <xdr:colOff>236220</xdr:colOff>
      <xdr:row>3</xdr:row>
      <xdr:rowOff>30480</xdr:rowOff>
    </xdr:from>
    <xdr:to>
      <xdr:col>5</xdr:col>
      <xdr:colOff>419100</xdr:colOff>
      <xdr:row>3</xdr:row>
      <xdr:rowOff>205740</xdr:rowOff>
    </xdr:to>
    <xdr:sp macro="" textlink="">
      <xdr:nvSpPr>
        <xdr:cNvPr id="8" name="楕円 7">
          <a:extLst>
            <a:ext uri="{FF2B5EF4-FFF2-40B4-BE49-F238E27FC236}">
              <a16:creationId xmlns:a16="http://schemas.microsoft.com/office/drawing/2014/main" id="{6C2C4EB9-72DE-427B-9728-4DB35BCEEC19}"/>
            </a:ext>
          </a:extLst>
        </xdr:cNvPr>
        <xdr:cNvSpPr/>
      </xdr:nvSpPr>
      <xdr:spPr>
        <a:xfrm>
          <a:off x="496062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5</xdr:col>
      <xdr:colOff>236220</xdr:colOff>
      <xdr:row>4</xdr:row>
      <xdr:rowOff>38100</xdr:rowOff>
    </xdr:from>
    <xdr:to>
      <xdr:col>5</xdr:col>
      <xdr:colOff>419100</xdr:colOff>
      <xdr:row>4</xdr:row>
      <xdr:rowOff>213360</xdr:rowOff>
    </xdr:to>
    <xdr:sp macro="" textlink="">
      <xdr:nvSpPr>
        <xdr:cNvPr id="9" name="楕円 8">
          <a:extLst>
            <a:ext uri="{FF2B5EF4-FFF2-40B4-BE49-F238E27FC236}">
              <a16:creationId xmlns:a16="http://schemas.microsoft.com/office/drawing/2014/main" id="{48BB17BD-4F20-4032-9864-4CC2A9DC6135}"/>
            </a:ext>
          </a:extLst>
        </xdr:cNvPr>
        <xdr:cNvSpPr/>
      </xdr:nvSpPr>
      <xdr:spPr>
        <a:xfrm>
          <a:off x="496062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5</xdr:col>
      <xdr:colOff>236220</xdr:colOff>
      <xdr:row>5</xdr:row>
      <xdr:rowOff>22860</xdr:rowOff>
    </xdr:from>
    <xdr:to>
      <xdr:col>5</xdr:col>
      <xdr:colOff>419100</xdr:colOff>
      <xdr:row>5</xdr:row>
      <xdr:rowOff>198120</xdr:rowOff>
    </xdr:to>
    <xdr:sp macro="" textlink="">
      <xdr:nvSpPr>
        <xdr:cNvPr id="10" name="楕円 9">
          <a:extLst>
            <a:ext uri="{FF2B5EF4-FFF2-40B4-BE49-F238E27FC236}">
              <a16:creationId xmlns:a16="http://schemas.microsoft.com/office/drawing/2014/main" id="{E120A82A-40F3-4769-B053-CFB9173623EF}"/>
            </a:ext>
          </a:extLst>
        </xdr:cNvPr>
        <xdr:cNvSpPr/>
      </xdr:nvSpPr>
      <xdr:spPr>
        <a:xfrm>
          <a:off x="496062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6</xdr:col>
      <xdr:colOff>236220</xdr:colOff>
      <xdr:row>3</xdr:row>
      <xdr:rowOff>30480</xdr:rowOff>
    </xdr:from>
    <xdr:to>
      <xdr:col>6</xdr:col>
      <xdr:colOff>419100</xdr:colOff>
      <xdr:row>3</xdr:row>
      <xdr:rowOff>205740</xdr:rowOff>
    </xdr:to>
    <xdr:sp macro="" textlink="">
      <xdr:nvSpPr>
        <xdr:cNvPr id="11" name="楕円 10">
          <a:extLst>
            <a:ext uri="{FF2B5EF4-FFF2-40B4-BE49-F238E27FC236}">
              <a16:creationId xmlns:a16="http://schemas.microsoft.com/office/drawing/2014/main" id="{ED78D956-D00E-4454-8008-65EC8DF49CB5}"/>
            </a:ext>
          </a:extLst>
        </xdr:cNvPr>
        <xdr:cNvSpPr/>
      </xdr:nvSpPr>
      <xdr:spPr>
        <a:xfrm>
          <a:off x="563118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6</xdr:col>
      <xdr:colOff>236220</xdr:colOff>
      <xdr:row>4</xdr:row>
      <xdr:rowOff>38100</xdr:rowOff>
    </xdr:from>
    <xdr:to>
      <xdr:col>6</xdr:col>
      <xdr:colOff>419100</xdr:colOff>
      <xdr:row>4</xdr:row>
      <xdr:rowOff>213360</xdr:rowOff>
    </xdr:to>
    <xdr:sp macro="" textlink="">
      <xdr:nvSpPr>
        <xdr:cNvPr id="12" name="楕円 11">
          <a:extLst>
            <a:ext uri="{FF2B5EF4-FFF2-40B4-BE49-F238E27FC236}">
              <a16:creationId xmlns:a16="http://schemas.microsoft.com/office/drawing/2014/main" id="{0AAD0ADB-5769-45BE-9A91-6D0A21249DC2}"/>
            </a:ext>
          </a:extLst>
        </xdr:cNvPr>
        <xdr:cNvSpPr/>
      </xdr:nvSpPr>
      <xdr:spPr>
        <a:xfrm>
          <a:off x="563118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6</xdr:col>
      <xdr:colOff>236220</xdr:colOff>
      <xdr:row>5</xdr:row>
      <xdr:rowOff>22860</xdr:rowOff>
    </xdr:from>
    <xdr:to>
      <xdr:col>6</xdr:col>
      <xdr:colOff>419100</xdr:colOff>
      <xdr:row>5</xdr:row>
      <xdr:rowOff>198120</xdr:rowOff>
    </xdr:to>
    <xdr:sp macro="" textlink="">
      <xdr:nvSpPr>
        <xdr:cNvPr id="13" name="楕円 12">
          <a:extLst>
            <a:ext uri="{FF2B5EF4-FFF2-40B4-BE49-F238E27FC236}">
              <a16:creationId xmlns:a16="http://schemas.microsoft.com/office/drawing/2014/main" id="{467E4DF1-997A-46B2-A62C-E7D673A559C4}"/>
            </a:ext>
          </a:extLst>
        </xdr:cNvPr>
        <xdr:cNvSpPr/>
      </xdr:nvSpPr>
      <xdr:spPr>
        <a:xfrm>
          <a:off x="563118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7</xdr:col>
      <xdr:colOff>236220</xdr:colOff>
      <xdr:row>3</xdr:row>
      <xdr:rowOff>30480</xdr:rowOff>
    </xdr:from>
    <xdr:to>
      <xdr:col>7</xdr:col>
      <xdr:colOff>419100</xdr:colOff>
      <xdr:row>3</xdr:row>
      <xdr:rowOff>205740</xdr:rowOff>
    </xdr:to>
    <xdr:sp macro="" textlink="">
      <xdr:nvSpPr>
        <xdr:cNvPr id="14" name="楕円 13">
          <a:extLst>
            <a:ext uri="{FF2B5EF4-FFF2-40B4-BE49-F238E27FC236}">
              <a16:creationId xmlns:a16="http://schemas.microsoft.com/office/drawing/2014/main" id="{069E9E89-4E80-4C61-8456-97CBB5117F13}"/>
            </a:ext>
          </a:extLst>
        </xdr:cNvPr>
        <xdr:cNvSpPr/>
      </xdr:nvSpPr>
      <xdr:spPr>
        <a:xfrm>
          <a:off x="630174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7</xdr:col>
      <xdr:colOff>236220</xdr:colOff>
      <xdr:row>4</xdr:row>
      <xdr:rowOff>38100</xdr:rowOff>
    </xdr:from>
    <xdr:to>
      <xdr:col>7</xdr:col>
      <xdr:colOff>419100</xdr:colOff>
      <xdr:row>4</xdr:row>
      <xdr:rowOff>213360</xdr:rowOff>
    </xdr:to>
    <xdr:sp macro="" textlink="">
      <xdr:nvSpPr>
        <xdr:cNvPr id="15" name="楕円 14">
          <a:extLst>
            <a:ext uri="{FF2B5EF4-FFF2-40B4-BE49-F238E27FC236}">
              <a16:creationId xmlns:a16="http://schemas.microsoft.com/office/drawing/2014/main" id="{14C16750-A6B0-4B51-89B1-98F5A8AECE1A}"/>
            </a:ext>
          </a:extLst>
        </xdr:cNvPr>
        <xdr:cNvSpPr/>
      </xdr:nvSpPr>
      <xdr:spPr>
        <a:xfrm>
          <a:off x="630174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7</xdr:col>
      <xdr:colOff>236220</xdr:colOff>
      <xdr:row>5</xdr:row>
      <xdr:rowOff>22860</xdr:rowOff>
    </xdr:from>
    <xdr:to>
      <xdr:col>7</xdr:col>
      <xdr:colOff>419100</xdr:colOff>
      <xdr:row>5</xdr:row>
      <xdr:rowOff>198120</xdr:rowOff>
    </xdr:to>
    <xdr:sp macro="" textlink="">
      <xdr:nvSpPr>
        <xdr:cNvPr id="16" name="楕円 15">
          <a:extLst>
            <a:ext uri="{FF2B5EF4-FFF2-40B4-BE49-F238E27FC236}">
              <a16:creationId xmlns:a16="http://schemas.microsoft.com/office/drawing/2014/main" id="{7E81D149-44DF-40C1-BC3E-2402FAC546D4}"/>
            </a:ext>
          </a:extLst>
        </xdr:cNvPr>
        <xdr:cNvSpPr/>
      </xdr:nvSpPr>
      <xdr:spPr>
        <a:xfrm>
          <a:off x="630174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8</xdr:col>
      <xdr:colOff>236220</xdr:colOff>
      <xdr:row>3</xdr:row>
      <xdr:rowOff>30480</xdr:rowOff>
    </xdr:from>
    <xdr:to>
      <xdr:col>8</xdr:col>
      <xdr:colOff>441960</xdr:colOff>
      <xdr:row>3</xdr:row>
      <xdr:rowOff>205740</xdr:rowOff>
    </xdr:to>
    <xdr:sp macro="" textlink="">
      <xdr:nvSpPr>
        <xdr:cNvPr id="17" name="楕円 16">
          <a:extLst>
            <a:ext uri="{FF2B5EF4-FFF2-40B4-BE49-F238E27FC236}">
              <a16:creationId xmlns:a16="http://schemas.microsoft.com/office/drawing/2014/main" id="{8C782BAC-3EF9-4C3B-B10A-DD10AD7483B1}"/>
            </a:ext>
          </a:extLst>
        </xdr:cNvPr>
        <xdr:cNvSpPr/>
      </xdr:nvSpPr>
      <xdr:spPr>
        <a:xfrm>
          <a:off x="6972300" y="71628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8</xdr:col>
      <xdr:colOff>236220</xdr:colOff>
      <xdr:row>4</xdr:row>
      <xdr:rowOff>38100</xdr:rowOff>
    </xdr:from>
    <xdr:to>
      <xdr:col>8</xdr:col>
      <xdr:colOff>441960</xdr:colOff>
      <xdr:row>4</xdr:row>
      <xdr:rowOff>213360</xdr:rowOff>
    </xdr:to>
    <xdr:sp macro="" textlink="">
      <xdr:nvSpPr>
        <xdr:cNvPr id="18" name="楕円 17">
          <a:extLst>
            <a:ext uri="{FF2B5EF4-FFF2-40B4-BE49-F238E27FC236}">
              <a16:creationId xmlns:a16="http://schemas.microsoft.com/office/drawing/2014/main" id="{BB0E29A8-866E-4639-A0F6-DFFC7CD18089}"/>
            </a:ext>
          </a:extLst>
        </xdr:cNvPr>
        <xdr:cNvSpPr/>
      </xdr:nvSpPr>
      <xdr:spPr>
        <a:xfrm>
          <a:off x="6972300" y="95250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8</xdr:col>
      <xdr:colOff>236220</xdr:colOff>
      <xdr:row>5</xdr:row>
      <xdr:rowOff>22860</xdr:rowOff>
    </xdr:from>
    <xdr:to>
      <xdr:col>8</xdr:col>
      <xdr:colOff>441960</xdr:colOff>
      <xdr:row>5</xdr:row>
      <xdr:rowOff>198120</xdr:rowOff>
    </xdr:to>
    <xdr:sp macro="" textlink="">
      <xdr:nvSpPr>
        <xdr:cNvPr id="19" name="楕円 18">
          <a:extLst>
            <a:ext uri="{FF2B5EF4-FFF2-40B4-BE49-F238E27FC236}">
              <a16:creationId xmlns:a16="http://schemas.microsoft.com/office/drawing/2014/main" id="{274F9703-E1BA-42D4-924F-3D05DE78E315}"/>
            </a:ext>
          </a:extLst>
        </xdr:cNvPr>
        <xdr:cNvSpPr/>
      </xdr:nvSpPr>
      <xdr:spPr>
        <a:xfrm>
          <a:off x="6972300" y="1165860"/>
          <a:ext cx="20574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9</xdr:col>
      <xdr:colOff>236220</xdr:colOff>
      <xdr:row>3</xdr:row>
      <xdr:rowOff>30480</xdr:rowOff>
    </xdr:from>
    <xdr:to>
      <xdr:col>9</xdr:col>
      <xdr:colOff>419100</xdr:colOff>
      <xdr:row>3</xdr:row>
      <xdr:rowOff>205740</xdr:rowOff>
    </xdr:to>
    <xdr:sp macro="" textlink="">
      <xdr:nvSpPr>
        <xdr:cNvPr id="20" name="楕円 19">
          <a:extLst>
            <a:ext uri="{FF2B5EF4-FFF2-40B4-BE49-F238E27FC236}">
              <a16:creationId xmlns:a16="http://schemas.microsoft.com/office/drawing/2014/main" id="{3D9E3676-B738-44A6-9991-84763007BA7C}"/>
            </a:ext>
          </a:extLst>
        </xdr:cNvPr>
        <xdr:cNvSpPr/>
      </xdr:nvSpPr>
      <xdr:spPr>
        <a:xfrm>
          <a:off x="790956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9</xdr:col>
      <xdr:colOff>236220</xdr:colOff>
      <xdr:row>4</xdr:row>
      <xdr:rowOff>38100</xdr:rowOff>
    </xdr:from>
    <xdr:to>
      <xdr:col>9</xdr:col>
      <xdr:colOff>419100</xdr:colOff>
      <xdr:row>4</xdr:row>
      <xdr:rowOff>213360</xdr:rowOff>
    </xdr:to>
    <xdr:sp macro="" textlink="">
      <xdr:nvSpPr>
        <xdr:cNvPr id="22" name="楕円 21">
          <a:extLst>
            <a:ext uri="{FF2B5EF4-FFF2-40B4-BE49-F238E27FC236}">
              <a16:creationId xmlns:a16="http://schemas.microsoft.com/office/drawing/2014/main" id="{486CF475-EEE6-486D-962C-5CC82C91F90D}"/>
            </a:ext>
          </a:extLst>
        </xdr:cNvPr>
        <xdr:cNvSpPr/>
      </xdr:nvSpPr>
      <xdr:spPr>
        <a:xfrm>
          <a:off x="790956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9</xdr:col>
      <xdr:colOff>236220</xdr:colOff>
      <xdr:row>5</xdr:row>
      <xdr:rowOff>22860</xdr:rowOff>
    </xdr:from>
    <xdr:to>
      <xdr:col>9</xdr:col>
      <xdr:colOff>419100</xdr:colOff>
      <xdr:row>5</xdr:row>
      <xdr:rowOff>198120</xdr:rowOff>
    </xdr:to>
    <xdr:sp macro="" textlink="">
      <xdr:nvSpPr>
        <xdr:cNvPr id="23" name="楕円 22">
          <a:extLst>
            <a:ext uri="{FF2B5EF4-FFF2-40B4-BE49-F238E27FC236}">
              <a16:creationId xmlns:a16="http://schemas.microsoft.com/office/drawing/2014/main" id="{895CAA30-22EC-4EA1-96CF-4C5EA05E4663}"/>
            </a:ext>
          </a:extLst>
        </xdr:cNvPr>
        <xdr:cNvSpPr/>
      </xdr:nvSpPr>
      <xdr:spPr>
        <a:xfrm>
          <a:off x="790956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10</xdr:col>
      <xdr:colOff>236220</xdr:colOff>
      <xdr:row>3</xdr:row>
      <xdr:rowOff>30480</xdr:rowOff>
    </xdr:from>
    <xdr:to>
      <xdr:col>10</xdr:col>
      <xdr:colOff>419100</xdr:colOff>
      <xdr:row>3</xdr:row>
      <xdr:rowOff>205740</xdr:rowOff>
    </xdr:to>
    <xdr:sp macro="" textlink="">
      <xdr:nvSpPr>
        <xdr:cNvPr id="24" name="楕円 23">
          <a:extLst>
            <a:ext uri="{FF2B5EF4-FFF2-40B4-BE49-F238E27FC236}">
              <a16:creationId xmlns:a16="http://schemas.microsoft.com/office/drawing/2014/main" id="{83043F46-6D8B-4D62-BBA5-DE160E0672B9}"/>
            </a:ext>
          </a:extLst>
        </xdr:cNvPr>
        <xdr:cNvSpPr/>
      </xdr:nvSpPr>
      <xdr:spPr>
        <a:xfrm>
          <a:off x="858012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10</xdr:col>
      <xdr:colOff>236220</xdr:colOff>
      <xdr:row>4</xdr:row>
      <xdr:rowOff>38100</xdr:rowOff>
    </xdr:from>
    <xdr:to>
      <xdr:col>10</xdr:col>
      <xdr:colOff>419100</xdr:colOff>
      <xdr:row>4</xdr:row>
      <xdr:rowOff>213360</xdr:rowOff>
    </xdr:to>
    <xdr:sp macro="" textlink="">
      <xdr:nvSpPr>
        <xdr:cNvPr id="25" name="楕円 24">
          <a:extLst>
            <a:ext uri="{FF2B5EF4-FFF2-40B4-BE49-F238E27FC236}">
              <a16:creationId xmlns:a16="http://schemas.microsoft.com/office/drawing/2014/main" id="{F2A7E2BC-F965-45CE-B465-2AF0AA81C825}"/>
            </a:ext>
          </a:extLst>
        </xdr:cNvPr>
        <xdr:cNvSpPr/>
      </xdr:nvSpPr>
      <xdr:spPr>
        <a:xfrm>
          <a:off x="858012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10</xdr:col>
      <xdr:colOff>236220</xdr:colOff>
      <xdr:row>5</xdr:row>
      <xdr:rowOff>22860</xdr:rowOff>
    </xdr:from>
    <xdr:to>
      <xdr:col>10</xdr:col>
      <xdr:colOff>419100</xdr:colOff>
      <xdr:row>5</xdr:row>
      <xdr:rowOff>198120</xdr:rowOff>
    </xdr:to>
    <xdr:sp macro="" textlink="">
      <xdr:nvSpPr>
        <xdr:cNvPr id="28" name="楕円 27">
          <a:extLst>
            <a:ext uri="{FF2B5EF4-FFF2-40B4-BE49-F238E27FC236}">
              <a16:creationId xmlns:a16="http://schemas.microsoft.com/office/drawing/2014/main" id="{1A1F3D5D-0EE0-4C7D-9FA1-86A18BE75E44}"/>
            </a:ext>
          </a:extLst>
        </xdr:cNvPr>
        <xdr:cNvSpPr/>
      </xdr:nvSpPr>
      <xdr:spPr>
        <a:xfrm>
          <a:off x="858012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11</xdr:col>
      <xdr:colOff>236220</xdr:colOff>
      <xdr:row>3</xdr:row>
      <xdr:rowOff>30480</xdr:rowOff>
    </xdr:from>
    <xdr:to>
      <xdr:col>11</xdr:col>
      <xdr:colOff>419100</xdr:colOff>
      <xdr:row>3</xdr:row>
      <xdr:rowOff>205740</xdr:rowOff>
    </xdr:to>
    <xdr:sp macro="" textlink="">
      <xdr:nvSpPr>
        <xdr:cNvPr id="38" name="楕円 37">
          <a:extLst>
            <a:ext uri="{FF2B5EF4-FFF2-40B4-BE49-F238E27FC236}">
              <a16:creationId xmlns:a16="http://schemas.microsoft.com/office/drawing/2014/main" id="{10BAEB74-4C2F-48F2-BC88-4EC4F21D7F01}"/>
            </a:ext>
          </a:extLst>
        </xdr:cNvPr>
        <xdr:cNvSpPr/>
      </xdr:nvSpPr>
      <xdr:spPr>
        <a:xfrm>
          <a:off x="9250680" y="71628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2</a:t>
          </a:r>
          <a:endParaRPr kumimoji="1" lang="ja-JP" altLang="en-US" sz="1100">
            <a:solidFill>
              <a:schemeClr val="tx1"/>
            </a:solidFill>
          </a:endParaRPr>
        </a:p>
      </xdr:txBody>
    </xdr:sp>
    <xdr:clientData/>
  </xdr:twoCellAnchor>
  <xdr:twoCellAnchor>
    <xdr:from>
      <xdr:col>11</xdr:col>
      <xdr:colOff>236220</xdr:colOff>
      <xdr:row>4</xdr:row>
      <xdr:rowOff>38100</xdr:rowOff>
    </xdr:from>
    <xdr:to>
      <xdr:col>11</xdr:col>
      <xdr:colOff>419100</xdr:colOff>
      <xdr:row>4</xdr:row>
      <xdr:rowOff>213360</xdr:rowOff>
    </xdr:to>
    <xdr:sp macro="" textlink="">
      <xdr:nvSpPr>
        <xdr:cNvPr id="39" name="楕円 38">
          <a:extLst>
            <a:ext uri="{FF2B5EF4-FFF2-40B4-BE49-F238E27FC236}">
              <a16:creationId xmlns:a16="http://schemas.microsoft.com/office/drawing/2014/main" id="{F64D8655-4613-4F99-A36E-070EFD5B922F}"/>
            </a:ext>
          </a:extLst>
        </xdr:cNvPr>
        <xdr:cNvSpPr/>
      </xdr:nvSpPr>
      <xdr:spPr>
        <a:xfrm>
          <a:off x="9250680" y="95250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3</a:t>
          </a:r>
          <a:endParaRPr kumimoji="1" lang="ja-JP" altLang="en-US" sz="1100">
            <a:solidFill>
              <a:schemeClr val="tx1"/>
            </a:solidFill>
          </a:endParaRPr>
        </a:p>
      </xdr:txBody>
    </xdr:sp>
    <xdr:clientData/>
  </xdr:twoCellAnchor>
  <xdr:twoCellAnchor>
    <xdr:from>
      <xdr:col>11</xdr:col>
      <xdr:colOff>236220</xdr:colOff>
      <xdr:row>5</xdr:row>
      <xdr:rowOff>22860</xdr:rowOff>
    </xdr:from>
    <xdr:to>
      <xdr:col>11</xdr:col>
      <xdr:colOff>419100</xdr:colOff>
      <xdr:row>5</xdr:row>
      <xdr:rowOff>198120</xdr:rowOff>
    </xdr:to>
    <xdr:sp macro="" textlink="">
      <xdr:nvSpPr>
        <xdr:cNvPr id="40" name="楕円 39">
          <a:extLst>
            <a:ext uri="{FF2B5EF4-FFF2-40B4-BE49-F238E27FC236}">
              <a16:creationId xmlns:a16="http://schemas.microsoft.com/office/drawing/2014/main" id="{54547C93-8C84-41ED-B82D-E430279839A4}"/>
            </a:ext>
          </a:extLst>
        </xdr:cNvPr>
        <xdr:cNvSpPr/>
      </xdr:nvSpPr>
      <xdr:spPr>
        <a:xfrm>
          <a:off x="9250680" y="1165860"/>
          <a:ext cx="182880" cy="1752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4</a:t>
          </a:r>
          <a:endParaRPr kumimoji="1" lang="ja-JP" altLang="en-US" sz="1100">
            <a:solidFill>
              <a:schemeClr val="tx1"/>
            </a:solidFill>
          </a:endParaRPr>
        </a:p>
      </xdr:txBody>
    </xdr:sp>
    <xdr:clientData/>
  </xdr:twoCellAnchor>
  <xdr:twoCellAnchor>
    <xdr:from>
      <xdr:col>0</xdr:col>
      <xdr:colOff>412376</xdr:colOff>
      <xdr:row>14</xdr:row>
      <xdr:rowOff>170329</xdr:rowOff>
    </xdr:from>
    <xdr:to>
      <xdr:col>6</xdr:col>
      <xdr:colOff>242047</xdr:colOff>
      <xdr:row>16</xdr:row>
      <xdr:rowOff>152400</xdr:rowOff>
    </xdr:to>
    <xdr:sp macro="" textlink="">
      <xdr:nvSpPr>
        <xdr:cNvPr id="41" name="正方形/長方形 40">
          <a:extLst>
            <a:ext uri="{FF2B5EF4-FFF2-40B4-BE49-F238E27FC236}">
              <a16:creationId xmlns:a16="http://schemas.microsoft.com/office/drawing/2014/main" id="{4981CAF1-1FE2-C24C-A9B5-9226E8D8723B}"/>
            </a:ext>
          </a:extLst>
        </xdr:cNvPr>
        <xdr:cNvSpPr/>
      </xdr:nvSpPr>
      <xdr:spPr>
        <a:xfrm>
          <a:off x="412376" y="3433482"/>
          <a:ext cx="5235389" cy="448236"/>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354554</xdr:colOff>
      <xdr:row>9</xdr:row>
      <xdr:rowOff>25998</xdr:rowOff>
    </xdr:from>
    <xdr:to>
      <xdr:col>3</xdr:col>
      <xdr:colOff>781274</xdr:colOff>
      <xdr:row>9</xdr:row>
      <xdr:rowOff>216498</xdr:rowOff>
    </xdr:to>
    <xdr:sp macro="" textlink="">
      <xdr:nvSpPr>
        <xdr:cNvPr id="42" name="楕円 41">
          <a:extLst>
            <a:ext uri="{FF2B5EF4-FFF2-40B4-BE49-F238E27FC236}">
              <a16:creationId xmlns:a16="http://schemas.microsoft.com/office/drawing/2014/main" id="{B61EE7E8-4C27-4446-9A11-4F460D508389}"/>
            </a:ext>
          </a:extLst>
        </xdr:cNvPr>
        <xdr:cNvSpPr/>
      </xdr:nvSpPr>
      <xdr:spPr>
        <a:xfrm>
          <a:off x="2828813" y="2123739"/>
          <a:ext cx="42672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chemeClr val="tx1"/>
              </a:solidFill>
            </a:rPr>
            <a:t>10</a:t>
          </a:r>
          <a:endParaRPr kumimoji="1" lang="ja-JP" altLang="en-US" sz="8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4FA4-9FAF-44CB-AD19-25E4AAA16022}">
  <dimension ref="A3:M26"/>
  <sheetViews>
    <sheetView zoomScale="85" zoomScaleNormal="85" workbookViewId="0">
      <selection activeCell="I22" sqref="I22"/>
    </sheetView>
  </sheetViews>
  <sheetFormatPr defaultRowHeight="18" x14ac:dyDescent="0.45"/>
  <cols>
    <col min="1" max="1" width="8.796875" style="10"/>
    <col min="3" max="5" width="14.796875" customWidth="1"/>
    <col min="9" max="9" width="12.296875" customWidth="1"/>
  </cols>
  <sheetData>
    <row r="3" spans="1:13" x14ac:dyDescent="0.45">
      <c r="A3" s="10" t="s">
        <v>30</v>
      </c>
      <c r="B3" t="s">
        <v>84</v>
      </c>
      <c r="C3" t="s">
        <v>20</v>
      </c>
      <c r="D3" t="s">
        <v>21</v>
      </c>
      <c r="E3" t="s">
        <v>22</v>
      </c>
      <c r="F3" t="s">
        <v>23</v>
      </c>
      <c r="G3" t="s">
        <v>24</v>
      </c>
      <c r="H3" t="s">
        <v>25</v>
      </c>
      <c r="I3" t="s">
        <v>26</v>
      </c>
      <c r="J3" t="s">
        <v>27</v>
      </c>
      <c r="K3" t="s">
        <v>28</v>
      </c>
      <c r="L3" t="s">
        <v>29</v>
      </c>
    </row>
    <row r="4" spans="1:13" x14ac:dyDescent="0.45">
      <c r="A4" s="11" t="s">
        <v>59</v>
      </c>
      <c r="B4" s="26">
        <v>20</v>
      </c>
      <c r="C4" s="3" t="s">
        <v>74</v>
      </c>
      <c r="D4" s="3" t="s">
        <v>75</v>
      </c>
      <c r="E4" s="3" t="s">
        <v>76</v>
      </c>
      <c r="F4" s="13" t="s">
        <v>77</v>
      </c>
      <c r="G4" s="13" t="s">
        <v>78</v>
      </c>
      <c r="H4" s="13" t="s">
        <v>79</v>
      </c>
      <c r="I4" s="13" t="s">
        <v>80</v>
      </c>
      <c r="J4" s="13" t="s">
        <v>81</v>
      </c>
      <c r="K4" s="13" t="s">
        <v>82</v>
      </c>
      <c r="L4" s="13" t="s">
        <v>83</v>
      </c>
      <c r="M4" s="23" t="s">
        <v>89</v>
      </c>
    </row>
    <row r="5" spans="1:13" x14ac:dyDescent="0.45">
      <c r="B5" s="26"/>
      <c r="C5" s="4" t="s">
        <v>74</v>
      </c>
      <c r="D5" s="4" t="s">
        <v>75</v>
      </c>
      <c r="E5" s="4" t="s">
        <v>76</v>
      </c>
      <c r="F5" s="14" t="s">
        <v>77</v>
      </c>
      <c r="G5" s="14" t="s">
        <v>78</v>
      </c>
      <c r="H5" s="14" t="s">
        <v>79</v>
      </c>
      <c r="I5" s="14" t="s">
        <v>80</v>
      </c>
      <c r="J5" s="14" t="s">
        <v>81</v>
      </c>
      <c r="K5" s="14" t="s">
        <v>82</v>
      </c>
      <c r="L5" s="14" t="s">
        <v>83</v>
      </c>
      <c r="M5" s="23" t="s">
        <v>91</v>
      </c>
    </row>
    <row r="6" spans="1:13" x14ac:dyDescent="0.45">
      <c r="B6" t="s">
        <v>84</v>
      </c>
      <c r="C6" s="5">
        <v>3</v>
      </c>
      <c r="D6" s="5">
        <v>2</v>
      </c>
      <c r="E6" s="5">
        <v>4</v>
      </c>
      <c r="F6" s="15">
        <v>2</v>
      </c>
      <c r="G6" s="15">
        <v>2</v>
      </c>
      <c r="H6" s="15">
        <v>5</v>
      </c>
      <c r="I6" s="15">
        <v>1</v>
      </c>
      <c r="J6" s="15">
        <v>3</v>
      </c>
      <c r="K6" s="15">
        <v>4</v>
      </c>
      <c r="L6" s="15">
        <v>2</v>
      </c>
      <c r="M6" t="s">
        <v>92</v>
      </c>
    </row>
    <row r="7" spans="1:13" x14ac:dyDescent="0.45">
      <c r="C7" t="s">
        <v>2</v>
      </c>
      <c r="D7" t="s">
        <v>3</v>
      </c>
      <c r="E7" t="s">
        <v>5</v>
      </c>
    </row>
    <row r="8" spans="1:13" x14ac:dyDescent="0.45">
      <c r="C8" s="1">
        <v>2000</v>
      </c>
      <c r="D8" s="18">
        <f>(C8*E8)/3600</f>
        <v>19.444444444444443</v>
      </c>
      <c r="E8" s="3">
        <f>+②シート!P3</f>
        <v>35</v>
      </c>
      <c r="I8" s="10"/>
    </row>
    <row r="9" spans="1:13" x14ac:dyDescent="0.45">
      <c r="B9" t="s">
        <v>6</v>
      </c>
      <c r="C9" t="s">
        <v>4</v>
      </c>
      <c r="D9" t="s">
        <v>1</v>
      </c>
      <c r="E9" t="s">
        <v>85</v>
      </c>
    </row>
    <row r="10" spans="1:13" x14ac:dyDescent="0.45">
      <c r="B10" s="3">
        <f>+②シート!Q3</f>
        <v>6</v>
      </c>
      <c r="C10">
        <v>2004</v>
      </c>
      <c r="D10" s="20" t="s">
        <v>87</v>
      </c>
      <c r="E10" s="18">
        <f>C8/B10</f>
        <v>333.33333333333331</v>
      </c>
      <c r="I10" s="10"/>
    </row>
    <row r="11" spans="1:13" x14ac:dyDescent="0.45">
      <c r="J11" s="12" t="s">
        <v>18</v>
      </c>
      <c r="K11" t="s">
        <v>73</v>
      </c>
    </row>
    <row r="12" spans="1:13" x14ac:dyDescent="0.45">
      <c r="J12" s="10"/>
      <c r="K12" t="s">
        <v>69</v>
      </c>
    </row>
    <row r="13" spans="1:13" x14ac:dyDescent="0.45">
      <c r="J13" s="12" t="s">
        <v>18</v>
      </c>
      <c r="K13" t="s">
        <v>31</v>
      </c>
    </row>
    <row r="14" spans="1:13" x14ac:dyDescent="0.45">
      <c r="A14"/>
      <c r="F14" s="24" t="s">
        <v>93</v>
      </c>
      <c r="J14" s="10"/>
      <c r="K14" t="s">
        <v>68</v>
      </c>
    </row>
    <row r="15" spans="1:13" x14ac:dyDescent="0.45">
      <c r="A15"/>
      <c r="B15" t="s">
        <v>7</v>
      </c>
      <c r="C15" t="s">
        <v>11</v>
      </c>
      <c r="D15" t="s">
        <v>8</v>
      </c>
      <c r="E15" t="s">
        <v>10</v>
      </c>
      <c r="F15" t="s">
        <v>9</v>
      </c>
      <c r="G15" s="25" t="s">
        <v>94</v>
      </c>
      <c r="J15" s="10"/>
      <c r="K15" t="s">
        <v>19</v>
      </c>
    </row>
    <row r="16" spans="1:13" x14ac:dyDescent="0.45">
      <c r="A16"/>
      <c r="B16" s="19">
        <v>44946</v>
      </c>
      <c r="C16" s="21" t="s">
        <v>88</v>
      </c>
      <c r="D16" s="3" t="str">
        <f>+②シート!B3</f>
        <v>586A</v>
      </c>
      <c r="E16">
        <f>C10</f>
        <v>2004</v>
      </c>
      <c r="F16" s="22" t="s">
        <v>86</v>
      </c>
      <c r="J16" s="12" t="s">
        <v>18</v>
      </c>
      <c r="K16" t="s">
        <v>12</v>
      </c>
    </row>
    <row r="17" spans="1:11" x14ac:dyDescent="0.45">
      <c r="A17"/>
      <c r="J17" s="12" t="s">
        <v>18</v>
      </c>
      <c r="K17" t="s">
        <v>14</v>
      </c>
    </row>
    <row r="18" spans="1:11" x14ac:dyDescent="0.45">
      <c r="J18" s="12" t="s">
        <v>18</v>
      </c>
      <c r="K18" t="s">
        <v>13</v>
      </c>
    </row>
    <row r="19" spans="1:11" x14ac:dyDescent="0.45">
      <c r="J19" s="10"/>
      <c r="K19" t="s">
        <v>15</v>
      </c>
    </row>
    <row r="20" spans="1:11" x14ac:dyDescent="0.45">
      <c r="J20" s="10"/>
      <c r="K20" t="s">
        <v>16</v>
      </c>
    </row>
    <row r="21" spans="1:11" x14ac:dyDescent="0.45">
      <c r="J21" s="10"/>
      <c r="K21" t="s">
        <v>17</v>
      </c>
    </row>
    <row r="22" spans="1:11" x14ac:dyDescent="0.45">
      <c r="J22" s="10"/>
    </row>
    <row r="23" spans="1:11" x14ac:dyDescent="0.45">
      <c r="B23" t="s">
        <v>90</v>
      </c>
      <c r="J23" s="17"/>
      <c r="K23" t="s">
        <v>70</v>
      </c>
    </row>
    <row r="24" spans="1:11" x14ac:dyDescent="0.45">
      <c r="K24" t="s">
        <v>67</v>
      </c>
    </row>
    <row r="25" spans="1:11" x14ac:dyDescent="0.45">
      <c r="K25" t="s">
        <v>71</v>
      </c>
    </row>
    <row r="26" spans="1:11" x14ac:dyDescent="0.45">
      <c r="K26" t="s">
        <v>72</v>
      </c>
    </row>
  </sheetData>
  <mergeCells count="1">
    <mergeCell ref="B4:B5"/>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822E4-F360-4E9F-9362-23280B7AD4F0}">
  <dimension ref="A3:L26"/>
  <sheetViews>
    <sheetView tabSelected="1" zoomScale="85" zoomScaleNormal="85" workbookViewId="0">
      <selection activeCell="J9" sqref="J9"/>
    </sheetView>
  </sheetViews>
  <sheetFormatPr defaultRowHeight="18" x14ac:dyDescent="0.45"/>
  <cols>
    <col min="1" max="1" width="8.796875" style="10"/>
    <col min="3" max="5" width="14.796875" customWidth="1"/>
    <col min="9" max="9" width="12.296875" customWidth="1"/>
  </cols>
  <sheetData>
    <row r="3" spans="1:12" x14ac:dyDescent="0.45">
      <c r="A3" s="10" t="s">
        <v>30</v>
      </c>
      <c r="B3" t="s">
        <v>0</v>
      </c>
      <c r="C3" t="s">
        <v>20</v>
      </c>
      <c r="D3" t="s">
        <v>21</v>
      </c>
      <c r="E3" t="s">
        <v>22</v>
      </c>
      <c r="F3" t="s">
        <v>23</v>
      </c>
      <c r="G3" t="s">
        <v>24</v>
      </c>
      <c r="H3" t="s">
        <v>25</v>
      </c>
      <c r="I3" t="s">
        <v>26</v>
      </c>
      <c r="J3" t="s">
        <v>27</v>
      </c>
      <c r="K3" t="s">
        <v>28</v>
      </c>
      <c r="L3" t="s">
        <v>29</v>
      </c>
    </row>
    <row r="4" spans="1:12" x14ac:dyDescent="0.45">
      <c r="A4" s="11"/>
      <c r="B4" s="26"/>
      <c r="C4" s="3"/>
      <c r="D4" s="3"/>
      <c r="E4" s="3"/>
      <c r="F4" s="13"/>
      <c r="G4" s="13"/>
      <c r="H4" s="13"/>
      <c r="I4" s="13"/>
      <c r="J4" s="13"/>
      <c r="K4" s="13"/>
      <c r="L4" s="13"/>
    </row>
    <row r="5" spans="1:12" x14ac:dyDescent="0.45">
      <c r="B5" s="26"/>
      <c r="C5" s="4"/>
      <c r="D5" s="4"/>
      <c r="E5" s="4"/>
      <c r="F5" s="14"/>
      <c r="G5" s="14"/>
      <c r="H5" s="14"/>
      <c r="I5" s="14"/>
      <c r="J5" s="14"/>
      <c r="K5" s="14"/>
      <c r="L5" s="14"/>
    </row>
    <row r="6" spans="1:12" x14ac:dyDescent="0.45">
      <c r="B6" s="26"/>
      <c r="C6" s="5"/>
      <c r="D6" s="5"/>
      <c r="E6" s="5"/>
      <c r="F6" s="15"/>
      <c r="G6" s="15"/>
      <c r="H6" s="15"/>
      <c r="I6" s="15"/>
      <c r="J6" s="15"/>
      <c r="K6" s="15"/>
      <c r="L6" s="15"/>
    </row>
    <row r="7" spans="1:12" x14ac:dyDescent="0.45">
      <c r="B7" s="2"/>
      <c r="C7" t="s">
        <v>2</v>
      </c>
      <c r="D7" t="s">
        <v>3</v>
      </c>
      <c r="E7" t="s">
        <v>5</v>
      </c>
    </row>
    <row r="8" spans="1:12" x14ac:dyDescent="0.45">
      <c r="C8" s="1"/>
      <c r="D8" s="6">
        <f>(C8*E8)/3600</f>
        <v>0</v>
      </c>
      <c r="E8" s="3"/>
      <c r="I8" s="10"/>
    </row>
    <row r="9" spans="1:12" x14ac:dyDescent="0.45">
      <c r="B9" t="s">
        <v>6</v>
      </c>
      <c r="C9" t="s">
        <v>4</v>
      </c>
      <c r="D9" t="s">
        <v>1</v>
      </c>
      <c r="E9" t="s">
        <v>85</v>
      </c>
    </row>
    <row r="10" spans="1:12" x14ac:dyDescent="0.45">
      <c r="B10" s="3"/>
      <c r="E10" s="6" t="e">
        <f>C8/B10</f>
        <v>#DIV/0!</v>
      </c>
      <c r="I10" s="10"/>
    </row>
    <row r="11" spans="1:12" x14ac:dyDescent="0.45">
      <c r="I11" s="12" t="s">
        <v>18</v>
      </c>
      <c r="J11" t="s">
        <v>73</v>
      </c>
    </row>
    <row r="12" spans="1:12" x14ac:dyDescent="0.45">
      <c r="I12" s="10"/>
      <c r="J12" t="s">
        <v>69</v>
      </c>
    </row>
    <row r="13" spans="1:12" x14ac:dyDescent="0.45">
      <c r="I13" s="12" t="s">
        <v>18</v>
      </c>
      <c r="J13" t="s">
        <v>31</v>
      </c>
    </row>
    <row r="14" spans="1:12" x14ac:dyDescent="0.45">
      <c r="A14"/>
      <c r="I14" s="10"/>
      <c r="J14" t="s">
        <v>68</v>
      </c>
    </row>
    <row r="15" spans="1:12" x14ac:dyDescent="0.45">
      <c r="A15"/>
      <c r="B15" t="s">
        <v>7</v>
      </c>
      <c r="C15" t="s">
        <v>11</v>
      </c>
      <c r="D15" t="s">
        <v>8</v>
      </c>
      <c r="E15" t="s">
        <v>10</v>
      </c>
      <c r="F15" t="s">
        <v>9</v>
      </c>
      <c r="I15" s="10"/>
      <c r="J15" t="s">
        <v>19</v>
      </c>
    </row>
    <row r="16" spans="1:12" x14ac:dyDescent="0.45">
      <c r="A16"/>
      <c r="B16" s="7"/>
      <c r="C16" s="8"/>
      <c r="D16" s="3"/>
      <c r="E16">
        <f>C10</f>
        <v>0</v>
      </c>
      <c r="F16" s="9"/>
      <c r="I16" s="12" t="s">
        <v>18</v>
      </c>
      <c r="J16" t="s">
        <v>12</v>
      </c>
    </row>
    <row r="17" spans="1:10" x14ac:dyDescent="0.45">
      <c r="A17"/>
      <c r="I17" s="12" t="s">
        <v>18</v>
      </c>
      <c r="J17" t="s">
        <v>14</v>
      </c>
    </row>
    <row r="18" spans="1:10" x14ac:dyDescent="0.45">
      <c r="I18" s="12" t="s">
        <v>18</v>
      </c>
      <c r="J18" t="s">
        <v>13</v>
      </c>
    </row>
    <row r="19" spans="1:10" x14ac:dyDescent="0.45">
      <c r="I19" s="10"/>
      <c r="J19" t="s">
        <v>15</v>
      </c>
    </row>
    <row r="20" spans="1:10" x14ac:dyDescent="0.45">
      <c r="I20" s="10"/>
      <c r="J20" t="s">
        <v>16</v>
      </c>
    </row>
    <row r="21" spans="1:10" x14ac:dyDescent="0.45">
      <c r="I21" s="10"/>
      <c r="J21" t="s">
        <v>17</v>
      </c>
    </row>
    <row r="22" spans="1:10" x14ac:dyDescent="0.45">
      <c r="I22" s="10"/>
    </row>
    <row r="23" spans="1:10" x14ac:dyDescent="0.45">
      <c r="I23" s="17"/>
      <c r="J23" t="s">
        <v>70</v>
      </c>
    </row>
    <row r="24" spans="1:10" x14ac:dyDescent="0.45">
      <c r="J24" t="s">
        <v>67</v>
      </c>
    </row>
    <row r="25" spans="1:10" x14ac:dyDescent="0.45">
      <c r="J25" t="s">
        <v>71</v>
      </c>
    </row>
    <row r="26" spans="1:10" x14ac:dyDescent="0.45">
      <c r="J26" t="s">
        <v>72</v>
      </c>
    </row>
  </sheetData>
  <mergeCells count="1">
    <mergeCell ref="B4:B6"/>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74463-32CB-4191-B4B1-9A031196EC74}">
  <dimension ref="A1:Q8"/>
  <sheetViews>
    <sheetView workbookViewId="0">
      <selection activeCell="C3" sqref="C3:L3"/>
    </sheetView>
  </sheetViews>
  <sheetFormatPr defaultRowHeight="18" x14ac:dyDescent="0.45"/>
  <sheetData>
    <row r="1" spans="1:17" x14ac:dyDescent="0.45">
      <c r="C1" s="27" t="s">
        <v>66</v>
      </c>
      <c r="D1" s="27"/>
      <c r="E1" s="27"/>
      <c r="F1" s="27"/>
      <c r="G1" s="27"/>
      <c r="H1" s="27"/>
      <c r="I1" s="27"/>
      <c r="J1" s="27"/>
      <c r="K1" s="27"/>
      <c r="L1" s="27"/>
      <c r="M1" s="27"/>
      <c r="N1" s="27"/>
      <c r="O1" s="27"/>
      <c r="P1" t="s">
        <v>5</v>
      </c>
      <c r="Q1" t="s">
        <v>6</v>
      </c>
    </row>
    <row r="2" spans="1:17" x14ac:dyDescent="0.45">
      <c r="A2" t="s">
        <v>64</v>
      </c>
      <c r="B2" t="s">
        <v>42</v>
      </c>
      <c r="C2" s="16" t="s">
        <v>65</v>
      </c>
      <c r="D2" s="16" t="s">
        <v>65</v>
      </c>
      <c r="E2" s="16" t="s">
        <v>65</v>
      </c>
      <c r="F2" s="16" t="s">
        <v>65</v>
      </c>
      <c r="G2" s="16" t="s">
        <v>65</v>
      </c>
      <c r="H2" s="16" t="s">
        <v>65</v>
      </c>
      <c r="I2" s="16" t="s">
        <v>65</v>
      </c>
      <c r="J2" s="16" t="s">
        <v>65</v>
      </c>
      <c r="K2" s="16" t="s">
        <v>65</v>
      </c>
      <c r="L2" s="16" t="s">
        <v>65</v>
      </c>
      <c r="M2" s="16" t="s">
        <v>65</v>
      </c>
      <c r="N2" s="16" t="s">
        <v>65</v>
      </c>
      <c r="O2" s="16" t="s">
        <v>65</v>
      </c>
      <c r="P2" s="16" t="s">
        <v>65</v>
      </c>
      <c r="Q2" s="16" t="s">
        <v>65</v>
      </c>
    </row>
    <row r="3" spans="1:17" x14ac:dyDescent="0.45">
      <c r="A3" t="s">
        <v>59</v>
      </c>
      <c r="B3" t="s">
        <v>43</v>
      </c>
      <c r="C3" t="s">
        <v>32</v>
      </c>
      <c r="D3" t="s">
        <v>33</v>
      </c>
      <c r="E3" t="s">
        <v>34</v>
      </c>
      <c r="F3" t="s">
        <v>36</v>
      </c>
      <c r="G3" t="s">
        <v>35</v>
      </c>
      <c r="H3" t="s">
        <v>37</v>
      </c>
      <c r="I3" t="s">
        <v>38</v>
      </c>
      <c r="J3" t="s">
        <v>39</v>
      </c>
      <c r="K3" t="s">
        <v>40</v>
      </c>
      <c r="L3" t="s">
        <v>41</v>
      </c>
      <c r="P3">
        <v>35</v>
      </c>
      <c r="Q3">
        <v>6</v>
      </c>
    </row>
    <row r="4" spans="1:17" x14ac:dyDescent="0.45">
      <c r="A4" t="s">
        <v>60</v>
      </c>
      <c r="B4" t="s">
        <v>44</v>
      </c>
      <c r="C4" t="s">
        <v>49</v>
      </c>
      <c r="D4" t="s">
        <v>50</v>
      </c>
      <c r="E4" t="s">
        <v>51</v>
      </c>
      <c r="F4" t="s">
        <v>52</v>
      </c>
      <c r="G4" t="s">
        <v>53</v>
      </c>
      <c r="H4" t="s">
        <v>54</v>
      </c>
      <c r="I4" t="s">
        <v>55</v>
      </c>
      <c r="J4" t="s">
        <v>56</v>
      </c>
      <c r="K4" t="s">
        <v>57</v>
      </c>
      <c r="L4" t="s">
        <v>58</v>
      </c>
      <c r="P4">
        <v>30</v>
      </c>
      <c r="Q4">
        <v>12</v>
      </c>
    </row>
    <row r="5" spans="1:17" x14ac:dyDescent="0.45">
      <c r="A5" t="s">
        <v>61</v>
      </c>
      <c r="B5" t="s">
        <v>45</v>
      </c>
    </row>
    <row r="6" spans="1:17" x14ac:dyDescent="0.45">
      <c r="A6" t="s">
        <v>62</v>
      </c>
      <c r="B6" t="s">
        <v>46</v>
      </c>
    </row>
    <row r="7" spans="1:17" x14ac:dyDescent="0.45">
      <c r="A7" t="s">
        <v>63</v>
      </c>
      <c r="B7" t="s">
        <v>47</v>
      </c>
    </row>
    <row r="8" spans="1:17" x14ac:dyDescent="0.45">
      <c r="B8" t="s">
        <v>48</v>
      </c>
    </row>
  </sheetData>
  <mergeCells count="1">
    <mergeCell ref="C1:O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記載例</vt:lpstr>
      <vt:lpstr>依頼内容</vt:lpstr>
      <vt:lpstr>②シート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Kenta Matsuura</dc:creator>
  <cp:lastModifiedBy>Kenta Matsuura</cp:lastModifiedBy>
  <dcterms:created xsi:type="dcterms:W3CDTF">2023-01-19T05:33:20Z</dcterms:created>
  <dcterms:modified xsi:type="dcterms:W3CDTF">2023-01-23T04:45:07Z</dcterms:modified>
</cp:coreProperties>
</file>