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af-fs001\拠点別共有\福島\CO関係共通（機能F、Co生技課）\工程管理S現場端末共有\CF2引っ越し\ﾃﾞｽｸﾄｯﾌﾟ\Aｼﾌﾄ\杉山\ファイル受け渡し\CF1\"/>
    </mc:Choice>
  </mc:AlternateContent>
  <xr:revisionPtr revIDLastSave="0" documentId="13_ncr:1_{EABCD159-2B9E-4478-9A73-C5223AF2912A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1" r:id="rId1"/>
    <sheet name="説明" sheetId="7" r:id="rId2"/>
    <sheet name="計算" sheetId="2" r:id="rId3"/>
    <sheet name="空表" sheetId="6" r:id="rId4"/>
  </sheets>
  <definedNames>
    <definedName name="_xlnm._FilterDatabase" localSheetId="0" hidden="1">Sheet1!$A$1:$Y$16</definedName>
    <definedName name="_xlnm.Print_Area" localSheetId="0">Sheet1!$A$1:$U$16</definedName>
    <definedName name="_xlnm.Print_Area" localSheetId="2">計算!$B$1:$AC$45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20" i="2" l="1"/>
  <c r="A97" i="2"/>
  <c r="A76" i="2"/>
  <c r="A53" i="2"/>
  <c r="A32" i="2"/>
  <c r="A9" i="2"/>
  <c r="A33" i="2" l="1"/>
  <c r="A10" i="2"/>
  <c r="A54" i="2"/>
  <c r="A77" i="2"/>
  <c r="A98" i="2"/>
  <c r="A121" i="2"/>
  <c r="A99" i="2" l="1"/>
  <c r="A78" i="2"/>
  <c r="A122" i="2"/>
  <c r="A55" i="2"/>
  <c r="A11" i="2"/>
  <c r="A12" i="2" s="1"/>
  <c r="A13" i="2" s="1"/>
  <c r="A14" i="2" s="1"/>
  <c r="A15" i="2" s="1"/>
  <c r="A16" i="2" s="1"/>
  <c r="A17" i="2" s="1"/>
  <c r="A18" i="2" s="1"/>
  <c r="A34" i="2"/>
  <c r="A5" i="6"/>
  <c r="A9" i="6" s="1"/>
  <c r="A14" i="6" s="1"/>
  <c r="A15" i="6" s="1"/>
  <c r="A16" i="6" s="1"/>
  <c r="A17" i="6" s="1"/>
  <c r="A35" i="6"/>
  <c r="A39" i="6" s="1"/>
  <c r="A40" i="6" s="1"/>
  <c r="A41" i="6" s="1"/>
  <c r="A42" i="6" s="1"/>
  <c r="A43" i="6" s="1"/>
  <c r="R35" i="6"/>
  <c r="R39" i="6" s="1"/>
  <c r="R40" i="6" s="1"/>
  <c r="R41" i="6" s="1"/>
  <c r="R42" i="6" s="1"/>
  <c r="R43" i="6" s="1"/>
  <c r="R5" i="6"/>
  <c r="R9" i="6" s="1"/>
  <c r="R14" i="6" s="1"/>
  <c r="R15" i="6" s="1"/>
  <c r="R16" i="6" s="1"/>
  <c r="R17" i="6" s="1"/>
  <c r="A56" i="2" l="1"/>
  <c r="A79" i="2"/>
  <c r="A100" i="2"/>
  <c r="A101" i="2" s="1"/>
  <c r="A102" i="2" s="1"/>
  <c r="A103" i="2" s="1"/>
  <c r="A104" i="2" s="1"/>
  <c r="A105" i="2" s="1"/>
  <c r="A106" i="2" s="1"/>
  <c r="A35" i="2"/>
  <c r="A123" i="2"/>
  <c r="A57" i="2" l="1"/>
  <c r="A36" i="2"/>
  <c r="A80" i="2"/>
  <c r="A124" i="2"/>
  <c r="A125" i="2" l="1"/>
  <c r="A58" i="2"/>
  <c r="A59" i="2" s="1"/>
  <c r="A60" i="2" s="1"/>
  <c r="A61" i="2" s="1"/>
  <c r="A62" i="2" s="1"/>
  <c r="A81" i="2"/>
  <c r="A37" i="2"/>
  <c r="A38" i="2" l="1"/>
  <c r="A82" i="2"/>
  <c r="A126" i="2"/>
  <c r="A127" i="2" l="1"/>
  <c r="A128" i="2" s="1"/>
  <c r="A129" i="2" s="1"/>
  <c r="A83" i="2"/>
  <c r="A84" i="2" s="1"/>
  <c r="A85" i="2" s="1"/>
  <c r="A39" i="2"/>
  <c r="A40" i="2" s="1"/>
  <c r="A41" i="2" s="1"/>
</calcChain>
</file>

<file path=xl/sharedStrings.xml><?xml version="1.0" encoding="utf-8"?>
<sst xmlns="http://schemas.openxmlformats.org/spreadsheetml/2006/main" count="836" uniqueCount="143">
  <si>
    <t>生産計画NO</t>
  </si>
  <si>
    <t>生産依頼NO</t>
  </si>
  <si>
    <t>製品区分</t>
  </si>
  <si>
    <t>内輸区分</t>
  </si>
  <si>
    <t>原価区分</t>
  </si>
  <si>
    <t>ﾀｲﾌﾟ</t>
  </si>
  <si>
    <t>品番</t>
  </si>
  <si>
    <t>幅</t>
  </si>
  <si>
    <t>長さ</t>
  </si>
  <si>
    <t>納期(D)</t>
  </si>
  <si>
    <t>実績本数</t>
    <rPh sb="0" eb="2">
      <t>ジッセキ</t>
    </rPh>
    <rPh sb="2" eb="4">
      <t>ホンスウ</t>
    </rPh>
    <phoneticPr fontId="2"/>
  </si>
  <si>
    <t>計画本数</t>
    <rPh sb="0" eb="2">
      <t>ケイカク</t>
    </rPh>
    <phoneticPr fontId="2"/>
  </si>
  <si>
    <t>不足連数</t>
    <rPh sb="0" eb="2">
      <t>フソク</t>
    </rPh>
    <rPh sb="2" eb="4">
      <t>レンスウ</t>
    </rPh>
    <phoneticPr fontId="2"/>
  </si>
  <si>
    <t>小型スリット指示表</t>
    <rPh sb="0" eb="2">
      <t>コガタ</t>
    </rPh>
    <rPh sb="6" eb="8">
      <t>シジ</t>
    </rPh>
    <rPh sb="8" eb="9">
      <t>ヒョウ</t>
    </rPh>
    <phoneticPr fontId="2"/>
  </si>
  <si>
    <t>発行</t>
    <rPh sb="0" eb="2">
      <t>ハッコウ</t>
    </rPh>
    <phoneticPr fontId="2"/>
  </si>
  <si>
    <t>※納期翌日までに製品が仕上がらなくとも指示表を提出する。</t>
    <rPh sb="1" eb="3">
      <t>ノウキ</t>
    </rPh>
    <rPh sb="3" eb="5">
      <t>ヨクジツ</t>
    </rPh>
    <rPh sb="8" eb="10">
      <t>セイヒン</t>
    </rPh>
    <rPh sb="11" eb="13">
      <t>シア</t>
    </rPh>
    <rPh sb="19" eb="21">
      <t>シジ</t>
    </rPh>
    <rPh sb="21" eb="22">
      <t>ヒョウ</t>
    </rPh>
    <rPh sb="23" eb="25">
      <t>テイシュツ</t>
    </rPh>
    <phoneticPr fontId="2"/>
  </si>
  <si>
    <t>1パス記入欄</t>
    <rPh sb="3" eb="5">
      <t>キニュウ</t>
    </rPh>
    <rPh sb="5" eb="6">
      <t>ラン</t>
    </rPh>
    <phoneticPr fontId="2"/>
  </si>
  <si>
    <t>小型実績本数</t>
    <rPh sb="0" eb="2">
      <t>コガタ</t>
    </rPh>
    <rPh sb="2" eb="4">
      <t>ジッセキ</t>
    </rPh>
    <rPh sb="4" eb="6">
      <t>ホンスウ</t>
    </rPh>
    <phoneticPr fontId="2"/>
  </si>
  <si>
    <t>2パス記入欄</t>
    <rPh sb="3" eb="5">
      <t>キニュウ</t>
    </rPh>
    <rPh sb="5" eb="6">
      <t>ラン</t>
    </rPh>
    <phoneticPr fontId="2"/>
  </si>
  <si>
    <t>受理</t>
    <rPh sb="0" eb="2">
      <t>ジュリ</t>
    </rPh>
    <phoneticPr fontId="2"/>
  </si>
  <si>
    <t>確認</t>
    <rPh sb="0" eb="2">
      <t>カクニン</t>
    </rPh>
    <phoneticPr fontId="2"/>
  </si>
  <si>
    <t>必要本数</t>
    <rPh sb="0" eb="2">
      <t>ヒツヨウ</t>
    </rPh>
    <rPh sb="2" eb="4">
      <t>ホンスウ</t>
    </rPh>
    <phoneticPr fontId="2"/>
  </si>
  <si>
    <t>※小型スリットは、必本不足を優先に仕上げる。</t>
    <rPh sb="1" eb="3">
      <t>コガタ</t>
    </rPh>
    <rPh sb="9" eb="10">
      <t>ヒツ</t>
    </rPh>
    <rPh sb="10" eb="11">
      <t>ホン</t>
    </rPh>
    <rPh sb="11" eb="13">
      <t>フソク</t>
    </rPh>
    <rPh sb="14" eb="16">
      <t>ユウセン</t>
    </rPh>
    <rPh sb="17" eb="19">
      <t>シア</t>
    </rPh>
    <phoneticPr fontId="2"/>
  </si>
  <si>
    <t>※大型スリットで、必本不足が発生しない場合は、発行しなくとも良い。</t>
    <rPh sb="1" eb="3">
      <t>オオガタ</t>
    </rPh>
    <rPh sb="9" eb="10">
      <t>ヒツ</t>
    </rPh>
    <rPh sb="10" eb="11">
      <t>ホン</t>
    </rPh>
    <rPh sb="11" eb="13">
      <t>フソク</t>
    </rPh>
    <rPh sb="14" eb="16">
      <t>ハッセイ</t>
    </rPh>
    <rPh sb="19" eb="21">
      <t>バアイ</t>
    </rPh>
    <rPh sb="23" eb="25">
      <t>ハッコウ</t>
    </rPh>
    <rPh sb="30" eb="31">
      <t>ヨ</t>
    </rPh>
    <phoneticPr fontId="2"/>
  </si>
  <si>
    <t>＜　1パス必本不足　AL蒸着分　＞</t>
    <rPh sb="5" eb="6">
      <t>ヒツ</t>
    </rPh>
    <rPh sb="6" eb="7">
      <t>ホン</t>
    </rPh>
    <rPh sb="7" eb="9">
      <t>ブソク</t>
    </rPh>
    <rPh sb="12" eb="14">
      <t>ジョウチャク</t>
    </rPh>
    <rPh sb="14" eb="15">
      <t>ブン</t>
    </rPh>
    <phoneticPr fontId="2"/>
  </si>
  <si>
    <t>実績本数（ａ）</t>
    <rPh sb="0" eb="2">
      <t>ジッセキ</t>
    </rPh>
    <rPh sb="2" eb="4">
      <t>ホンスウ</t>
    </rPh>
    <phoneticPr fontId="2"/>
  </si>
  <si>
    <t>必要本数（ｂ）</t>
    <rPh sb="0" eb="2">
      <t>ヒツヨウ</t>
    </rPh>
    <rPh sb="2" eb="4">
      <t>ホンスウ</t>
    </rPh>
    <phoneticPr fontId="2"/>
  </si>
  <si>
    <t>不足本数（ｂ-ａ）</t>
    <rPh sb="0" eb="2">
      <t>フソク</t>
    </rPh>
    <rPh sb="2" eb="3">
      <t>ホン</t>
    </rPh>
    <rPh sb="3" eb="4">
      <t>カズ</t>
    </rPh>
    <phoneticPr fontId="2"/>
  </si>
  <si>
    <t>※不足本数をオーバーしてはならない。
スリット日：　　　　　年　　　　月　　　　日</t>
    <rPh sb="1" eb="3">
      <t>フソク</t>
    </rPh>
    <rPh sb="3" eb="5">
      <t>ホンスウ</t>
    </rPh>
    <rPh sb="24" eb="25">
      <t>ヒ</t>
    </rPh>
    <rPh sb="31" eb="32">
      <t>ネン</t>
    </rPh>
    <rPh sb="36" eb="37">
      <t>ツキ</t>
    </rPh>
    <rPh sb="41" eb="42">
      <t>ヒ</t>
    </rPh>
    <phoneticPr fontId="2"/>
  </si>
  <si>
    <t>品番</t>
    <rPh sb="0" eb="2">
      <t>ヒンバン</t>
    </rPh>
    <phoneticPr fontId="2"/>
  </si>
  <si>
    <t>幅</t>
    <rPh sb="0" eb="1">
      <t>ハバ</t>
    </rPh>
    <phoneticPr fontId="2"/>
  </si>
  <si>
    <t>長さ</t>
    <rPh sb="0" eb="1">
      <t>ナガ</t>
    </rPh>
    <phoneticPr fontId="2"/>
  </si>
  <si>
    <t>規格</t>
    <rPh sb="0" eb="2">
      <t>キカク</t>
    </rPh>
    <phoneticPr fontId="2"/>
  </si>
  <si>
    <t>製品
区分</t>
    <rPh sb="0" eb="2">
      <t>セイヒン</t>
    </rPh>
    <rPh sb="3" eb="5">
      <t>クブン</t>
    </rPh>
    <phoneticPr fontId="2"/>
  </si>
  <si>
    <t>原価区分</t>
    <rPh sb="0" eb="2">
      <t>ゲンカ</t>
    </rPh>
    <rPh sb="2" eb="4">
      <t>クブン</t>
    </rPh>
    <phoneticPr fontId="2"/>
  </si>
  <si>
    <t>N</t>
  </si>
  <si>
    <t>HGCW</t>
  </si>
  <si>
    <t>T</t>
  </si>
  <si>
    <t>HGMCW</t>
  </si>
  <si>
    <t>3X</t>
  </si>
  <si>
    <t>タイプ</t>
  </si>
  <si>
    <t>輸出6ｲﾝﾁ　ｼﾞｮｲﾝﾄ1ヶ所まで</t>
    <rPh sb="0" eb="2">
      <t>ユシュツ</t>
    </rPh>
    <rPh sb="15" eb="16">
      <t>ショ</t>
    </rPh>
    <phoneticPr fontId="2"/>
  </si>
  <si>
    <t>DNP京都向け</t>
    <rPh sb="3" eb="5">
      <t>キョウト</t>
    </rPh>
    <rPh sb="5" eb="6">
      <t>ム</t>
    </rPh>
    <phoneticPr fontId="2"/>
  </si>
  <si>
    <t>輸出3ｲﾝﾁ</t>
    <rPh sb="0" eb="2">
      <t>ユシュツ</t>
    </rPh>
    <phoneticPr fontId="2"/>
  </si>
  <si>
    <t>開発Ｔ試作</t>
    <rPh sb="0" eb="2">
      <t>カイハツ</t>
    </rPh>
    <rPh sb="3" eb="5">
      <t>シサク</t>
    </rPh>
    <phoneticPr fontId="2"/>
  </si>
  <si>
    <t>ﾊﾞﾘｱ測定用</t>
    <rPh sb="4" eb="7">
      <t>ソクテイヨウ</t>
    </rPh>
    <phoneticPr fontId="2"/>
  </si>
  <si>
    <t>国内向け　C型カートン梱包</t>
    <rPh sb="0" eb="2">
      <t>コクナイ</t>
    </rPh>
    <rPh sb="2" eb="3">
      <t>ム</t>
    </rPh>
    <rPh sb="6" eb="7">
      <t>ガタ</t>
    </rPh>
    <rPh sb="11" eb="13">
      <t>コンポウ</t>
    </rPh>
    <phoneticPr fontId="2"/>
  </si>
  <si>
    <t>輸出6ｲﾝﾁ</t>
    <rPh sb="0" eb="2">
      <t>ユシュツ</t>
    </rPh>
    <phoneticPr fontId="2"/>
  </si>
  <si>
    <t>輸出3ｲﾝﾁ　ﾌﾟﾗﾎﾞｰﾄﾞ梱包</t>
    <rPh sb="0" eb="2">
      <t>ユシュツ</t>
    </rPh>
    <rPh sb="15" eb="17">
      <t>コンポウ</t>
    </rPh>
    <phoneticPr fontId="2"/>
  </si>
  <si>
    <t>開発Ｕ試作</t>
    <rPh sb="0" eb="2">
      <t>カイハツ</t>
    </rPh>
    <rPh sb="3" eb="5">
      <t>シサク</t>
    </rPh>
    <phoneticPr fontId="2"/>
  </si>
  <si>
    <t>3A</t>
  </si>
  <si>
    <t>東洋製罐向け</t>
    <rPh sb="0" eb="5">
      <t>トウヨウセイカンム</t>
    </rPh>
    <phoneticPr fontId="2"/>
  </si>
  <si>
    <t>熊谷向け</t>
    <rPh sb="0" eb="2">
      <t>クマガイ</t>
    </rPh>
    <rPh sb="2" eb="3">
      <t>ム</t>
    </rPh>
    <phoneticPr fontId="2"/>
  </si>
  <si>
    <t>藤森工業向け　ﾌﾟﾗﾎﾞｰﾄﾞ梱包</t>
    <rPh sb="0" eb="4">
      <t>フジモリコウギョウ</t>
    </rPh>
    <rPh sb="4" eb="5">
      <t>ム</t>
    </rPh>
    <rPh sb="15" eb="17">
      <t>コンポウ</t>
    </rPh>
    <phoneticPr fontId="2"/>
  </si>
  <si>
    <t>不足本数
（ｂ-ａ）</t>
    <rPh sb="0" eb="2">
      <t>フソク</t>
    </rPh>
    <rPh sb="2" eb="3">
      <t>ホン</t>
    </rPh>
    <rPh sb="3" eb="4">
      <t>カズ</t>
    </rPh>
    <phoneticPr fontId="2"/>
  </si>
  <si>
    <t>S</t>
  </si>
  <si>
    <t>HGCR</t>
  </si>
  <si>
    <t>HGMCR</t>
  </si>
  <si>
    <t>Y</t>
  </si>
  <si>
    <t>作業
予定日</t>
    <rPh sb="0" eb="2">
      <t>サギョウ</t>
    </rPh>
    <rPh sb="3" eb="6">
      <t>ヨテイビ</t>
    </rPh>
    <phoneticPr fontId="2"/>
  </si>
  <si>
    <t>指示No</t>
    <rPh sb="0" eb="2">
      <t>シジ</t>
    </rPh>
    <phoneticPr fontId="2"/>
  </si>
  <si>
    <t>約定No</t>
    <rPh sb="0" eb="2">
      <t>ヤクジョウ</t>
    </rPh>
    <phoneticPr fontId="2"/>
  </si>
  <si>
    <t>内輸
区分</t>
    <rPh sb="0" eb="2">
      <t>ナイユ</t>
    </rPh>
    <rPh sb="3" eb="5">
      <t>クブン</t>
    </rPh>
    <phoneticPr fontId="2"/>
  </si>
  <si>
    <t>表示製品名
製品ｺｰﾄﾞ</t>
    <rPh sb="0" eb="2">
      <t>ヒョウジ</t>
    </rPh>
    <rPh sb="2" eb="5">
      <t>セイヒンメイ</t>
    </rPh>
    <rPh sb="7" eb="9">
      <t>セイヒン</t>
    </rPh>
    <phoneticPr fontId="2"/>
  </si>
  <si>
    <t>原反</t>
    <rPh sb="0" eb="2">
      <t>ゲンタン</t>
    </rPh>
    <phoneticPr fontId="2"/>
  </si>
  <si>
    <t>製品</t>
    <rPh sb="0" eb="2">
      <t>セイヒン</t>
    </rPh>
    <phoneticPr fontId="2"/>
  </si>
  <si>
    <t>前工程</t>
    <rPh sb="0" eb="3">
      <t>マエコウテイ</t>
    </rPh>
    <phoneticPr fontId="2"/>
  </si>
  <si>
    <t>AG
日数</t>
    <rPh sb="3" eb="5">
      <t>ニッスウ</t>
    </rPh>
    <phoneticPr fontId="2"/>
  </si>
  <si>
    <t>後工程</t>
    <rPh sb="0" eb="3">
      <t>アトコウテイ</t>
    </rPh>
    <phoneticPr fontId="2"/>
  </si>
  <si>
    <t>備考</t>
    <rPh sb="0" eb="2">
      <t>ビコウ</t>
    </rPh>
    <phoneticPr fontId="2"/>
  </si>
  <si>
    <t>梱包
規格</t>
    <rPh sb="0" eb="2">
      <t>コンポウ</t>
    </rPh>
    <rPh sb="3" eb="5">
      <t>キカク</t>
    </rPh>
    <phoneticPr fontId="2"/>
  </si>
  <si>
    <t>本数</t>
    <rPh sb="0" eb="2">
      <t>ホンスウ</t>
    </rPh>
    <phoneticPr fontId="2"/>
  </si>
  <si>
    <t>実幅</t>
    <rPh sb="0" eb="1">
      <t>ジツ</t>
    </rPh>
    <rPh sb="1" eb="2">
      <t>ハバ</t>
    </rPh>
    <phoneticPr fontId="2"/>
  </si>
  <si>
    <t>本
数</t>
    <rPh sb="0" eb="1">
      <t>ホン</t>
    </rPh>
    <rPh sb="2" eb="3">
      <t>カズ</t>
    </rPh>
    <phoneticPr fontId="2"/>
  </si>
  <si>
    <t>基準
幅</t>
    <rPh sb="0" eb="2">
      <t>キジュン</t>
    </rPh>
    <rPh sb="3" eb="4">
      <t>ハバ</t>
    </rPh>
    <phoneticPr fontId="2"/>
  </si>
  <si>
    <t>コア
径</t>
    <rPh sb="3" eb="4">
      <t>ケイ</t>
    </rPh>
    <phoneticPr fontId="2"/>
  </si>
  <si>
    <t>コア
タイプ</t>
    <phoneticPr fontId="2"/>
  </si>
  <si>
    <t>入庫
日</t>
    <rPh sb="0" eb="2">
      <t>ニュウコ</t>
    </rPh>
    <rPh sb="3" eb="4">
      <t>ビ</t>
    </rPh>
    <phoneticPr fontId="2"/>
  </si>
  <si>
    <t>ユーザ</t>
  </si>
  <si>
    <t>納入先</t>
    <rPh sb="0" eb="3">
      <t>ノウニュウサキ</t>
    </rPh>
    <phoneticPr fontId="2"/>
  </si>
  <si>
    <t>営業課
ｺｰﾄﾞ</t>
    <rPh sb="0" eb="3">
      <t>エイギョウカ</t>
    </rPh>
    <phoneticPr fontId="2"/>
  </si>
  <si>
    <t>ﾏｼﾝ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</si>
  <si>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</si>
  <si>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</si>
  <si>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ﾏｼﾝ</t>
    <phoneticPr fontId="2"/>
  </si>
  <si>
    <t xml:space="preserve">ＶＭ－ＰＥＴ１０１１ＨＧＭ－　　_x000D_
ＣＲ_x000D_
3GSNA1CHGMCR </t>
  </si>
  <si>
    <t>ﾌｼﾞﾓﾘｺｳｷﾞｮｳ</t>
  </si>
  <si>
    <t>ｺﾄﾌﾞｷｿｳｺ ｲｾｻﾞｷ</t>
  </si>
  <si>
    <t>CF1</t>
  </si>
  <si>
    <t>4/17⑦　3823096-1
前工程指示No：38230960001</t>
    <phoneticPr fontId="2"/>
  </si>
  <si>
    <t>4/17⑦　3823096-1
前工程指示No：38230960001</t>
    <phoneticPr fontId="2"/>
  </si>
  <si>
    <t>P</t>
  </si>
  <si>
    <t>4/17⑧　3823096-2
前工程指示No：38230960002</t>
  </si>
  <si>
    <t>4/18③　3823097_x000D_
前工程指示No：38230970001</t>
  </si>
  <si>
    <t>4/18④　3823098_x000D_
前工程指示No：38230980001</t>
  </si>
  <si>
    <t xml:space="preserve">ＶＭ－ＰＥＴ１０１１ＨＧ－ＣＲ_x000D_
_x000D_
3GSYA1CHGCR </t>
  </si>
  <si>
    <t>LOTTE ALUMINIUM</t>
  </si>
  <si>
    <t>ｽｶｶﾞﾜﾄｳﾌﾞｶｶﾞﾐｲｼｽ</t>
  </si>
  <si>
    <t>4/17⑥　3823095_x000D_
前工程指示No：38230950001</t>
  </si>
  <si>
    <t>C</t>
  </si>
  <si>
    <t xml:space="preserve">ＶＭ－ＰＥＴ１０１１ＨＧ－ＣＲ_x000D_
_x000D_
3GSNA1CHGCR </t>
  </si>
  <si>
    <t>blank</t>
  </si>
  <si>
    <t>ｺﾄﾌﾞｷｿｳｺﾋﾗｶﾀﾀﾞｲﾆ</t>
  </si>
  <si>
    <t>4/18⑥　3823099_x000D_
前工程指示No：38230990001</t>
  </si>
  <si>
    <t>ｽﾀﾞｻﾝｷﾞｮｳ</t>
  </si>
  <si>
    <t>HGAS</t>
  </si>
  <si>
    <t xml:space="preserve">ＶＭ－ＰＥＴ１０１１ＨＧ－ＡＳ_x000D_
_x000D_
3ASNA1CHGAS </t>
  </si>
  <si>
    <t>4/18⑤　3823101_x000D_
前工程指示No：38231010001</t>
  </si>
  <si>
    <t>タイプ</t>
    <phoneticPr fontId="2"/>
  </si>
  <si>
    <t>3G</t>
  </si>
  <si>
    <t xml:space="preserve">ＶＭ－ＰＥＴ１０１１ＨＧ－ＣＲ_x000D_
_x000D_
3GSNA1CHGCR </t>
    <phoneticPr fontId="2"/>
  </si>
  <si>
    <t>4/17⑦</t>
    <phoneticPr fontId="2"/>
  </si>
  <si>
    <t>4/17⑧</t>
    <phoneticPr fontId="2"/>
  </si>
  <si>
    <t>4/18③</t>
    <phoneticPr fontId="2"/>
  </si>
  <si>
    <t>4/18④</t>
    <phoneticPr fontId="2"/>
  </si>
  <si>
    <t>4/17⑥</t>
    <phoneticPr fontId="2"/>
  </si>
  <si>
    <t>4/18⑤</t>
    <phoneticPr fontId="2"/>
  </si>
  <si>
    <t>4/１8⑥</t>
    <phoneticPr fontId="2"/>
  </si>
  <si>
    <t>①ｽﾘｯﾄ作業指示書の行をコピー</t>
    <rPh sb="5" eb="7">
      <t>サギョウ</t>
    </rPh>
    <rPh sb="7" eb="10">
      <t>シジショ</t>
    </rPh>
    <rPh sb="11" eb="12">
      <t>ギョウ</t>
    </rPh>
    <phoneticPr fontId="2"/>
  </si>
  <si>
    <t>②Shht1へ貼り付け</t>
    <rPh sb="7" eb="8">
      <t>ハ</t>
    </rPh>
    <rPh sb="9" eb="10">
      <t>ツ</t>
    </rPh>
    <phoneticPr fontId="2"/>
  </si>
  <si>
    <t>③貼り付け実行時マクロ実行</t>
    <rPh sb="1" eb="2">
      <t>ハ</t>
    </rPh>
    <rPh sb="3" eb="4">
      <t>ツ</t>
    </rPh>
    <rPh sb="5" eb="7">
      <t>ジッコウ</t>
    </rPh>
    <rPh sb="7" eb="8">
      <t>ジ</t>
    </rPh>
    <rPh sb="11" eb="13">
      <t>ジッコウ</t>
    </rPh>
    <phoneticPr fontId="2"/>
  </si>
  <si>
    <t>④小型ｽﾘｯﾄ指示表へ転記（各セル色部分）</t>
    <rPh sb="1" eb="3">
      <t>コガタ</t>
    </rPh>
    <rPh sb="7" eb="9">
      <t>シジ</t>
    </rPh>
    <rPh sb="9" eb="10">
      <t>ヒョウ</t>
    </rPh>
    <rPh sb="11" eb="13">
      <t>テンキ</t>
    </rPh>
    <rPh sb="14" eb="15">
      <t>カク</t>
    </rPh>
    <rPh sb="17" eb="18">
      <t>イロ</t>
    </rPh>
    <rPh sb="18" eb="20">
      <t>ブブン</t>
    </rPh>
    <phoneticPr fontId="2"/>
  </si>
  <si>
    <t>　・指示No(B列）ごとに小型ｽﾘｯﾄ指示表作成※例題は５行分作成される。</t>
    <rPh sb="2" eb="4">
      <t>シジ</t>
    </rPh>
    <rPh sb="8" eb="9">
      <t>レツ</t>
    </rPh>
    <rPh sb="13" eb="15">
      <t>コガタ</t>
    </rPh>
    <rPh sb="19" eb="21">
      <t>シジ</t>
    </rPh>
    <rPh sb="21" eb="22">
      <t>ヒョウ</t>
    </rPh>
    <rPh sb="22" eb="24">
      <t>サクセイ</t>
    </rPh>
    <rPh sb="25" eb="26">
      <t>レイ</t>
    </rPh>
    <rPh sb="26" eb="27">
      <t>ダイ</t>
    </rPh>
    <rPh sb="29" eb="30">
      <t>ギョウ</t>
    </rPh>
    <rPh sb="30" eb="31">
      <t>ブン</t>
    </rPh>
    <rPh sb="31" eb="33">
      <t>サクセイ</t>
    </rPh>
    <phoneticPr fontId="2"/>
  </si>
  <si>
    <t>　・小型ｽﾘｯﾄ指示表の原価区分（青色）は３行目のSよりまえの文字を表示</t>
    <rPh sb="2" eb="4">
      <t>コガタ</t>
    </rPh>
    <rPh sb="8" eb="10">
      <t>シジ</t>
    </rPh>
    <rPh sb="10" eb="11">
      <t>ヒョウ</t>
    </rPh>
    <rPh sb="12" eb="14">
      <t>ゲンカ</t>
    </rPh>
    <rPh sb="14" eb="16">
      <t>クブン</t>
    </rPh>
    <rPh sb="17" eb="18">
      <t>アオ</t>
    </rPh>
    <rPh sb="18" eb="19">
      <t>イロ</t>
    </rPh>
    <rPh sb="22" eb="23">
      <t>ギョウ</t>
    </rPh>
    <rPh sb="23" eb="24">
      <t>メ</t>
    </rPh>
    <rPh sb="31" eb="33">
      <t>モジ</t>
    </rPh>
    <rPh sb="34" eb="36">
      <t>ヒョウジ</t>
    </rPh>
    <phoneticPr fontId="2"/>
  </si>
  <si>
    <r>
      <t xml:space="preserve">ＶＭ－ＰＥＴ１０１１ＨＧ－ＣＲ_x000D_
_x000D_
</t>
    </r>
    <r>
      <rPr>
        <b/>
        <sz val="14"/>
        <color rgb="FFC00000"/>
        <rFont val="ＭＳ ゴシック"/>
        <family val="3"/>
        <charset val="128"/>
      </rPr>
      <t>3G</t>
    </r>
    <r>
      <rPr>
        <sz val="14"/>
        <color indexed="8"/>
        <rFont val="ＭＳ ゴシック"/>
        <family val="3"/>
        <charset val="128"/>
      </rPr>
      <t xml:space="preserve">SNA1CHGCR </t>
    </r>
    <phoneticPr fontId="2"/>
  </si>
  <si>
    <r>
      <t xml:space="preserve">ＶＭ－ＰＥＴ１０１１ＨＧ－ＣＲ_x000D_
_x000D_
</t>
    </r>
    <r>
      <rPr>
        <b/>
        <sz val="14"/>
        <color rgb="FFC00000"/>
        <rFont val="ＭＳ ゴシック"/>
        <family val="3"/>
        <charset val="128"/>
      </rPr>
      <t>334GA</t>
    </r>
    <r>
      <rPr>
        <sz val="14"/>
        <color indexed="8"/>
        <rFont val="ＭＳ ゴシック"/>
        <family val="3"/>
        <charset val="128"/>
      </rPr>
      <t xml:space="preserve">SNA1CHGCR </t>
    </r>
    <phoneticPr fontId="2"/>
  </si>
  <si>
    <t>　・小型ｽﾘｯﾄ指示表の左側日付について</t>
    <rPh sb="2" eb="4">
      <t>コガタ</t>
    </rPh>
    <rPh sb="8" eb="10">
      <t>シジ</t>
    </rPh>
    <rPh sb="10" eb="11">
      <t>ヒョウ</t>
    </rPh>
    <rPh sb="12" eb="13">
      <t>ヒダリ</t>
    </rPh>
    <rPh sb="13" eb="14">
      <t>ガワ</t>
    </rPh>
    <rPh sb="14" eb="16">
      <t>ヒヅケ</t>
    </rPh>
    <phoneticPr fontId="2"/>
  </si>
  <si>
    <r>
      <rPr>
        <b/>
        <sz val="12"/>
        <color rgb="FFFF0000"/>
        <rFont val="ＭＳ ゴシック"/>
        <family val="3"/>
        <charset val="128"/>
      </rPr>
      <t>4/18⑥</t>
    </r>
    <r>
      <rPr>
        <sz val="12"/>
        <color indexed="8"/>
        <rFont val="ＭＳ ゴシック"/>
        <family val="3"/>
        <charset val="128"/>
      </rPr>
      <t>　3823099_x000D_
前工程指示No：38230990001</t>
    </r>
    <phoneticPr fontId="2"/>
  </si>
  <si>
    <t>・計算シートの小型ｽﾘｯﾄ指示表への</t>
    <rPh sb="1" eb="3">
      <t>ケイサン</t>
    </rPh>
    <rPh sb="7" eb="9">
      <t>コガタ</t>
    </rPh>
    <rPh sb="13" eb="15">
      <t>シジ</t>
    </rPh>
    <rPh sb="15" eb="16">
      <t>ヒョウ</t>
    </rPh>
    <phoneticPr fontId="2"/>
  </si>
  <si>
    <t>　転記順番</t>
    <rPh sb="1" eb="3">
      <t>テンキ</t>
    </rPh>
    <rPh sb="3" eb="5">
      <t>ジュンバン</t>
    </rPh>
    <phoneticPr fontId="2"/>
  </si>
  <si>
    <t>・→の順番て転記を行う。</t>
    <rPh sb="3" eb="5">
      <t>ジュンバン</t>
    </rPh>
    <rPh sb="6" eb="8">
      <t>テンキ</t>
    </rPh>
    <rPh sb="9" eb="10">
      <t>オコナ</t>
    </rPh>
    <phoneticPr fontId="2"/>
  </si>
  <si>
    <t>※１つの指示Noで１０行を超える場合</t>
    <rPh sb="4" eb="6">
      <t>シジ</t>
    </rPh>
    <rPh sb="11" eb="12">
      <t>ギョウ</t>
    </rPh>
    <rPh sb="13" eb="14">
      <t>コ</t>
    </rPh>
    <rPh sb="16" eb="18">
      <t>バアイ</t>
    </rPh>
    <phoneticPr fontId="2"/>
  </si>
  <si>
    <t>つぎの小型ｽﾘｯﾄ指示表へ入力</t>
    <rPh sb="13" eb="15">
      <t>ニュウリョク</t>
    </rPh>
    <phoneticPr fontId="2"/>
  </si>
  <si>
    <t>作成①</t>
    <rPh sb="0" eb="2">
      <t>サクセイ</t>
    </rPh>
    <phoneticPr fontId="2"/>
  </si>
  <si>
    <t>作成②</t>
    <rPh sb="0" eb="2">
      <t>サクセイ</t>
    </rPh>
    <phoneticPr fontId="2"/>
  </si>
  <si>
    <t>①ｽﾘｯﾄ作業指示書を開いて置く</t>
    <rPh sb="5" eb="7">
      <t>サギョウ</t>
    </rPh>
    <rPh sb="7" eb="9">
      <t>シジ</t>
    </rPh>
    <rPh sb="9" eb="10">
      <t>ショ</t>
    </rPh>
    <rPh sb="11" eb="12">
      <t>ヒラ</t>
    </rPh>
    <rPh sb="14" eb="15">
      <t>オ</t>
    </rPh>
    <phoneticPr fontId="2"/>
  </si>
  <si>
    <t>②計算シートの転記実行ボタンクリック（マクロ実行）</t>
    <rPh sb="1" eb="3">
      <t>ケイサン</t>
    </rPh>
    <rPh sb="7" eb="9">
      <t>テンキ</t>
    </rPh>
    <rPh sb="9" eb="11">
      <t>ジッコウ</t>
    </rPh>
    <rPh sb="22" eb="24">
      <t>ジッコウ</t>
    </rPh>
    <phoneticPr fontId="2"/>
  </si>
  <si>
    <t>③転記開始（転記方法は作成①と同じ）</t>
    <rPh sb="1" eb="3">
      <t>テンキ</t>
    </rPh>
    <rPh sb="3" eb="5">
      <t>カイシ</t>
    </rPh>
    <rPh sb="6" eb="8">
      <t>テンキ</t>
    </rPh>
    <rPh sb="8" eb="10">
      <t>ホウホウ</t>
    </rPh>
    <rPh sb="11" eb="13">
      <t>サクセイ</t>
    </rPh>
    <rPh sb="15" eb="16">
      <t>オナ</t>
    </rPh>
    <phoneticPr fontId="2"/>
  </si>
  <si>
    <t>④小型ｽﾘｯﾄ指示表の印刷を実行</t>
    <rPh sb="1" eb="3">
      <t>コガタ</t>
    </rPh>
    <rPh sb="7" eb="9">
      <t>シジ</t>
    </rPh>
    <rPh sb="9" eb="10">
      <t>ヒョウ</t>
    </rPh>
    <rPh sb="11" eb="13">
      <t>インサツ</t>
    </rPh>
    <rPh sb="14" eb="16">
      <t>ジッコウ</t>
    </rPh>
    <phoneticPr fontId="2"/>
  </si>
  <si>
    <t>　　印刷を実行</t>
    <rPh sb="2" eb="4">
      <t>インサツ</t>
    </rPh>
    <rPh sb="5" eb="7">
      <t>ジッコウ</t>
    </rPh>
    <phoneticPr fontId="2"/>
  </si>
  <si>
    <t>　※ｽﾘｯﾄ作業指示書名を含むファイルを読み取る。検索できないときｴﾗｰﾒｯｾｰｼﾞ『ｽﾘｯﾄ作業指示書』が開かれていません。</t>
    <rPh sb="11" eb="12">
      <t>メイ</t>
    </rPh>
    <rPh sb="13" eb="14">
      <t>フク</t>
    </rPh>
    <rPh sb="20" eb="21">
      <t>ヨ</t>
    </rPh>
    <rPh sb="22" eb="23">
      <t>ト</t>
    </rPh>
    <rPh sb="25" eb="27">
      <t>ケンサク</t>
    </rPh>
    <rPh sb="47" eb="49">
      <t>サギョウ</t>
    </rPh>
    <rPh sb="49" eb="52">
      <t>シジショ</t>
    </rPh>
    <rPh sb="54" eb="55">
      <t>ヒラ</t>
    </rPh>
    <phoneticPr fontId="2"/>
  </si>
  <si>
    <t>　※ｽﾘｯﾄ作業指示書の記載されているデータをすべて対象に作成を実施。</t>
    <rPh sb="12" eb="14">
      <t>キサイ</t>
    </rPh>
    <rPh sb="26" eb="28">
      <t>タイショウ</t>
    </rPh>
    <rPh sb="29" eb="31">
      <t>サクセイ</t>
    </rPh>
    <rPh sb="32" eb="34">
      <t>ジッシ</t>
    </rPh>
    <phoneticPr fontId="2"/>
  </si>
  <si>
    <t>　※1ページ以上（小型ｽﾘｯﾄ表４枚分）、転記された場合はそのページ数に合わせて</t>
    <rPh sb="6" eb="8">
      <t>イジョウ</t>
    </rPh>
    <rPh sb="9" eb="11">
      <t>コガタ</t>
    </rPh>
    <rPh sb="15" eb="16">
      <t>ヒョウ</t>
    </rPh>
    <rPh sb="17" eb="18">
      <t>マイ</t>
    </rPh>
    <rPh sb="18" eb="19">
      <t>ブン</t>
    </rPh>
    <rPh sb="21" eb="23">
      <t>テンキ</t>
    </rPh>
    <rPh sb="26" eb="28">
      <t>バアイ</t>
    </rPh>
    <rPh sb="34" eb="35">
      <t>スウ</t>
    </rPh>
    <rPh sb="36" eb="37">
      <t>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</si>
</sst>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/d;@"/>
    <numFmt numFmtId="177" formatCode="#,##0;\-#,##0;&quot;-&quot;"/>
    <numFmt numFmtId="178" formatCode="[=0]&quot;&quot;;General"/>
  </numFmts>
  <fonts count="5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name val="HG創英角ﾎﾟｯﾌﾟ体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u/>
      <sz val="9.35"/>
      <color indexed="1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b/>
      <sz val="14"/>
      <color rgb="FFC00000"/>
      <name val="ＭＳ ゴシック"/>
      <family val="3"/>
      <charset val="128"/>
    </font>
    <font>
      <b/>
      <sz val="12"/>
      <color rgb="FFFF0000"/>
      <name val="ＭＳ ゴシック"/>
      <family val="3"/>
      <charset val="128"/>
    </font>
    <font>
      <sz val="18"/>
      <color rgb="FF000000"/>
      <name val="HGｺﾞｼｯｸM"/>
      <family val="3"/>
      <charset val="128"/>
    </font>
  </fonts>
  <fills count="47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49">
    <xf numFmtId="0" fontId="0" fillId="0" borderId="0"/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177" fontId="18" fillId="0" borderId="0" applyFill="0" applyBorder="0" applyAlignment="0"/>
    <xf numFmtId="0" fontId="19" fillId="0" borderId="1" applyNumberFormat="0" applyAlignment="0" applyProtection="0">
      <alignment horizontal="left" vertical="center"/>
    </xf>
    <xf numFmtId="0" fontId="19" fillId="0" borderId="2">
      <alignment horizontal="left" vertical="center"/>
    </xf>
    <xf numFmtId="0" fontId="20" fillId="0" borderId="0"/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0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7" borderId="26" applyNumberFormat="0" applyAlignment="0" applyProtection="0">
      <alignment vertical="center"/>
    </xf>
    <xf numFmtId="0" fontId="26" fillId="27" borderId="26" applyNumberFormat="0" applyAlignment="0" applyProtection="0">
      <alignment vertical="center"/>
    </xf>
    <xf numFmtId="0" fontId="26" fillId="27" borderId="26" applyNumberFormat="0" applyAlignment="0" applyProtection="0">
      <alignment vertical="center"/>
    </xf>
    <xf numFmtId="0" fontId="26" fillId="27" borderId="26" applyNumberFormat="0" applyAlignment="0" applyProtection="0">
      <alignment vertical="center"/>
    </xf>
    <xf numFmtId="0" fontId="26" fillId="27" borderId="26" applyNumberFormat="0" applyAlignment="0" applyProtection="0">
      <alignment vertical="center"/>
    </xf>
    <xf numFmtId="0" fontId="26" fillId="27" borderId="26" applyNumberFormat="0" applyAlignment="0" applyProtection="0">
      <alignment vertical="center"/>
    </xf>
    <xf numFmtId="0" fontId="26" fillId="27" borderId="26" applyNumberFormat="0" applyAlignment="0" applyProtection="0">
      <alignment vertical="center"/>
    </xf>
    <xf numFmtId="0" fontId="26" fillId="27" borderId="26" applyNumberFormat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17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23" fillId="29" borderId="27" applyNumberFormat="0" applyFont="0" applyAlignment="0" applyProtection="0">
      <alignment vertical="center"/>
    </xf>
    <xf numFmtId="0" fontId="29" fillId="0" borderId="28" applyNumberFormat="0" applyFill="0" applyAlignment="0" applyProtection="0">
      <alignment vertical="center"/>
    </xf>
    <xf numFmtId="0" fontId="29" fillId="0" borderId="28" applyNumberFormat="0" applyFill="0" applyAlignment="0" applyProtection="0">
      <alignment vertical="center"/>
    </xf>
    <xf numFmtId="0" fontId="29" fillId="0" borderId="28" applyNumberFormat="0" applyFill="0" applyAlignment="0" applyProtection="0">
      <alignment vertical="center"/>
    </xf>
    <xf numFmtId="0" fontId="29" fillId="0" borderId="28" applyNumberFormat="0" applyFill="0" applyAlignment="0" applyProtection="0">
      <alignment vertical="center"/>
    </xf>
    <xf numFmtId="0" fontId="29" fillId="0" borderId="28" applyNumberFormat="0" applyFill="0" applyAlignment="0" applyProtection="0">
      <alignment vertical="center"/>
    </xf>
    <xf numFmtId="0" fontId="29" fillId="0" borderId="28" applyNumberFormat="0" applyFill="0" applyAlignment="0" applyProtection="0">
      <alignment vertical="center"/>
    </xf>
    <xf numFmtId="0" fontId="29" fillId="0" borderId="28" applyNumberFormat="0" applyFill="0" applyAlignment="0" applyProtection="0">
      <alignment vertical="center"/>
    </xf>
    <xf numFmtId="0" fontId="29" fillId="0" borderId="28" applyNumberFormat="0" applyFill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29" applyNumberFormat="0" applyAlignment="0" applyProtection="0">
      <alignment vertical="center"/>
    </xf>
    <xf numFmtId="0" fontId="31" fillId="31" borderId="29" applyNumberFormat="0" applyAlignment="0" applyProtection="0">
      <alignment vertical="center"/>
    </xf>
    <xf numFmtId="0" fontId="31" fillId="31" borderId="29" applyNumberFormat="0" applyAlignment="0" applyProtection="0">
      <alignment vertical="center"/>
    </xf>
    <xf numFmtId="0" fontId="31" fillId="31" borderId="29" applyNumberFormat="0" applyAlignment="0" applyProtection="0">
      <alignment vertical="center"/>
    </xf>
    <xf numFmtId="0" fontId="31" fillId="31" borderId="29" applyNumberFormat="0" applyAlignment="0" applyProtection="0">
      <alignment vertical="center"/>
    </xf>
    <xf numFmtId="0" fontId="31" fillId="31" borderId="29" applyNumberFormat="0" applyAlignment="0" applyProtection="0">
      <alignment vertical="center"/>
    </xf>
    <xf numFmtId="0" fontId="31" fillId="31" borderId="29" applyNumberFormat="0" applyAlignment="0" applyProtection="0">
      <alignment vertical="center"/>
    </xf>
    <xf numFmtId="0" fontId="31" fillId="31" borderId="2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0" fontId="33" fillId="0" borderId="30" applyNumberFormat="0" applyFill="0" applyAlignment="0" applyProtection="0">
      <alignment vertical="center"/>
    </xf>
    <xf numFmtId="0" fontId="33" fillId="0" borderId="30" applyNumberFormat="0" applyFill="0" applyAlignment="0" applyProtection="0">
      <alignment vertical="center"/>
    </xf>
    <xf numFmtId="0" fontId="33" fillId="0" borderId="30" applyNumberFormat="0" applyFill="0" applyAlignment="0" applyProtection="0">
      <alignment vertical="center"/>
    </xf>
    <xf numFmtId="0" fontId="33" fillId="0" borderId="30" applyNumberFormat="0" applyFill="0" applyAlignment="0" applyProtection="0">
      <alignment vertical="center"/>
    </xf>
    <xf numFmtId="0" fontId="33" fillId="0" borderId="30" applyNumberFormat="0" applyFill="0" applyAlignment="0" applyProtection="0">
      <alignment vertical="center"/>
    </xf>
    <xf numFmtId="0" fontId="33" fillId="0" borderId="30" applyNumberFormat="0" applyFill="0" applyAlignment="0" applyProtection="0">
      <alignment vertical="center"/>
    </xf>
    <xf numFmtId="0" fontId="33" fillId="0" borderId="30" applyNumberFormat="0" applyFill="0" applyAlignment="0" applyProtection="0">
      <alignment vertical="center"/>
    </xf>
    <xf numFmtId="0" fontId="33" fillId="0" borderId="30" applyNumberFormat="0" applyFill="0" applyAlignment="0" applyProtection="0">
      <alignment vertical="center"/>
    </xf>
    <xf numFmtId="0" fontId="34" fillId="0" borderId="31" applyNumberFormat="0" applyFill="0" applyAlignment="0" applyProtection="0">
      <alignment vertical="center"/>
    </xf>
    <xf numFmtId="0" fontId="34" fillId="0" borderId="31" applyNumberFormat="0" applyFill="0" applyAlignment="0" applyProtection="0">
      <alignment vertical="center"/>
    </xf>
    <xf numFmtId="0" fontId="34" fillId="0" borderId="31" applyNumberFormat="0" applyFill="0" applyAlignment="0" applyProtection="0">
      <alignment vertical="center"/>
    </xf>
    <xf numFmtId="0" fontId="34" fillId="0" borderId="31" applyNumberFormat="0" applyFill="0" applyAlignment="0" applyProtection="0">
      <alignment vertical="center"/>
    </xf>
    <xf numFmtId="0" fontId="34" fillId="0" borderId="31" applyNumberFormat="0" applyFill="0" applyAlignment="0" applyProtection="0">
      <alignment vertical="center"/>
    </xf>
    <xf numFmtId="0" fontId="34" fillId="0" borderId="31" applyNumberFormat="0" applyFill="0" applyAlignment="0" applyProtection="0">
      <alignment vertical="center"/>
    </xf>
    <xf numFmtId="0" fontId="34" fillId="0" borderId="31" applyNumberFormat="0" applyFill="0" applyAlignment="0" applyProtection="0">
      <alignment vertical="center"/>
    </xf>
    <xf numFmtId="0" fontId="34" fillId="0" borderId="31" applyNumberFormat="0" applyFill="0" applyAlignment="0" applyProtection="0">
      <alignment vertical="center"/>
    </xf>
    <xf numFmtId="0" fontId="35" fillId="0" borderId="32" applyNumberFormat="0" applyFill="0" applyAlignment="0" applyProtection="0">
      <alignment vertical="center"/>
    </xf>
    <xf numFmtId="0" fontId="35" fillId="0" borderId="32" applyNumberFormat="0" applyFill="0" applyAlignment="0" applyProtection="0">
      <alignment vertical="center"/>
    </xf>
    <xf numFmtId="0" fontId="35" fillId="0" borderId="32" applyNumberFormat="0" applyFill="0" applyAlignment="0" applyProtection="0">
      <alignment vertical="center"/>
    </xf>
    <xf numFmtId="0" fontId="35" fillId="0" borderId="32" applyNumberFormat="0" applyFill="0" applyAlignment="0" applyProtection="0">
      <alignment vertical="center"/>
    </xf>
    <xf numFmtId="0" fontId="35" fillId="0" borderId="32" applyNumberFormat="0" applyFill="0" applyAlignment="0" applyProtection="0">
      <alignment vertical="center"/>
    </xf>
    <xf numFmtId="0" fontId="35" fillId="0" borderId="32" applyNumberFormat="0" applyFill="0" applyAlignment="0" applyProtection="0">
      <alignment vertical="center"/>
    </xf>
    <xf numFmtId="0" fontId="35" fillId="0" borderId="32" applyNumberFormat="0" applyFill="0" applyAlignment="0" applyProtection="0">
      <alignment vertical="center"/>
    </xf>
    <xf numFmtId="0" fontId="35" fillId="0" borderId="32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33" applyNumberFormat="0" applyFill="0" applyAlignment="0" applyProtection="0">
      <alignment vertical="center"/>
    </xf>
    <xf numFmtId="0" fontId="36" fillId="0" borderId="33" applyNumberFormat="0" applyFill="0" applyAlignment="0" applyProtection="0">
      <alignment vertical="center"/>
    </xf>
    <xf numFmtId="0" fontId="36" fillId="0" borderId="33" applyNumberFormat="0" applyFill="0" applyAlignment="0" applyProtection="0">
      <alignment vertical="center"/>
    </xf>
    <xf numFmtId="0" fontId="36" fillId="0" borderId="33" applyNumberFormat="0" applyFill="0" applyAlignment="0" applyProtection="0">
      <alignment vertical="center"/>
    </xf>
    <xf numFmtId="0" fontId="36" fillId="0" borderId="33" applyNumberFormat="0" applyFill="0" applyAlignment="0" applyProtection="0">
      <alignment vertical="center"/>
    </xf>
    <xf numFmtId="0" fontId="36" fillId="0" borderId="33" applyNumberFormat="0" applyFill="0" applyAlignment="0" applyProtection="0">
      <alignment vertical="center"/>
    </xf>
    <xf numFmtId="0" fontId="36" fillId="0" borderId="33" applyNumberFormat="0" applyFill="0" applyAlignment="0" applyProtection="0">
      <alignment vertical="center"/>
    </xf>
    <xf numFmtId="0" fontId="36" fillId="0" borderId="33" applyNumberFormat="0" applyFill="0" applyAlignment="0" applyProtection="0">
      <alignment vertical="center"/>
    </xf>
    <xf numFmtId="0" fontId="37" fillId="31" borderId="34" applyNumberFormat="0" applyAlignment="0" applyProtection="0">
      <alignment vertical="center"/>
    </xf>
    <xf numFmtId="0" fontId="37" fillId="31" borderId="34" applyNumberFormat="0" applyAlignment="0" applyProtection="0">
      <alignment vertical="center"/>
    </xf>
    <xf numFmtId="0" fontId="37" fillId="31" borderId="34" applyNumberFormat="0" applyAlignment="0" applyProtection="0">
      <alignment vertical="center"/>
    </xf>
    <xf numFmtId="0" fontId="37" fillId="31" borderId="34" applyNumberFormat="0" applyAlignment="0" applyProtection="0">
      <alignment vertical="center"/>
    </xf>
    <xf numFmtId="0" fontId="37" fillId="31" borderId="34" applyNumberFormat="0" applyAlignment="0" applyProtection="0">
      <alignment vertical="center"/>
    </xf>
    <xf numFmtId="0" fontId="37" fillId="31" borderId="34" applyNumberFormat="0" applyAlignment="0" applyProtection="0">
      <alignment vertical="center"/>
    </xf>
    <xf numFmtId="0" fontId="37" fillId="31" borderId="34" applyNumberFormat="0" applyAlignment="0" applyProtection="0">
      <alignment vertical="center"/>
    </xf>
    <xf numFmtId="0" fontId="37" fillId="31" borderId="3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2" borderId="29" applyNumberFormat="0" applyAlignment="0" applyProtection="0">
      <alignment vertical="center"/>
    </xf>
    <xf numFmtId="0" fontId="39" fillId="32" borderId="29" applyNumberFormat="0" applyAlignment="0" applyProtection="0">
      <alignment vertical="center"/>
    </xf>
    <xf numFmtId="0" fontId="39" fillId="32" borderId="29" applyNumberFormat="0" applyAlignment="0" applyProtection="0">
      <alignment vertical="center"/>
    </xf>
    <xf numFmtId="0" fontId="39" fillId="32" borderId="29" applyNumberFormat="0" applyAlignment="0" applyProtection="0">
      <alignment vertical="center"/>
    </xf>
    <xf numFmtId="0" fontId="39" fillId="32" borderId="29" applyNumberFormat="0" applyAlignment="0" applyProtection="0">
      <alignment vertical="center"/>
    </xf>
    <xf numFmtId="0" fontId="39" fillId="32" borderId="29" applyNumberFormat="0" applyAlignment="0" applyProtection="0">
      <alignment vertical="center"/>
    </xf>
    <xf numFmtId="0" fontId="39" fillId="32" borderId="29" applyNumberFormat="0" applyAlignment="0" applyProtection="0">
      <alignment vertical="center"/>
    </xf>
    <xf numFmtId="0" fontId="39" fillId="32" borderId="2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/>
    <xf numFmtId="0" fontId="41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23" fillId="0" borderId="0"/>
    <xf numFmtId="0" fontId="1" fillId="0" borderId="0">
      <alignment vertical="center"/>
    </xf>
    <xf numFmtId="0" fontId="23" fillId="0" borderId="0">
      <alignment vertical="center"/>
    </xf>
    <xf numFmtId="0" fontId="23" fillId="0" borderId="0"/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1" fillId="0" borderId="0"/>
    <xf numFmtId="0" fontId="23" fillId="0" borderId="0"/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23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23" fillId="0" borderId="3" applyNumberFormat="0" applyFont="0" applyFill="0">
      <alignment horizontal="center" vertical="center" shrinkToFit="1"/>
    </xf>
    <xf numFmtId="0" fontId="23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23" fillId="0" borderId="3" applyNumberFormat="0" applyFont="0" applyFill="0">
      <alignment horizontal="center" vertical="center" shrinkToFit="1"/>
    </xf>
    <xf numFmtId="0" fontId="23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23" fillId="0" borderId="3" applyNumberFormat="0" applyFont="0" applyFill="0">
      <alignment horizontal="center" vertical="center" shrinkToFit="1"/>
    </xf>
    <xf numFmtId="0" fontId="23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23" fillId="0" borderId="3" applyNumberFormat="0" applyFont="0" applyFill="0">
      <alignment horizontal="center" vertical="center" shrinkToFit="1"/>
    </xf>
    <xf numFmtId="0" fontId="23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23" fillId="0" borderId="3" applyNumberFormat="0" applyFont="0" applyFill="0">
      <alignment horizontal="center" vertical="center" shrinkToFit="1"/>
    </xf>
    <xf numFmtId="0" fontId="23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23" fillId="0" borderId="3" applyNumberFormat="0" applyFont="0" applyFill="0">
      <alignment horizontal="center" vertical="center" shrinkToFit="1"/>
    </xf>
    <xf numFmtId="0" fontId="23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17" fillId="0" borderId="3" applyNumberFormat="0" applyFont="0" applyFill="0">
      <alignment horizontal="center" vertical="center" shrinkToFit="1"/>
    </xf>
    <xf numFmtId="0" fontId="23" fillId="0" borderId="3" applyNumberFormat="0" applyFont="0" applyFill="0">
      <alignment horizontal="center" vertical="center" shrinkToFit="1"/>
    </xf>
    <xf numFmtId="0" fontId="42" fillId="3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</cellStyleXfs>
  <cellXfs count="254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56" fontId="0" fillId="0" borderId="3" xfId="0" applyNumberFormat="1" applyBorder="1" applyAlignment="1">
      <alignment vertical="center"/>
    </xf>
    <xf numFmtId="0" fontId="5" fillId="0" borderId="0" xfId="0" applyFont="1" applyBorder="1" applyAlignment="1">
      <alignment vertical="center"/>
    </xf>
    <xf numFmtId="56" fontId="5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56" fontId="0" fillId="0" borderId="5" xfId="0" applyNumberFormat="1" applyBorder="1" applyAlignment="1">
      <alignment vertical="center"/>
    </xf>
    <xf numFmtId="56" fontId="5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3" fillId="0" borderId="0" xfId="0" applyFont="1" applyBorder="1" applyAlignment="1">
      <alignment horizontal="center" vertical="center" wrapText="1"/>
    </xf>
    <xf numFmtId="56" fontId="7" fillId="0" borderId="0" xfId="0" applyNumberFormat="1" applyFont="1" applyBorder="1" applyAlignment="1">
      <alignment horizontal="center" vertical="center"/>
    </xf>
    <xf numFmtId="56" fontId="5" fillId="0" borderId="0" xfId="0" applyNumberFormat="1" applyFont="1" applyBorder="1" applyAlignment="1">
      <alignment horizontal="center" vertical="center"/>
    </xf>
    <xf numFmtId="56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56" fontId="13" fillId="0" borderId="0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56" fontId="6" fillId="0" borderId="5" xfId="0" applyNumberFormat="1" applyFont="1" applyBorder="1" applyAlignment="1">
      <alignment vertical="center"/>
    </xf>
    <xf numFmtId="56" fontId="6" fillId="0" borderId="0" xfId="0" applyNumberFormat="1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56" fontId="6" fillId="0" borderId="3" xfId="0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176" fontId="16" fillId="0" borderId="13" xfId="496" applyNumberFormat="1" applyFont="1" applyFill="1" applyBorder="1" applyAlignment="1">
      <alignment horizontal="center" vertical="center"/>
    </xf>
    <xf numFmtId="0" fontId="16" fillId="0" borderId="14" xfId="496" applyFont="1" applyFill="1" applyBorder="1" applyAlignment="1">
      <alignment horizontal="center" vertical="center"/>
    </xf>
    <xf numFmtId="0" fontId="16" fillId="0" borderId="14" xfId="496" applyFont="1" applyFill="1" applyBorder="1" applyAlignment="1">
      <alignment horizontal="left" vertical="center"/>
    </xf>
    <xf numFmtId="38" fontId="16" fillId="0" borderId="15" xfId="496" applyNumberFormat="1" applyFont="1" applyFill="1" applyBorder="1" applyAlignment="1">
      <alignment horizontal="right" vertical="center"/>
    </xf>
    <xf numFmtId="38" fontId="16" fillId="0" borderId="14" xfId="496" applyNumberFormat="1" applyFont="1" applyFill="1" applyBorder="1" applyAlignment="1">
      <alignment horizontal="right" vertical="center"/>
    </xf>
    <xf numFmtId="176" fontId="16" fillId="0" borderId="14" xfId="496" applyNumberFormat="1" applyFont="1" applyFill="1" applyBorder="1" applyAlignment="1">
      <alignment horizontal="center" vertical="center"/>
    </xf>
    <xf numFmtId="0" fontId="16" fillId="0" borderId="13" xfId="496" applyFont="1" applyFill="1" applyBorder="1" applyAlignment="1">
      <alignment vertical="center" wrapText="1"/>
    </xf>
    <xf numFmtId="0" fontId="6" fillId="0" borderId="16" xfId="0" applyFont="1" applyBorder="1" applyAlignment="1">
      <alignment vertical="center"/>
    </xf>
    <xf numFmtId="56" fontId="6" fillId="0" borderId="17" xfId="0" applyNumberFormat="1" applyFont="1" applyBorder="1" applyAlignment="1">
      <alignment vertical="center"/>
    </xf>
    <xf numFmtId="49" fontId="16" fillId="0" borderId="14" xfId="496" applyNumberFormat="1" applyFont="1" applyFill="1" applyBorder="1" applyAlignment="1">
      <alignment horizontal="left" vertical="center"/>
    </xf>
    <xf numFmtId="49" fontId="16" fillId="34" borderId="3" xfId="496" applyNumberFormat="1" applyFont="1" applyFill="1" applyBorder="1" applyAlignment="1">
      <alignment horizontal="left" vertical="center"/>
    </xf>
    <xf numFmtId="38" fontId="16" fillId="0" borderId="18" xfId="496" applyNumberFormat="1" applyFont="1" applyFill="1" applyBorder="1" applyAlignment="1">
      <alignment horizontal="right" vertical="center"/>
    </xf>
    <xf numFmtId="0" fontId="16" fillId="0" borderId="14" xfId="496" applyFont="1" applyFill="1" applyBorder="1" applyAlignment="1">
      <alignment horizontal="right" vertical="center"/>
    </xf>
    <xf numFmtId="0" fontId="16" fillId="0" borderId="19" xfId="496" applyFont="1" applyFill="1" applyBorder="1" applyAlignment="1">
      <alignment horizontal="left" vertical="center" wrapText="1"/>
    </xf>
    <xf numFmtId="56" fontId="8" fillId="0" borderId="0" xfId="0" applyNumberFormat="1" applyFont="1" applyAlignment="1">
      <alignment vertical="center"/>
    </xf>
    <xf numFmtId="0" fontId="16" fillId="0" borderId="15" xfId="496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6" fontId="16" fillId="34" borderId="4" xfId="496" applyNumberFormat="1" applyFont="1" applyFill="1" applyBorder="1" applyAlignment="1">
      <alignment horizontal="center" vertical="center"/>
    </xf>
    <xf numFmtId="0" fontId="16" fillId="34" borderId="3" xfId="496" applyFont="1" applyFill="1" applyBorder="1" applyAlignment="1">
      <alignment horizontal="center" vertical="center"/>
    </xf>
    <xf numFmtId="0" fontId="16" fillId="34" borderId="3" xfId="496" applyFont="1" applyFill="1" applyBorder="1" applyAlignment="1">
      <alignment horizontal="right" vertical="center"/>
    </xf>
    <xf numFmtId="0" fontId="16" fillId="34" borderId="3" xfId="496" applyFont="1" applyFill="1" applyBorder="1" applyAlignment="1">
      <alignment horizontal="left" vertical="center"/>
    </xf>
    <xf numFmtId="38" fontId="16" fillId="34" borderId="21" xfId="496" applyNumberFormat="1" applyFont="1" applyFill="1" applyBorder="1" applyAlignment="1">
      <alignment horizontal="right" vertical="center"/>
    </xf>
    <xf numFmtId="38" fontId="16" fillId="34" borderId="20" xfId="496" applyNumberFormat="1" applyFont="1" applyFill="1" applyBorder="1" applyAlignment="1">
      <alignment horizontal="right" vertical="center"/>
    </xf>
    <xf numFmtId="38" fontId="16" fillId="34" borderId="3" xfId="496" applyNumberFormat="1" applyFont="1" applyFill="1" applyBorder="1" applyAlignment="1">
      <alignment horizontal="right" vertical="center"/>
    </xf>
    <xf numFmtId="176" fontId="16" fillId="34" borderId="3" xfId="496" applyNumberFormat="1" applyFont="1" applyFill="1" applyBorder="1" applyAlignment="1">
      <alignment horizontal="center" vertical="center"/>
    </xf>
    <xf numFmtId="0" fontId="16" fillId="34" borderId="22" xfId="496" applyFont="1" applyFill="1" applyBorder="1" applyAlignment="1">
      <alignment horizontal="left" vertical="center" wrapText="1"/>
    </xf>
    <xf numFmtId="56" fontId="6" fillId="0" borderId="7" xfId="0" applyNumberFormat="1" applyFont="1" applyBorder="1" applyAlignment="1">
      <alignment vertical="center"/>
    </xf>
    <xf numFmtId="38" fontId="16" fillId="0" borderId="14" xfId="496" applyNumberFormat="1" applyFont="1" applyFill="1" applyBorder="1" applyAlignment="1">
      <alignment horizontal="left" vertical="center"/>
    </xf>
    <xf numFmtId="38" fontId="16" fillId="34" borderId="3" xfId="496" applyNumberFormat="1" applyFont="1" applyFill="1" applyBorder="1" applyAlignment="1">
      <alignment horizontal="left" vertical="center"/>
    </xf>
    <xf numFmtId="0" fontId="16" fillId="0" borderId="14" xfId="496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16" fillId="0" borderId="15" xfId="496" applyFont="1" applyBorder="1" applyAlignment="1">
      <alignment horizontal="center" vertical="center"/>
    </xf>
    <xf numFmtId="0" fontId="16" fillId="34" borderId="21" xfId="496" applyFont="1" applyFill="1" applyBorder="1" applyAlignment="1">
      <alignment horizontal="center" vertical="center"/>
    </xf>
    <xf numFmtId="49" fontId="13" fillId="0" borderId="3" xfId="0" quotePrefix="1" applyNumberFormat="1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49" fontId="13" fillId="0" borderId="36" xfId="0" quotePrefix="1" applyNumberFormat="1" applyFont="1" applyBorder="1" applyAlignment="1">
      <alignment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56" fontId="8" fillId="0" borderId="0" xfId="0" applyNumberFormat="1" applyFont="1" applyAlignment="1">
      <alignment horizontal="left" vertical="center" shrinkToFit="1"/>
    </xf>
    <xf numFmtId="0" fontId="9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6" fillId="0" borderId="0" xfId="464" applyFont="1"/>
    <xf numFmtId="0" fontId="16" fillId="0" borderId="21" xfId="496" applyFont="1" applyBorder="1" applyAlignment="1">
      <alignment horizontal="center" vertical="center" wrapText="1"/>
    </xf>
    <xf numFmtId="0" fontId="16" fillId="0" borderId="3" xfId="496" applyFont="1" applyBorder="1" applyAlignment="1">
      <alignment horizontal="center" vertical="center" wrapText="1"/>
    </xf>
    <xf numFmtId="0" fontId="16" fillId="0" borderId="20" xfId="496" applyFont="1" applyBorder="1" applyAlignment="1">
      <alignment horizontal="center" vertical="center" textRotation="255"/>
    </xf>
    <xf numFmtId="0" fontId="15" fillId="0" borderId="14" xfId="496" applyFont="1" applyBorder="1" applyAlignment="1">
      <alignment horizontal="center" vertical="center" wrapText="1"/>
    </xf>
    <xf numFmtId="0" fontId="15" fillId="0" borderId="14" xfId="496" applyFont="1" applyBorder="1" applyAlignment="1">
      <alignment horizontal="center" vertical="center"/>
    </xf>
    <xf numFmtId="0" fontId="44" fillId="0" borderId="20" xfId="496" applyFont="1" applyBorder="1" applyAlignment="1">
      <alignment horizontal="center" vertical="center" wrapText="1"/>
    </xf>
    <xf numFmtId="49" fontId="16" fillId="0" borderId="2" xfId="512" applyNumberFormat="1" applyFont="1" applyBorder="1" applyAlignment="1">
      <alignment horizontal="center" vertical="center" wrapText="1"/>
    </xf>
    <xf numFmtId="49" fontId="16" fillId="0" borderId="3" xfId="512" applyNumberFormat="1" applyFont="1" applyBorder="1" applyAlignment="1">
      <alignment horizontal="center" vertical="center"/>
    </xf>
    <xf numFmtId="0" fontId="16" fillId="0" borderId="3" xfId="512" applyFont="1" applyBorder="1" applyAlignment="1">
      <alignment horizontal="center" vertical="center" wrapText="1"/>
    </xf>
    <xf numFmtId="0" fontId="16" fillId="0" borderId="0" xfId="464" applyFont="1" applyAlignment="1">
      <alignment vertical="top"/>
    </xf>
    <xf numFmtId="0" fontId="16" fillId="34" borderId="4" xfId="496" applyFont="1" applyFill="1" applyBorder="1" applyAlignment="1">
      <alignment vertical="center" wrapText="1"/>
    </xf>
    <xf numFmtId="0" fontId="16" fillId="34" borderId="3" xfId="496" applyFont="1" applyFill="1" applyBorder="1" applyAlignment="1">
      <alignment horizontal="left" vertical="center" wrapText="1"/>
    </xf>
    <xf numFmtId="0" fontId="16" fillId="34" borderId="20" xfId="496" applyFont="1" applyFill="1" applyBorder="1" applyAlignment="1">
      <alignment horizontal="left" vertical="center"/>
    </xf>
    <xf numFmtId="0" fontId="16" fillId="34" borderId="2" xfId="512" applyFont="1" applyFill="1" applyBorder="1" applyAlignment="1">
      <alignment horizontal="left" vertical="center"/>
    </xf>
    <xf numFmtId="176" fontId="16" fillId="34" borderId="3" xfId="512" applyNumberFormat="1" applyFont="1" applyFill="1" applyBorder="1" applyAlignment="1">
      <alignment horizontal="center" vertical="center"/>
    </xf>
    <xf numFmtId="178" fontId="16" fillId="34" borderId="3" xfId="512" applyNumberFormat="1" applyFont="1" applyFill="1" applyBorder="1" applyAlignment="1">
      <alignment horizontal="right" vertical="center"/>
    </xf>
    <xf numFmtId="0" fontId="16" fillId="34" borderId="5" xfId="512" applyFont="1" applyFill="1" applyBorder="1" applyAlignment="1">
      <alignment horizontal="left" vertical="center"/>
    </xf>
    <xf numFmtId="176" fontId="16" fillId="34" borderId="5" xfId="512" applyNumberFormat="1" applyFont="1" applyFill="1" applyBorder="1" applyAlignment="1">
      <alignment horizontal="center" vertical="center"/>
    </xf>
    <xf numFmtId="0" fontId="16" fillId="34" borderId="21" xfId="496" applyFont="1" applyFill="1" applyBorder="1" applyAlignment="1">
      <alignment horizontal="left" vertical="center"/>
    </xf>
    <xf numFmtId="0" fontId="16" fillId="0" borderId="14" xfId="496" applyFont="1" applyFill="1" applyBorder="1" applyAlignment="1">
      <alignment horizontal="left" vertical="center" wrapText="1"/>
    </xf>
    <xf numFmtId="0" fontId="16" fillId="0" borderId="18" xfId="496" applyFont="1" applyFill="1" applyBorder="1" applyAlignment="1">
      <alignment horizontal="left" vertical="center"/>
    </xf>
    <xf numFmtId="0" fontId="16" fillId="0" borderId="43" xfId="512" applyFont="1" applyFill="1" applyBorder="1" applyAlignment="1">
      <alignment horizontal="left" vertical="center"/>
    </xf>
    <xf numFmtId="176" fontId="16" fillId="0" borderId="14" xfId="512" applyNumberFormat="1" applyFont="1" applyFill="1" applyBorder="1" applyAlignment="1">
      <alignment horizontal="center" vertical="center"/>
    </xf>
    <xf numFmtId="178" fontId="16" fillId="0" borderId="14" xfId="512" applyNumberFormat="1" applyFont="1" applyFill="1" applyBorder="1" applyAlignment="1">
      <alignment horizontal="right" vertical="center"/>
    </xf>
    <xf numFmtId="0" fontId="16" fillId="0" borderId="44" xfId="512" applyFont="1" applyFill="1" applyBorder="1" applyAlignment="1">
      <alignment horizontal="left" vertical="center"/>
    </xf>
    <xf numFmtId="176" fontId="16" fillId="0" borderId="44" xfId="512" applyNumberFormat="1" applyFont="1" applyFill="1" applyBorder="1" applyAlignment="1">
      <alignment horizontal="center" vertical="center"/>
    </xf>
    <xf numFmtId="0" fontId="16" fillId="0" borderId="15" xfId="496" applyFont="1" applyFill="1" applyBorder="1" applyAlignment="1">
      <alignment horizontal="left" vertical="center"/>
    </xf>
    <xf numFmtId="0" fontId="16" fillId="0" borderId="0" xfId="464" applyFont="1" applyFill="1"/>
    <xf numFmtId="0" fontId="4" fillId="0" borderId="23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6" fillId="37" borderId="3" xfId="496" applyFont="1" applyFill="1" applyBorder="1" applyAlignment="1">
      <alignment horizontal="center" vertical="center"/>
    </xf>
    <xf numFmtId="0" fontId="16" fillId="37" borderId="14" xfId="496" applyFont="1" applyFill="1" applyBorder="1" applyAlignment="1">
      <alignment horizontal="center" vertical="center"/>
    </xf>
    <xf numFmtId="0" fontId="16" fillId="38" borderId="3" xfId="496" applyFont="1" applyFill="1" applyBorder="1" applyAlignment="1">
      <alignment horizontal="center" vertical="center"/>
    </xf>
    <xf numFmtId="0" fontId="16" fillId="38" borderId="14" xfId="496" applyFont="1" applyFill="1" applyBorder="1" applyAlignment="1">
      <alignment horizontal="center" vertical="center"/>
    </xf>
    <xf numFmtId="0" fontId="16" fillId="40" borderId="3" xfId="496" applyFont="1" applyFill="1" applyBorder="1" applyAlignment="1">
      <alignment horizontal="center" vertical="center"/>
    </xf>
    <xf numFmtId="0" fontId="16" fillId="40" borderId="14" xfId="496" applyFont="1" applyFill="1" applyBorder="1" applyAlignment="1">
      <alignment horizontal="center" vertical="center"/>
    </xf>
    <xf numFmtId="0" fontId="16" fillId="41" borderId="3" xfId="496" applyFont="1" applyFill="1" applyBorder="1" applyAlignment="1">
      <alignment horizontal="right" vertical="center"/>
    </xf>
    <xf numFmtId="0" fontId="16" fillId="41" borderId="14" xfId="496" applyFont="1" applyFill="1" applyBorder="1" applyAlignment="1">
      <alignment horizontal="right" vertical="center"/>
    </xf>
    <xf numFmtId="0" fontId="16" fillId="42" borderId="3" xfId="496" applyFont="1" applyFill="1" applyBorder="1" applyAlignment="1">
      <alignment horizontal="left" vertical="center"/>
    </xf>
    <xf numFmtId="0" fontId="16" fillId="42" borderId="14" xfId="496" applyFont="1" applyFill="1" applyBorder="1" applyAlignment="1">
      <alignment horizontal="left" vertical="center"/>
    </xf>
    <xf numFmtId="0" fontId="16" fillId="43" borderId="4" xfId="496" applyFont="1" applyFill="1" applyBorder="1" applyAlignment="1">
      <alignment vertical="center" wrapText="1"/>
    </xf>
    <xf numFmtId="0" fontId="16" fillId="43" borderId="13" xfId="496" applyFont="1" applyFill="1" applyBorder="1" applyAlignment="1">
      <alignment vertical="center" wrapText="1"/>
    </xf>
    <xf numFmtId="38" fontId="16" fillId="45" borderId="21" xfId="496" applyNumberFormat="1" applyFont="1" applyFill="1" applyBorder="1" applyAlignment="1">
      <alignment horizontal="right" vertical="center"/>
    </xf>
    <xf numFmtId="38" fontId="16" fillId="45" borderId="15" xfId="496" applyNumberFormat="1" applyFont="1" applyFill="1" applyBorder="1" applyAlignment="1">
      <alignment horizontal="right" vertical="center"/>
    </xf>
    <xf numFmtId="38" fontId="16" fillId="36" borderId="3" xfId="496" applyNumberFormat="1" applyFont="1" applyFill="1" applyBorder="1" applyAlignment="1">
      <alignment horizontal="right" vertical="center"/>
    </xf>
    <xf numFmtId="38" fontId="16" fillId="36" borderId="14" xfId="496" applyNumberFormat="1" applyFont="1" applyFill="1" applyBorder="1" applyAlignment="1">
      <alignment horizontal="right" vertical="center"/>
    </xf>
    <xf numFmtId="38" fontId="16" fillId="39" borderId="3" xfId="496" applyNumberFormat="1" applyFont="1" applyFill="1" applyBorder="1" applyAlignment="1">
      <alignment horizontal="right" vertical="center"/>
    </xf>
    <xf numFmtId="38" fontId="16" fillId="39" borderId="14" xfId="496" applyNumberFormat="1" applyFont="1" applyFill="1" applyBorder="1" applyAlignment="1">
      <alignment horizontal="right" vertical="center"/>
    </xf>
    <xf numFmtId="176" fontId="16" fillId="46" borderId="3" xfId="496" applyNumberFormat="1" applyFont="1" applyFill="1" applyBorder="1" applyAlignment="1">
      <alignment horizontal="center" vertical="center"/>
    </xf>
    <xf numFmtId="0" fontId="16" fillId="44" borderId="22" xfId="496" applyFont="1" applyFill="1" applyBorder="1" applyAlignment="1">
      <alignment horizontal="left" vertical="center" wrapText="1"/>
    </xf>
    <xf numFmtId="56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6" xfId="0" applyFill="1" applyBorder="1" applyAlignment="1">
      <alignment vertical="center"/>
    </xf>
    <xf numFmtId="49" fontId="13" fillId="0" borderId="4" xfId="0" applyNumberFormat="1" applyFont="1" applyFill="1" applyBorder="1" applyAlignment="1">
      <alignment horizontal="center" vertical="center"/>
    </xf>
    <xf numFmtId="49" fontId="13" fillId="0" borderId="36" xfId="0" quotePrefix="1" applyNumberFormat="1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56" fontId="5" fillId="0" borderId="6" xfId="0" applyNumberFormat="1" applyFont="1" applyFill="1" applyBorder="1" applyAlignment="1">
      <alignment horizontal="center" vertical="center"/>
    </xf>
    <xf numFmtId="56" fontId="5" fillId="0" borderId="2" xfId="0" applyNumberFormat="1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left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56" fontId="6" fillId="0" borderId="3" xfId="0" applyNumberFormat="1" applyFont="1" applyFill="1" applyBorder="1" applyAlignment="1">
      <alignment vertical="center"/>
    </xf>
    <xf numFmtId="56" fontId="6" fillId="0" borderId="5" xfId="0" applyNumberFormat="1" applyFont="1" applyFill="1" applyBorder="1" applyAlignment="1">
      <alignment vertical="center"/>
    </xf>
    <xf numFmtId="0" fontId="45" fillId="0" borderId="0" xfId="0" applyFont="1" applyAlignment="1">
      <alignment vertical="center"/>
    </xf>
    <xf numFmtId="0" fontId="46" fillId="34" borderId="21" xfId="496" applyFont="1" applyFill="1" applyBorder="1" applyAlignment="1">
      <alignment horizontal="center" vertical="center"/>
    </xf>
    <xf numFmtId="0" fontId="46" fillId="0" borderId="15" xfId="496" applyFont="1" applyFill="1" applyBorder="1" applyAlignment="1">
      <alignment horizontal="center" vertical="center"/>
    </xf>
    <xf numFmtId="0" fontId="46" fillId="35" borderId="21" xfId="496" applyFont="1" applyFill="1" applyBorder="1" applyAlignment="1">
      <alignment horizontal="center" vertical="center"/>
    </xf>
    <xf numFmtId="176" fontId="16" fillId="0" borderId="3" xfId="496" applyNumberFormat="1" applyFont="1" applyFill="1" applyBorder="1" applyAlignment="1">
      <alignment horizontal="center" vertical="center"/>
    </xf>
    <xf numFmtId="0" fontId="16" fillId="0" borderId="35" xfId="496" applyFont="1" applyBorder="1" applyAlignment="1">
      <alignment horizontal="center" vertical="center" wrapText="1"/>
    </xf>
    <xf numFmtId="0" fontId="23" fillId="0" borderId="14" xfId="496" applyBorder="1" applyAlignment="1">
      <alignment horizontal="center" vertical="center" wrapText="1"/>
    </xf>
    <xf numFmtId="0" fontId="16" fillId="0" borderId="37" xfId="496" applyFont="1" applyBorder="1" applyAlignment="1">
      <alignment horizontal="center" vertical="center" wrapText="1"/>
    </xf>
    <xf numFmtId="0" fontId="23" fillId="0" borderId="13" xfId="496" applyBorder="1" applyAlignment="1">
      <alignment horizontal="center" vertical="center" wrapText="1"/>
    </xf>
    <xf numFmtId="0" fontId="16" fillId="0" borderId="38" xfId="496" applyFont="1" applyBorder="1" applyAlignment="1">
      <alignment horizontal="center" vertical="center" wrapText="1"/>
    </xf>
    <xf numFmtId="0" fontId="23" fillId="0" borderId="15" xfId="496" applyBorder="1" applyAlignment="1">
      <alignment horizontal="center" vertical="center" wrapText="1"/>
    </xf>
    <xf numFmtId="0" fontId="15" fillId="0" borderId="35" xfId="496" applyFont="1" applyBorder="1" applyAlignment="1">
      <alignment horizontal="center" vertical="center" wrapText="1"/>
    </xf>
    <xf numFmtId="0" fontId="43" fillId="0" borderId="14" xfId="496" applyFont="1" applyBorder="1" applyAlignment="1">
      <alignment horizontal="center" vertical="center" wrapText="1"/>
    </xf>
    <xf numFmtId="0" fontId="16" fillId="0" borderId="4" xfId="512" applyFont="1" applyBorder="1" applyAlignment="1">
      <alignment horizontal="center" vertical="center" wrapText="1"/>
    </xf>
    <xf numFmtId="0" fontId="16" fillId="0" borderId="41" xfId="512" applyFont="1" applyBorder="1" applyAlignment="1">
      <alignment horizontal="center" vertical="center" wrapText="1"/>
    </xf>
    <xf numFmtId="0" fontId="16" fillId="0" borderId="42" xfId="496" applyFont="1" applyBorder="1" applyAlignment="1">
      <alignment horizontal="center" vertical="center" wrapText="1"/>
    </xf>
    <xf numFmtId="0" fontId="23" fillId="0" borderId="19" xfId="496" applyBorder="1" applyAlignment="1">
      <alignment horizontal="center" vertical="center" wrapText="1"/>
    </xf>
    <xf numFmtId="0" fontId="15" fillId="0" borderId="38" xfId="496" applyFont="1" applyBorder="1" applyAlignment="1">
      <alignment horizontal="center" vertical="center" wrapText="1"/>
    </xf>
    <xf numFmtId="0" fontId="15" fillId="0" borderId="15" xfId="496" applyFont="1" applyBorder="1" applyAlignment="1">
      <alignment horizontal="center" vertical="center" wrapText="1"/>
    </xf>
    <xf numFmtId="0" fontId="16" fillId="0" borderId="39" xfId="496" applyFont="1" applyBorder="1" applyAlignment="1">
      <alignment horizontal="center" vertical="center" wrapText="1"/>
    </xf>
    <xf numFmtId="0" fontId="23" fillId="0" borderId="18" xfId="496" applyBorder="1" applyAlignment="1">
      <alignment horizontal="center" vertical="center" wrapText="1"/>
    </xf>
    <xf numFmtId="0" fontId="16" fillId="0" borderId="40" xfId="496" applyFont="1" applyBorder="1" applyAlignment="1">
      <alignment horizontal="center" vertical="center" wrapText="1"/>
    </xf>
    <xf numFmtId="0" fontId="23" fillId="0" borderId="2" xfId="496" applyBorder="1" applyAlignment="1">
      <alignment horizontal="center" vertical="center"/>
    </xf>
    <xf numFmtId="0" fontId="23" fillId="0" borderId="41" xfId="496" applyBorder="1" applyAlignment="1">
      <alignment horizontal="center" vertical="center"/>
    </xf>
    <xf numFmtId="0" fontId="16" fillId="0" borderId="2" xfId="496" applyFont="1" applyBorder="1" applyAlignment="1">
      <alignment horizontal="center" vertical="center" wrapText="1"/>
    </xf>
    <xf numFmtId="0" fontId="16" fillId="0" borderId="41" xfId="496" applyFont="1" applyBorder="1" applyAlignment="1">
      <alignment horizontal="center" vertical="center" wrapText="1"/>
    </xf>
    <xf numFmtId="0" fontId="16" fillId="0" borderId="40" xfId="512" applyFont="1" applyBorder="1" applyAlignment="1">
      <alignment horizontal="center" vertical="center" wrapText="1"/>
    </xf>
    <xf numFmtId="0" fontId="16" fillId="0" borderId="2" xfId="512" applyFont="1" applyBorder="1" applyAlignment="1">
      <alignment horizontal="center" vertical="center" wrapText="1"/>
    </xf>
    <xf numFmtId="0" fontId="16" fillId="0" borderId="5" xfId="512" applyFont="1" applyBorder="1" applyAlignment="1">
      <alignment horizontal="center" vertical="center" wrapText="1"/>
    </xf>
    <xf numFmtId="0" fontId="16" fillId="0" borderId="35" xfId="512" applyFont="1" applyBorder="1" applyAlignment="1">
      <alignment horizontal="center" vertical="center" wrapText="1"/>
    </xf>
    <xf numFmtId="0" fontId="16" fillId="0" borderId="14" xfId="512" applyFont="1" applyBorder="1" applyAlignment="1">
      <alignment horizontal="center" vertical="center" wrapText="1"/>
    </xf>
    <xf numFmtId="0" fontId="48" fillId="0" borderId="38" xfId="496" applyFont="1" applyBorder="1" applyAlignment="1">
      <alignment horizontal="center" vertical="center" wrapText="1"/>
    </xf>
    <xf numFmtId="0" fontId="49" fillId="0" borderId="15" xfId="496" applyFont="1" applyBorder="1" applyAlignment="1">
      <alignment horizontal="center" vertical="center" wrapText="1"/>
    </xf>
    <xf numFmtId="0" fontId="47" fillId="0" borderId="37" xfId="496" applyFont="1" applyFill="1" applyBorder="1" applyAlignment="1">
      <alignment horizontal="left" vertical="center" wrapText="1"/>
    </xf>
    <xf numFmtId="0" fontId="47" fillId="0" borderId="6" xfId="496" applyFont="1" applyFill="1" applyBorder="1" applyAlignment="1">
      <alignment horizontal="left" vertical="center" wrapText="1"/>
    </xf>
    <xf numFmtId="0" fontId="47" fillId="0" borderId="17" xfId="496" applyFont="1" applyFill="1" applyBorder="1" applyAlignment="1">
      <alignment horizontal="left" vertical="center" wrapText="1"/>
    </xf>
    <xf numFmtId="0" fontId="47" fillId="0" borderId="36" xfId="496" applyFont="1" applyFill="1" applyBorder="1" applyAlignment="1">
      <alignment horizontal="left" vertical="center" wrapText="1"/>
    </xf>
    <xf numFmtId="0" fontId="47" fillId="0" borderId="0" xfId="496" applyFont="1" applyFill="1" applyBorder="1" applyAlignment="1">
      <alignment horizontal="left" vertical="center" wrapText="1"/>
    </xf>
    <xf numFmtId="0" fontId="47" fillId="0" borderId="45" xfId="496" applyFont="1" applyFill="1" applyBorder="1" applyAlignment="1">
      <alignment horizontal="left" vertical="center" wrapText="1"/>
    </xf>
    <xf numFmtId="0" fontId="47" fillId="0" borderId="13" xfId="496" applyFont="1" applyFill="1" applyBorder="1" applyAlignment="1">
      <alignment horizontal="left" vertical="center" wrapText="1"/>
    </xf>
    <xf numFmtId="0" fontId="47" fillId="0" borderId="43" xfId="496" applyFont="1" applyFill="1" applyBorder="1" applyAlignment="1">
      <alignment horizontal="left" vertical="center" wrapText="1"/>
    </xf>
    <xf numFmtId="0" fontId="47" fillId="0" borderId="44" xfId="496" applyFont="1" applyFill="1" applyBorder="1" applyAlignment="1">
      <alignment horizontal="left" vertical="center" wrapText="1"/>
    </xf>
    <xf numFmtId="0" fontId="48" fillId="0" borderId="37" xfId="496" applyFont="1" applyFill="1" applyBorder="1" applyAlignment="1">
      <alignment horizontal="left" vertical="center" wrapText="1"/>
    </xf>
    <xf numFmtId="0" fontId="48" fillId="0" borderId="6" xfId="496" applyFont="1" applyFill="1" applyBorder="1" applyAlignment="1">
      <alignment horizontal="left" vertical="center" wrapText="1"/>
    </xf>
    <xf numFmtId="0" fontId="48" fillId="0" borderId="17" xfId="496" applyFont="1" applyFill="1" applyBorder="1" applyAlignment="1">
      <alignment horizontal="left" vertical="center" wrapText="1"/>
    </xf>
    <xf numFmtId="0" fontId="48" fillId="0" borderId="36" xfId="496" applyFont="1" applyFill="1" applyBorder="1" applyAlignment="1">
      <alignment horizontal="left" vertical="center" wrapText="1"/>
    </xf>
    <xf numFmtId="0" fontId="48" fillId="0" borderId="0" xfId="496" applyFont="1" applyFill="1" applyBorder="1" applyAlignment="1">
      <alignment horizontal="left" vertical="center" wrapText="1"/>
    </xf>
    <xf numFmtId="0" fontId="48" fillId="0" borderId="45" xfId="496" applyFont="1" applyFill="1" applyBorder="1" applyAlignment="1">
      <alignment horizontal="left" vertical="center" wrapText="1"/>
    </xf>
    <xf numFmtId="0" fontId="48" fillId="0" borderId="13" xfId="496" applyFont="1" applyFill="1" applyBorder="1" applyAlignment="1">
      <alignment horizontal="left" vertical="center" wrapText="1"/>
    </xf>
    <xf numFmtId="0" fontId="48" fillId="0" borderId="43" xfId="496" applyFont="1" applyFill="1" applyBorder="1" applyAlignment="1">
      <alignment horizontal="left" vertical="center" wrapText="1"/>
    </xf>
    <xf numFmtId="0" fontId="48" fillId="0" borderId="44" xfId="496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56" fontId="13" fillId="0" borderId="4" xfId="0" applyNumberFormat="1" applyFont="1" applyBorder="1" applyAlignment="1">
      <alignment horizontal="center" vertical="center"/>
    </xf>
    <xf numFmtId="56" fontId="13" fillId="0" borderId="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56" fontId="13" fillId="0" borderId="4" xfId="0" applyNumberFormat="1" applyFont="1" applyFill="1" applyBorder="1" applyAlignment="1">
      <alignment horizontal="center" vertical="center"/>
    </xf>
    <xf numFmtId="56" fontId="13" fillId="0" borderId="5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56" fontId="7" fillId="0" borderId="3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</cellXfs>
  <cellStyles count="749">
    <cellStyle name="20% - アクセント 1 2" xfId="1" xr:uid="{00000000-0005-0000-0000-000000000000}"/>
    <cellStyle name="20% - アクセント 1 3" xfId="2" xr:uid="{00000000-0005-0000-0000-000001000000}"/>
    <cellStyle name="20% - アクセント 1 4" xfId="3" xr:uid="{00000000-0005-0000-0000-000002000000}"/>
    <cellStyle name="20% - アクセント 1 5" xfId="4" xr:uid="{00000000-0005-0000-0000-000003000000}"/>
    <cellStyle name="20% - アクセント 1 6" xfId="5" xr:uid="{00000000-0005-0000-0000-000004000000}"/>
    <cellStyle name="20% - アクセント 1 7" xfId="6" xr:uid="{00000000-0005-0000-0000-000005000000}"/>
    <cellStyle name="20% - アクセント 1 8" xfId="7" xr:uid="{00000000-0005-0000-0000-000006000000}"/>
    <cellStyle name="20% - アクセント 1 9" xfId="8" xr:uid="{00000000-0005-0000-0000-000007000000}"/>
    <cellStyle name="20% - アクセント 2 2" xfId="9" xr:uid="{00000000-0005-0000-0000-000008000000}"/>
    <cellStyle name="20% - アクセント 2 3" xfId="10" xr:uid="{00000000-0005-0000-0000-000009000000}"/>
    <cellStyle name="20% - アクセント 2 4" xfId="11" xr:uid="{00000000-0005-0000-0000-00000A000000}"/>
    <cellStyle name="20% - アクセント 2 5" xfId="12" xr:uid="{00000000-0005-0000-0000-00000B000000}"/>
    <cellStyle name="20% - アクセント 2 6" xfId="13" xr:uid="{00000000-0005-0000-0000-00000C000000}"/>
    <cellStyle name="20% - アクセント 2 7" xfId="14" xr:uid="{00000000-0005-0000-0000-00000D000000}"/>
    <cellStyle name="20% - アクセント 2 8" xfId="15" xr:uid="{00000000-0005-0000-0000-00000E000000}"/>
    <cellStyle name="20% - アクセント 2 9" xfId="16" xr:uid="{00000000-0005-0000-0000-00000F000000}"/>
    <cellStyle name="20% - アクセント 3 2" xfId="17" xr:uid="{00000000-0005-0000-0000-000010000000}"/>
    <cellStyle name="20% - アクセント 3 3" xfId="18" xr:uid="{00000000-0005-0000-0000-000011000000}"/>
    <cellStyle name="20% - アクセント 3 4" xfId="19" xr:uid="{00000000-0005-0000-0000-000012000000}"/>
    <cellStyle name="20% - アクセント 3 5" xfId="20" xr:uid="{00000000-0005-0000-0000-000013000000}"/>
    <cellStyle name="20% - アクセント 3 6" xfId="21" xr:uid="{00000000-0005-0000-0000-000014000000}"/>
    <cellStyle name="20% - アクセント 3 7" xfId="22" xr:uid="{00000000-0005-0000-0000-000015000000}"/>
    <cellStyle name="20% - アクセント 3 8" xfId="23" xr:uid="{00000000-0005-0000-0000-000016000000}"/>
    <cellStyle name="20% - アクセント 3 9" xfId="24" xr:uid="{00000000-0005-0000-0000-000017000000}"/>
    <cellStyle name="20% - アクセント 4 2" xfId="25" xr:uid="{00000000-0005-0000-0000-000018000000}"/>
    <cellStyle name="20% - アクセント 4 3" xfId="26" xr:uid="{00000000-0005-0000-0000-000019000000}"/>
    <cellStyle name="20% - アクセント 4 4" xfId="27" xr:uid="{00000000-0005-0000-0000-00001A000000}"/>
    <cellStyle name="20% - アクセント 4 5" xfId="28" xr:uid="{00000000-0005-0000-0000-00001B000000}"/>
    <cellStyle name="20% - アクセント 4 6" xfId="29" xr:uid="{00000000-0005-0000-0000-00001C000000}"/>
    <cellStyle name="20% - アクセント 4 7" xfId="30" xr:uid="{00000000-0005-0000-0000-00001D000000}"/>
    <cellStyle name="20% - アクセント 4 8" xfId="31" xr:uid="{00000000-0005-0000-0000-00001E000000}"/>
    <cellStyle name="20% - アクセント 4 9" xfId="32" xr:uid="{00000000-0005-0000-0000-00001F000000}"/>
    <cellStyle name="20% - アクセント 5 2" xfId="33" xr:uid="{00000000-0005-0000-0000-000020000000}"/>
    <cellStyle name="20% - アクセント 5 3" xfId="34" xr:uid="{00000000-0005-0000-0000-000021000000}"/>
    <cellStyle name="20% - アクセント 5 4" xfId="35" xr:uid="{00000000-0005-0000-0000-000022000000}"/>
    <cellStyle name="20% - アクセント 5 5" xfId="36" xr:uid="{00000000-0005-0000-0000-000023000000}"/>
    <cellStyle name="20% - アクセント 5 6" xfId="37" xr:uid="{00000000-0005-0000-0000-000024000000}"/>
    <cellStyle name="20% - アクセント 5 7" xfId="38" xr:uid="{00000000-0005-0000-0000-000025000000}"/>
    <cellStyle name="20% - アクセント 5 8" xfId="39" xr:uid="{00000000-0005-0000-0000-000026000000}"/>
    <cellStyle name="20% - アクセント 5 9" xfId="40" xr:uid="{00000000-0005-0000-0000-000027000000}"/>
    <cellStyle name="20% - アクセント 6 2" xfId="41" xr:uid="{00000000-0005-0000-0000-000028000000}"/>
    <cellStyle name="20% - アクセント 6 3" xfId="42" xr:uid="{00000000-0005-0000-0000-000029000000}"/>
    <cellStyle name="20% - アクセント 6 4" xfId="43" xr:uid="{00000000-0005-0000-0000-00002A000000}"/>
    <cellStyle name="20% - アクセント 6 5" xfId="44" xr:uid="{00000000-0005-0000-0000-00002B000000}"/>
    <cellStyle name="20% - アクセント 6 6" xfId="45" xr:uid="{00000000-0005-0000-0000-00002C000000}"/>
    <cellStyle name="20% - アクセント 6 7" xfId="46" xr:uid="{00000000-0005-0000-0000-00002D000000}"/>
    <cellStyle name="20% - アクセント 6 8" xfId="47" xr:uid="{00000000-0005-0000-0000-00002E000000}"/>
    <cellStyle name="20% - アクセント 6 9" xfId="48" xr:uid="{00000000-0005-0000-0000-00002F000000}"/>
    <cellStyle name="40% - アクセント 1 2" xfId="49" xr:uid="{00000000-0005-0000-0000-000030000000}"/>
    <cellStyle name="40% - アクセント 1 3" xfId="50" xr:uid="{00000000-0005-0000-0000-000031000000}"/>
    <cellStyle name="40% - アクセント 1 4" xfId="51" xr:uid="{00000000-0005-0000-0000-000032000000}"/>
    <cellStyle name="40% - アクセント 1 5" xfId="52" xr:uid="{00000000-0005-0000-0000-000033000000}"/>
    <cellStyle name="40% - アクセント 1 6" xfId="53" xr:uid="{00000000-0005-0000-0000-000034000000}"/>
    <cellStyle name="40% - アクセント 1 7" xfId="54" xr:uid="{00000000-0005-0000-0000-000035000000}"/>
    <cellStyle name="40% - アクセント 1 8" xfId="55" xr:uid="{00000000-0005-0000-0000-000036000000}"/>
    <cellStyle name="40% - アクセント 1 9" xfId="56" xr:uid="{00000000-0005-0000-0000-000037000000}"/>
    <cellStyle name="40% - アクセント 2 2" xfId="57" xr:uid="{00000000-0005-0000-0000-000038000000}"/>
    <cellStyle name="40% - アクセント 2 3" xfId="58" xr:uid="{00000000-0005-0000-0000-000039000000}"/>
    <cellStyle name="40% - アクセント 2 4" xfId="59" xr:uid="{00000000-0005-0000-0000-00003A000000}"/>
    <cellStyle name="40% - アクセント 2 5" xfId="60" xr:uid="{00000000-0005-0000-0000-00003B000000}"/>
    <cellStyle name="40% - アクセント 2 6" xfId="61" xr:uid="{00000000-0005-0000-0000-00003C000000}"/>
    <cellStyle name="40% - アクセント 2 7" xfId="62" xr:uid="{00000000-0005-0000-0000-00003D000000}"/>
    <cellStyle name="40% - アクセント 2 8" xfId="63" xr:uid="{00000000-0005-0000-0000-00003E000000}"/>
    <cellStyle name="40% - アクセント 2 9" xfId="64" xr:uid="{00000000-0005-0000-0000-00003F000000}"/>
    <cellStyle name="40% - アクセント 3 2" xfId="65" xr:uid="{00000000-0005-0000-0000-000040000000}"/>
    <cellStyle name="40% - アクセント 3 3" xfId="66" xr:uid="{00000000-0005-0000-0000-000041000000}"/>
    <cellStyle name="40% - アクセント 3 4" xfId="67" xr:uid="{00000000-0005-0000-0000-000042000000}"/>
    <cellStyle name="40% - アクセント 3 5" xfId="68" xr:uid="{00000000-0005-0000-0000-000043000000}"/>
    <cellStyle name="40% - アクセント 3 6" xfId="69" xr:uid="{00000000-0005-0000-0000-000044000000}"/>
    <cellStyle name="40% - アクセント 3 7" xfId="70" xr:uid="{00000000-0005-0000-0000-000045000000}"/>
    <cellStyle name="40% - アクセント 3 8" xfId="71" xr:uid="{00000000-0005-0000-0000-000046000000}"/>
    <cellStyle name="40% - アクセント 3 9" xfId="72" xr:uid="{00000000-0005-0000-0000-000047000000}"/>
    <cellStyle name="40% - アクセント 4 2" xfId="73" xr:uid="{00000000-0005-0000-0000-000048000000}"/>
    <cellStyle name="40% - アクセント 4 3" xfId="74" xr:uid="{00000000-0005-0000-0000-000049000000}"/>
    <cellStyle name="40% - アクセント 4 4" xfId="75" xr:uid="{00000000-0005-0000-0000-00004A000000}"/>
    <cellStyle name="40% - アクセント 4 5" xfId="76" xr:uid="{00000000-0005-0000-0000-00004B000000}"/>
    <cellStyle name="40% - アクセント 4 6" xfId="77" xr:uid="{00000000-0005-0000-0000-00004C000000}"/>
    <cellStyle name="40% - アクセント 4 7" xfId="78" xr:uid="{00000000-0005-0000-0000-00004D000000}"/>
    <cellStyle name="40% - アクセント 4 8" xfId="79" xr:uid="{00000000-0005-0000-0000-00004E000000}"/>
    <cellStyle name="40% - アクセント 4 9" xfId="80" xr:uid="{00000000-0005-0000-0000-00004F000000}"/>
    <cellStyle name="40% - アクセント 5 2" xfId="81" xr:uid="{00000000-0005-0000-0000-000050000000}"/>
    <cellStyle name="40% - アクセント 5 3" xfId="82" xr:uid="{00000000-0005-0000-0000-000051000000}"/>
    <cellStyle name="40% - アクセント 5 4" xfId="83" xr:uid="{00000000-0005-0000-0000-000052000000}"/>
    <cellStyle name="40% - アクセント 5 5" xfId="84" xr:uid="{00000000-0005-0000-0000-000053000000}"/>
    <cellStyle name="40% - アクセント 5 6" xfId="85" xr:uid="{00000000-0005-0000-0000-000054000000}"/>
    <cellStyle name="40% - アクセント 5 7" xfId="86" xr:uid="{00000000-0005-0000-0000-000055000000}"/>
    <cellStyle name="40% - アクセント 5 8" xfId="87" xr:uid="{00000000-0005-0000-0000-000056000000}"/>
    <cellStyle name="40% - アクセント 5 9" xfId="88" xr:uid="{00000000-0005-0000-0000-000057000000}"/>
    <cellStyle name="40% - アクセント 6 2" xfId="89" xr:uid="{00000000-0005-0000-0000-000058000000}"/>
    <cellStyle name="40% - アクセント 6 3" xfId="90" xr:uid="{00000000-0005-0000-0000-000059000000}"/>
    <cellStyle name="40% - アクセント 6 4" xfId="91" xr:uid="{00000000-0005-0000-0000-00005A000000}"/>
    <cellStyle name="40% - アクセント 6 5" xfId="92" xr:uid="{00000000-0005-0000-0000-00005B000000}"/>
    <cellStyle name="40% - アクセント 6 6" xfId="93" xr:uid="{00000000-0005-0000-0000-00005C000000}"/>
    <cellStyle name="40% - アクセント 6 7" xfId="94" xr:uid="{00000000-0005-0000-0000-00005D000000}"/>
    <cellStyle name="40% - アクセント 6 8" xfId="95" xr:uid="{00000000-0005-0000-0000-00005E000000}"/>
    <cellStyle name="40% - アクセント 6 9" xfId="96" xr:uid="{00000000-0005-0000-0000-00005F000000}"/>
    <cellStyle name="60% - アクセント 1 2" xfId="97" xr:uid="{00000000-0005-0000-0000-000060000000}"/>
    <cellStyle name="60% - アクセント 1 3" xfId="98" xr:uid="{00000000-0005-0000-0000-000061000000}"/>
    <cellStyle name="60% - アクセント 1 4" xfId="99" xr:uid="{00000000-0005-0000-0000-000062000000}"/>
    <cellStyle name="60% - アクセント 1 5" xfId="100" xr:uid="{00000000-0005-0000-0000-000063000000}"/>
    <cellStyle name="60% - アクセント 1 6" xfId="101" xr:uid="{00000000-0005-0000-0000-000064000000}"/>
    <cellStyle name="60% - アクセント 1 7" xfId="102" xr:uid="{00000000-0005-0000-0000-000065000000}"/>
    <cellStyle name="60% - アクセント 1 8" xfId="103" xr:uid="{00000000-0005-0000-0000-000066000000}"/>
    <cellStyle name="60% - アクセント 1 9" xfId="104" xr:uid="{00000000-0005-0000-0000-000067000000}"/>
    <cellStyle name="60% - アクセント 2 2" xfId="105" xr:uid="{00000000-0005-0000-0000-000068000000}"/>
    <cellStyle name="60% - アクセント 2 3" xfId="106" xr:uid="{00000000-0005-0000-0000-000069000000}"/>
    <cellStyle name="60% - アクセント 2 4" xfId="107" xr:uid="{00000000-0005-0000-0000-00006A000000}"/>
    <cellStyle name="60% - アクセント 2 5" xfId="108" xr:uid="{00000000-0005-0000-0000-00006B000000}"/>
    <cellStyle name="60% - アクセント 2 6" xfId="109" xr:uid="{00000000-0005-0000-0000-00006C000000}"/>
    <cellStyle name="60% - アクセント 2 7" xfId="110" xr:uid="{00000000-0005-0000-0000-00006D000000}"/>
    <cellStyle name="60% - アクセント 2 8" xfId="111" xr:uid="{00000000-0005-0000-0000-00006E000000}"/>
    <cellStyle name="60% - アクセント 2 9" xfId="112" xr:uid="{00000000-0005-0000-0000-00006F000000}"/>
    <cellStyle name="60% - アクセント 3 2" xfId="113" xr:uid="{00000000-0005-0000-0000-000070000000}"/>
    <cellStyle name="60% - アクセント 3 3" xfId="114" xr:uid="{00000000-0005-0000-0000-000071000000}"/>
    <cellStyle name="60% - アクセント 3 4" xfId="115" xr:uid="{00000000-0005-0000-0000-000072000000}"/>
    <cellStyle name="60% - アクセント 3 5" xfId="116" xr:uid="{00000000-0005-0000-0000-000073000000}"/>
    <cellStyle name="60% - アクセント 3 6" xfId="117" xr:uid="{00000000-0005-0000-0000-000074000000}"/>
    <cellStyle name="60% - アクセント 3 7" xfId="118" xr:uid="{00000000-0005-0000-0000-000075000000}"/>
    <cellStyle name="60% - アクセント 3 8" xfId="119" xr:uid="{00000000-0005-0000-0000-000076000000}"/>
    <cellStyle name="60% - アクセント 3 9" xfId="120" xr:uid="{00000000-0005-0000-0000-000077000000}"/>
    <cellStyle name="60% - アクセント 4 2" xfId="121" xr:uid="{00000000-0005-0000-0000-000078000000}"/>
    <cellStyle name="60% - アクセント 4 3" xfId="122" xr:uid="{00000000-0005-0000-0000-000079000000}"/>
    <cellStyle name="60% - アクセント 4 4" xfId="123" xr:uid="{00000000-0005-0000-0000-00007A000000}"/>
    <cellStyle name="60% - アクセント 4 5" xfId="124" xr:uid="{00000000-0005-0000-0000-00007B000000}"/>
    <cellStyle name="60% - アクセント 4 6" xfId="125" xr:uid="{00000000-0005-0000-0000-00007C000000}"/>
    <cellStyle name="60% - アクセント 4 7" xfId="126" xr:uid="{00000000-0005-0000-0000-00007D000000}"/>
    <cellStyle name="60% - アクセント 4 8" xfId="127" xr:uid="{00000000-0005-0000-0000-00007E000000}"/>
    <cellStyle name="60% - アクセント 4 9" xfId="128" xr:uid="{00000000-0005-0000-0000-00007F000000}"/>
    <cellStyle name="60% - アクセント 5 2" xfId="129" xr:uid="{00000000-0005-0000-0000-000080000000}"/>
    <cellStyle name="60% - アクセント 5 3" xfId="130" xr:uid="{00000000-0005-0000-0000-000081000000}"/>
    <cellStyle name="60% - アクセント 5 4" xfId="131" xr:uid="{00000000-0005-0000-0000-000082000000}"/>
    <cellStyle name="60% - アクセント 5 5" xfId="132" xr:uid="{00000000-0005-0000-0000-000083000000}"/>
    <cellStyle name="60% - アクセント 5 6" xfId="133" xr:uid="{00000000-0005-0000-0000-000084000000}"/>
    <cellStyle name="60% - アクセント 5 7" xfId="134" xr:uid="{00000000-0005-0000-0000-000085000000}"/>
    <cellStyle name="60% - アクセント 5 8" xfId="135" xr:uid="{00000000-0005-0000-0000-000086000000}"/>
    <cellStyle name="60% - アクセント 5 9" xfId="136" xr:uid="{00000000-0005-0000-0000-000087000000}"/>
    <cellStyle name="60% - アクセント 6 2" xfId="137" xr:uid="{00000000-0005-0000-0000-000088000000}"/>
    <cellStyle name="60% - アクセント 6 3" xfId="138" xr:uid="{00000000-0005-0000-0000-000089000000}"/>
    <cellStyle name="60% - アクセント 6 4" xfId="139" xr:uid="{00000000-0005-0000-0000-00008A000000}"/>
    <cellStyle name="60% - アクセント 6 5" xfId="140" xr:uid="{00000000-0005-0000-0000-00008B000000}"/>
    <cellStyle name="60% - アクセント 6 6" xfId="141" xr:uid="{00000000-0005-0000-0000-00008C000000}"/>
    <cellStyle name="60% - アクセント 6 7" xfId="142" xr:uid="{00000000-0005-0000-0000-00008D000000}"/>
    <cellStyle name="60% - アクセント 6 8" xfId="143" xr:uid="{00000000-0005-0000-0000-00008E000000}"/>
    <cellStyle name="60% - アクセント 6 9" xfId="144" xr:uid="{00000000-0005-0000-0000-00008F000000}"/>
    <cellStyle name="Calc Currency (0)" xfId="145" xr:uid="{00000000-0005-0000-0000-000090000000}"/>
    <cellStyle name="Header1" xfId="146" xr:uid="{00000000-0005-0000-0000-000091000000}"/>
    <cellStyle name="Header2" xfId="147" xr:uid="{00000000-0005-0000-0000-000092000000}"/>
    <cellStyle name="Normal_#18-Internet" xfId="148" xr:uid="{00000000-0005-0000-0000-000093000000}"/>
    <cellStyle name="アクセント 1 2" xfId="149" xr:uid="{00000000-0005-0000-0000-000094000000}"/>
    <cellStyle name="アクセント 1 3" xfId="150" xr:uid="{00000000-0005-0000-0000-000095000000}"/>
    <cellStyle name="アクセント 1 4" xfId="151" xr:uid="{00000000-0005-0000-0000-000096000000}"/>
    <cellStyle name="アクセント 1 5" xfId="152" xr:uid="{00000000-0005-0000-0000-000097000000}"/>
    <cellStyle name="アクセント 1 6" xfId="153" xr:uid="{00000000-0005-0000-0000-000098000000}"/>
    <cellStyle name="アクセント 1 7" xfId="154" xr:uid="{00000000-0005-0000-0000-000099000000}"/>
    <cellStyle name="アクセント 1 8" xfId="155" xr:uid="{00000000-0005-0000-0000-00009A000000}"/>
    <cellStyle name="アクセント 1 9" xfId="156" xr:uid="{00000000-0005-0000-0000-00009B000000}"/>
    <cellStyle name="アクセント 2 2" xfId="157" xr:uid="{00000000-0005-0000-0000-00009C000000}"/>
    <cellStyle name="アクセント 2 3" xfId="158" xr:uid="{00000000-0005-0000-0000-00009D000000}"/>
    <cellStyle name="アクセント 2 4" xfId="159" xr:uid="{00000000-0005-0000-0000-00009E000000}"/>
    <cellStyle name="アクセント 2 5" xfId="160" xr:uid="{00000000-0005-0000-0000-00009F000000}"/>
    <cellStyle name="アクセント 2 6" xfId="161" xr:uid="{00000000-0005-0000-0000-0000A0000000}"/>
    <cellStyle name="アクセント 2 7" xfId="162" xr:uid="{00000000-0005-0000-0000-0000A1000000}"/>
    <cellStyle name="アクセント 2 8" xfId="163" xr:uid="{00000000-0005-0000-0000-0000A2000000}"/>
    <cellStyle name="アクセント 2 9" xfId="164" xr:uid="{00000000-0005-0000-0000-0000A3000000}"/>
    <cellStyle name="アクセント 3 2" xfId="165" xr:uid="{00000000-0005-0000-0000-0000A4000000}"/>
    <cellStyle name="アクセント 3 3" xfId="166" xr:uid="{00000000-0005-0000-0000-0000A5000000}"/>
    <cellStyle name="アクセント 3 4" xfId="167" xr:uid="{00000000-0005-0000-0000-0000A6000000}"/>
    <cellStyle name="アクセント 3 5" xfId="168" xr:uid="{00000000-0005-0000-0000-0000A7000000}"/>
    <cellStyle name="アクセント 3 6" xfId="169" xr:uid="{00000000-0005-0000-0000-0000A8000000}"/>
    <cellStyle name="アクセント 3 7" xfId="170" xr:uid="{00000000-0005-0000-0000-0000A9000000}"/>
    <cellStyle name="アクセント 3 8" xfId="171" xr:uid="{00000000-0005-0000-0000-0000AA000000}"/>
    <cellStyle name="アクセント 3 9" xfId="172" xr:uid="{00000000-0005-0000-0000-0000AB000000}"/>
    <cellStyle name="アクセント 4 2" xfId="173" xr:uid="{00000000-0005-0000-0000-0000AC000000}"/>
    <cellStyle name="アクセント 4 3" xfId="174" xr:uid="{00000000-0005-0000-0000-0000AD000000}"/>
    <cellStyle name="アクセント 4 4" xfId="175" xr:uid="{00000000-0005-0000-0000-0000AE000000}"/>
    <cellStyle name="アクセント 4 5" xfId="176" xr:uid="{00000000-0005-0000-0000-0000AF000000}"/>
    <cellStyle name="アクセント 4 6" xfId="177" xr:uid="{00000000-0005-0000-0000-0000B0000000}"/>
    <cellStyle name="アクセント 4 7" xfId="178" xr:uid="{00000000-0005-0000-0000-0000B1000000}"/>
    <cellStyle name="アクセント 4 8" xfId="179" xr:uid="{00000000-0005-0000-0000-0000B2000000}"/>
    <cellStyle name="アクセント 4 9" xfId="180" xr:uid="{00000000-0005-0000-0000-0000B3000000}"/>
    <cellStyle name="アクセント 5 2" xfId="181" xr:uid="{00000000-0005-0000-0000-0000B4000000}"/>
    <cellStyle name="アクセント 5 3" xfId="182" xr:uid="{00000000-0005-0000-0000-0000B5000000}"/>
    <cellStyle name="アクセント 5 4" xfId="183" xr:uid="{00000000-0005-0000-0000-0000B6000000}"/>
    <cellStyle name="アクセント 5 5" xfId="184" xr:uid="{00000000-0005-0000-0000-0000B7000000}"/>
    <cellStyle name="アクセント 5 6" xfId="185" xr:uid="{00000000-0005-0000-0000-0000B8000000}"/>
    <cellStyle name="アクセント 5 7" xfId="186" xr:uid="{00000000-0005-0000-0000-0000B9000000}"/>
    <cellStyle name="アクセント 5 8" xfId="187" xr:uid="{00000000-0005-0000-0000-0000BA000000}"/>
    <cellStyle name="アクセント 5 9" xfId="188" xr:uid="{00000000-0005-0000-0000-0000BB000000}"/>
    <cellStyle name="アクセント 6 2" xfId="189" xr:uid="{00000000-0005-0000-0000-0000BC000000}"/>
    <cellStyle name="アクセント 6 3" xfId="190" xr:uid="{00000000-0005-0000-0000-0000BD000000}"/>
    <cellStyle name="アクセント 6 4" xfId="191" xr:uid="{00000000-0005-0000-0000-0000BE000000}"/>
    <cellStyle name="アクセント 6 5" xfId="192" xr:uid="{00000000-0005-0000-0000-0000BF000000}"/>
    <cellStyle name="アクセント 6 6" xfId="193" xr:uid="{00000000-0005-0000-0000-0000C0000000}"/>
    <cellStyle name="アクセント 6 7" xfId="194" xr:uid="{00000000-0005-0000-0000-0000C1000000}"/>
    <cellStyle name="アクセント 6 8" xfId="195" xr:uid="{00000000-0005-0000-0000-0000C2000000}"/>
    <cellStyle name="アクセント 6 9" xfId="196" xr:uid="{00000000-0005-0000-0000-0000C3000000}"/>
    <cellStyle name="スタイル 1" xfId="197" xr:uid="{00000000-0005-0000-0000-0000C4000000}"/>
    <cellStyle name="タイトル 2" xfId="198" xr:uid="{00000000-0005-0000-0000-0000C5000000}"/>
    <cellStyle name="タイトル 3" xfId="199" xr:uid="{00000000-0005-0000-0000-0000C6000000}"/>
    <cellStyle name="タイトル 4" xfId="200" xr:uid="{00000000-0005-0000-0000-0000C7000000}"/>
    <cellStyle name="タイトル 5" xfId="201" xr:uid="{00000000-0005-0000-0000-0000C8000000}"/>
    <cellStyle name="タイトル 6" xfId="202" xr:uid="{00000000-0005-0000-0000-0000C9000000}"/>
    <cellStyle name="タイトル 7" xfId="203" xr:uid="{00000000-0005-0000-0000-0000CA000000}"/>
    <cellStyle name="タイトル 8" xfId="204" xr:uid="{00000000-0005-0000-0000-0000CB000000}"/>
    <cellStyle name="タイトル 9" xfId="205" xr:uid="{00000000-0005-0000-0000-0000CC000000}"/>
    <cellStyle name="チェック セル 2" xfId="206" xr:uid="{00000000-0005-0000-0000-0000CD000000}"/>
    <cellStyle name="チェック セル 3" xfId="207" xr:uid="{00000000-0005-0000-0000-0000CE000000}"/>
    <cellStyle name="チェック セル 4" xfId="208" xr:uid="{00000000-0005-0000-0000-0000CF000000}"/>
    <cellStyle name="チェック セル 5" xfId="209" xr:uid="{00000000-0005-0000-0000-0000D0000000}"/>
    <cellStyle name="チェック セル 6" xfId="210" xr:uid="{00000000-0005-0000-0000-0000D1000000}"/>
    <cellStyle name="チェック セル 7" xfId="211" xr:uid="{00000000-0005-0000-0000-0000D2000000}"/>
    <cellStyle name="チェック セル 8" xfId="212" xr:uid="{00000000-0005-0000-0000-0000D3000000}"/>
    <cellStyle name="チェック セル 9" xfId="213" xr:uid="{00000000-0005-0000-0000-0000D4000000}"/>
    <cellStyle name="どちらでもない 2" xfId="214" xr:uid="{00000000-0005-0000-0000-0000D5000000}"/>
    <cellStyle name="どちらでもない 3" xfId="215" xr:uid="{00000000-0005-0000-0000-0000D6000000}"/>
    <cellStyle name="どちらでもない 4" xfId="216" xr:uid="{00000000-0005-0000-0000-0000D7000000}"/>
    <cellStyle name="どちらでもない 5" xfId="217" xr:uid="{00000000-0005-0000-0000-0000D8000000}"/>
    <cellStyle name="どちらでもない 6" xfId="218" xr:uid="{00000000-0005-0000-0000-0000D9000000}"/>
    <cellStyle name="どちらでもない 7" xfId="219" xr:uid="{00000000-0005-0000-0000-0000DA000000}"/>
    <cellStyle name="どちらでもない 8" xfId="220" xr:uid="{00000000-0005-0000-0000-0000DB000000}"/>
    <cellStyle name="どちらでもない 9" xfId="221" xr:uid="{00000000-0005-0000-0000-0000DC000000}"/>
    <cellStyle name="パーセント 2" xfId="222" xr:uid="{00000000-0005-0000-0000-0000DD000000}"/>
    <cellStyle name="ハイパーリンク 2" xfId="223" xr:uid="{00000000-0005-0000-0000-0000DE000000}"/>
    <cellStyle name="ハイパーリンク 2 2" xfId="224" xr:uid="{00000000-0005-0000-0000-0000DF000000}"/>
    <cellStyle name="メモ 2" xfId="225" xr:uid="{00000000-0005-0000-0000-0000E0000000}"/>
    <cellStyle name="メモ 2 2" xfId="226" xr:uid="{00000000-0005-0000-0000-0000E1000000}"/>
    <cellStyle name="メモ 2 2 2" xfId="227" xr:uid="{00000000-0005-0000-0000-0000E2000000}"/>
    <cellStyle name="メモ 2 2 2 2" xfId="228" xr:uid="{00000000-0005-0000-0000-0000E3000000}"/>
    <cellStyle name="メモ 2 2 2 2 2" xfId="229" xr:uid="{00000000-0005-0000-0000-0000E4000000}"/>
    <cellStyle name="メモ 2 2 2 2 3" xfId="230" xr:uid="{00000000-0005-0000-0000-0000E5000000}"/>
    <cellStyle name="メモ 2 2 2 2 4" xfId="231" xr:uid="{00000000-0005-0000-0000-0000E6000000}"/>
    <cellStyle name="メモ 2 2 2 2 4 2" xfId="232" xr:uid="{00000000-0005-0000-0000-0000E7000000}"/>
    <cellStyle name="メモ 2 2 2 2 4 3" xfId="233" xr:uid="{00000000-0005-0000-0000-0000E8000000}"/>
    <cellStyle name="メモ 2 2 2 2 5" xfId="234" xr:uid="{00000000-0005-0000-0000-0000E9000000}"/>
    <cellStyle name="メモ 2 2 2 3" xfId="235" xr:uid="{00000000-0005-0000-0000-0000EA000000}"/>
    <cellStyle name="メモ 2 2 2 4" xfId="236" xr:uid="{00000000-0005-0000-0000-0000EB000000}"/>
    <cellStyle name="メモ 2 2 3" xfId="237" xr:uid="{00000000-0005-0000-0000-0000EC000000}"/>
    <cellStyle name="メモ 2 2 4" xfId="238" xr:uid="{00000000-0005-0000-0000-0000ED000000}"/>
    <cellStyle name="メモ 2 2 4 2" xfId="239" xr:uid="{00000000-0005-0000-0000-0000EE000000}"/>
    <cellStyle name="メモ 2 2 4 3" xfId="240" xr:uid="{00000000-0005-0000-0000-0000EF000000}"/>
    <cellStyle name="メモ 2 2 4 4" xfId="241" xr:uid="{00000000-0005-0000-0000-0000F0000000}"/>
    <cellStyle name="メモ 2 2 4 4 2" xfId="242" xr:uid="{00000000-0005-0000-0000-0000F1000000}"/>
    <cellStyle name="メモ 2 2 4 4 3" xfId="243" xr:uid="{00000000-0005-0000-0000-0000F2000000}"/>
    <cellStyle name="メモ 2 2 4 5" xfId="244" xr:uid="{00000000-0005-0000-0000-0000F3000000}"/>
    <cellStyle name="メモ 2 3" xfId="245" xr:uid="{00000000-0005-0000-0000-0000F4000000}"/>
    <cellStyle name="メモ 2 4" xfId="246" xr:uid="{00000000-0005-0000-0000-0000F5000000}"/>
    <cellStyle name="メモ 2 5" xfId="247" xr:uid="{00000000-0005-0000-0000-0000F6000000}"/>
    <cellStyle name="メモ 2 6" xfId="248" xr:uid="{00000000-0005-0000-0000-0000F7000000}"/>
    <cellStyle name="メモ 2 6 2" xfId="249" xr:uid="{00000000-0005-0000-0000-0000F8000000}"/>
    <cellStyle name="メモ 2 6 3" xfId="250" xr:uid="{00000000-0005-0000-0000-0000F9000000}"/>
    <cellStyle name="メモ 3" xfId="251" xr:uid="{00000000-0005-0000-0000-0000FA000000}"/>
    <cellStyle name="メモ 3 2" xfId="252" xr:uid="{00000000-0005-0000-0000-0000FB000000}"/>
    <cellStyle name="メモ 3 2 2" xfId="253" xr:uid="{00000000-0005-0000-0000-0000FC000000}"/>
    <cellStyle name="メモ 3 2 2 2" xfId="254" xr:uid="{00000000-0005-0000-0000-0000FD000000}"/>
    <cellStyle name="メモ 3 2 2 2 2" xfId="255" xr:uid="{00000000-0005-0000-0000-0000FE000000}"/>
    <cellStyle name="メモ 3 2 2 2 3" xfId="256" xr:uid="{00000000-0005-0000-0000-0000FF000000}"/>
    <cellStyle name="メモ 3 2 2 2 4" xfId="257" xr:uid="{00000000-0005-0000-0000-000000010000}"/>
    <cellStyle name="メモ 3 2 2 2 4 2" xfId="258" xr:uid="{00000000-0005-0000-0000-000001010000}"/>
    <cellStyle name="メモ 3 2 2 2 4 3" xfId="259" xr:uid="{00000000-0005-0000-0000-000002010000}"/>
    <cellStyle name="メモ 3 2 2 2 5" xfId="260" xr:uid="{00000000-0005-0000-0000-000003010000}"/>
    <cellStyle name="メモ 3 2 2 3" xfId="261" xr:uid="{00000000-0005-0000-0000-000004010000}"/>
    <cellStyle name="メモ 3 2 2 4" xfId="262" xr:uid="{00000000-0005-0000-0000-000005010000}"/>
    <cellStyle name="メモ 3 2 3" xfId="263" xr:uid="{00000000-0005-0000-0000-000006010000}"/>
    <cellStyle name="メモ 3 2 4" xfId="264" xr:uid="{00000000-0005-0000-0000-000007010000}"/>
    <cellStyle name="メモ 3 2 4 2" xfId="265" xr:uid="{00000000-0005-0000-0000-000008010000}"/>
    <cellStyle name="メモ 3 2 4 3" xfId="266" xr:uid="{00000000-0005-0000-0000-000009010000}"/>
    <cellStyle name="メモ 3 2 4 4" xfId="267" xr:uid="{00000000-0005-0000-0000-00000A010000}"/>
    <cellStyle name="メモ 3 2 4 4 2" xfId="268" xr:uid="{00000000-0005-0000-0000-00000B010000}"/>
    <cellStyle name="メモ 3 2 4 4 3" xfId="269" xr:uid="{00000000-0005-0000-0000-00000C010000}"/>
    <cellStyle name="メモ 3 2 4 5" xfId="270" xr:uid="{00000000-0005-0000-0000-00000D010000}"/>
    <cellStyle name="メモ 3 3" xfId="271" xr:uid="{00000000-0005-0000-0000-00000E010000}"/>
    <cellStyle name="メモ 3 4" xfId="272" xr:uid="{00000000-0005-0000-0000-00000F010000}"/>
    <cellStyle name="メモ 3 5" xfId="273" xr:uid="{00000000-0005-0000-0000-000010010000}"/>
    <cellStyle name="メモ 3 6" xfId="274" xr:uid="{00000000-0005-0000-0000-000011010000}"/>
    <cellStyle name="メモ 3 6 2" xfId="275" xr:uid="{00000000-0005-0000-0000-000012010000}"/>
    <cellStyle name="メモ 3 6 3" xfId="276" xr:uid="{00000000-0005-0000-0000-000013010000}"/>
    <cellStyle name="メモ 4" xfId="277" xr:uid="{00000000-0005-0000-0000-000014010000}"/>
    <cellStyle name="メモ 4 2" xfId="278" xr:uid="{00000000-0005-0000-0000-000015010000}"/>
    <cellStyle name="メモ 4 2 2" xfId="279" xr:uid="{00000000-0005-0000-0000-000016010000}"/>
    <cellStyle name="メモ 4 2 2 2" xfId="280" xr:uid="{00000000-0005-0000-0000-000017010000}"/>
    <cellStyle name="メモ 4 2 2 3" xfId="281" xr:uid="{00000000-0005-0000-0000-000018010000}"/>
    <cellStyle name="メモ 4 2 2 4" xfId="282" xr:uid="{00000000-0005-0000-0000-000019010000}"/>
    <cellStyle name="メモ 4 2 2 4 2" xfId="283" xr:uid="{00000000-0005-0000-0000-00001A010000}"/>
    <cellStyle name="メモ 4 2 2 4 3" xfId="284" xr:uid="{00000000-0005-0000-0000-00001B010000}"/>
    <cellStyle name="メモ 4 2 2 5" xfId="285" xr:uid="{00000000-0005-0000-0000-00001C010000}"/>
    <cellStyle name="メモ 4 2 3" xfId="286" xr:uid="{00000000-0005-0000-0000-00001D010000}"/>
    <cellStyle name="メモ 4 2 4" xfId="287" xr:uid="{00000000-0005-0000-0000-00001E010000}"/>
    <cellStyle name="メモ 4 3" xfId="288" xr:uid="{00000000-0005-0000-0000-00001F010000}"/>
    <cellStyle name="メモ 4 4" xfId="289" xr:uid="{00000000-0005-0000-0000-000020010000}"/>
    <cellStyle name="メモ 4 4 2" xfId="290" xr:uid="{00000000-0005-0000-0000-000021010000}"/>
    <cellStyle name="メモ 4 4 3" xfId="291" xr:uid="{00000000-0005-0000-0000-000022010000}"/>
    <cellStyle name="メモ 4 4 4" xfId="292" xr:uid="{00000000-0005-0000-0000-000023010000}"/>
    <cellStyle name="メモ 4 4 4 2" xfId="293" xr:uid="{00000000-0005-0000-0000-000024010000}"/>
    <cellStyle name="メモ 4 4 4 3" xfId="294" xr:uid="{00000000-0005-0000-0000-000025010000}"/>
    <cellStyle name="メモ 4 4 5" xfId="295" xr:uid="{00000000-0005-0000-0000-000026010000}"/>
    <cellStyle name="メモ 5" xfId="296" xr:uid="{00000000-0005-0000-0000-000027010000}"/>
    <cellStyle name="メモ 5 2" xfId="297" xr:uid="{00000000-0005-0000-0000-000028010000}"/>
    <cellStyle name="メモ 5 2 2" xfId="298" xr:uid="{00000000-0005-0000-0000-000029010000}"/>
    <cellStyle name="メモ 5 2 2 2" xfId="299" xr:uid="{00000000-0005-0000-0000-00002A010000}"/>
    <cellStyle name="メモ 5 2 2 3" xfId="300" xr:uid="{00000000-0005-0000-0000-00002B010000}"/>
    <cellStyle name="メモ 5 2 2 4" xfId="301" xr:uid="{00000000-0005-0000-0000-00002C010000}"/>
    <cellStyle name="メモ 5 2 2 4 2" xfId="302" xr:uid="{00000000-0005-0000-0000-00002D010000}"/>
    <cellStyle name="メモ 5 2 2 4 3" xfId="303" xr:uid="{00000000-0005-0000-0000-00002E010000}"/>
    <cellStyle name="メモ 5 2 2 5" xfId="304" xr:uid="{00000000-0005-0000-0000-00002F010000}"/>
    <cellStyle name="メモ 5 2 3" xfId="305" xr:uid="{00000000-0005-0000-0000-000030010000}"/>
    <cellStyle name="メモ 5 2 4" xfId="306" xr:uid="{00000000-0005-0000-0000-000031010000}"/>
    <cellStyle name="メモ 5 3" xfId="307" xr:uid="{00000000-0005-0000-0000-000032010000}"/>
    <cellStyle name="メモ 5 4" xfId="308" xr:uid="{00000000-0005-0000-0000-000033010000}"/>
    <cellStyle name="メモ 5 4 2" xfId="309" xr:uid="{00000000-0005-0000-0000-000034010000}"/>
    <cellStyle name="メモ 5 4 3" xfId="310" xr:uid="{00000000-0005-0000-0000-000035010000}"/>
    <cellStyle name="メモ 5 4 4" xfId="311" xr:uid="{00000000-0005-0000-0000-000036010000}"/>
    <cellStyle name="メモ 5 4 4 2" xfId="312" xr:uid="{00000000-0005-0000-0000-000037010000}"/>
    <cellStyle name="メモ 5 4 4 3" xfId="313" xr:uid="{00000000-0005-0000-0000-000038010000}"/>
    <cellStyle name="メモ 5 4 5" xfId="314" xr:uid="{00000000-0005-0000-0000-000039010000}"/>
    <cellStyle name="メモ 6" xfId="315" xr:uid="{00000000-0005-0000-0000-00003A010000}"/>
    <cellStyle name="メモ 6 2" xfId="316" xr:uid="{00000000-0005-0000-0000-00003B010000}"/>
    <cellStyle name="メモ 6 2 2" xfId="317" xr:uid="{00000000-0005-0000-0000-00003C010000}"/>
    <cellStyle name="メモ 6 2 3" xfId="318" xr:uid="{00000000-0005-0000-0000-00003D010000}"/>
    <cellStyle name="メモ 6 2 4" xfId="319" xr:uid="{00000000-0005-0000-0000-00003E010000}"/>
    <cellStyle name="メモ 6 2 4 2" xfId="320" xr:uid="{00000000-0005-0000-0000-00003F010000}"/>
    <cellStyle name="メモ 6 2 4 3" xfId="321" xr:uid="{00000000-0005-0000-0000-000040010000}"/>
    <cellStyle name="メモ 6 2 5" xfId="322" xr:uid="{00000000-0005-0000-0000-000041010000}"/>
    <cellStyle name="メモ 6 3" xfId="323" xr:uid="{00000000-0005-0000-0000-000042010000}"/>
    <cellStyle name="メモ 6 4" xfId="324" xr:uid="{00000000-0005-0000-0000-000043010000}"/>
    <cellStyle name="メモ 7" xfId="325" xr:uid="{00000000-0005-0000-0000-000044010000}"/>
    <cellStyle name="メモ 7 2" xfId="326" xr:uid="{00000000-0005-0000-0000-000045010000}"/>
    <cellStyle name="メモ 7 3" xfId="327" xr:uid="{00000000-0005-0000-0000-000046010000}"/>
    <cellStyle name="メモ 7 4" xfId="328" xr:uid="{00000000-0005-0000-0000-000047010000}"/>
    <cellStyle name="メモ 7 4 2" xfId="329" xr:uid="{00000000-0005-0000-0000-000048010000}"/>
    <cellStyle name="メモ 7 4 3" xfId="330" xr:uid="{00000000-0005-0000-0000-000049010000}"/>
    <cellStyle name="メモ 7 5" xfId="331" xr:uid="{00000000-0005-0000-0000-00004A010000}"/>
    <cellStyle name="メモ 8" xfId="332" xr:uid="{00000000-0005-0000-0000-00004B010000}"/>
    <cellStyle name="メモ 9" xfId="333" xr:uid="{00000000-0005-0000-0000-00004C010000}"/>
    <cellStyle name="リンク セル 2" xfId="334" xr:uid="{00000000-0005-0000-0000-00004D010000}"/>
    <cellStyle name="リンク セル 3" xfId="335" xr:uid="{00000000-0005-0000-0000-00004E010000}"/>
    <cellStyle name="リンク セル 4" xfId="336" xr:uid="{00000000-0005-0000-0000-00004F010000}"/>
    <cellStyle name="リンク セル 5" xfId="337" xr:uid="{00000000-0005-0000-0000-000050010000}"/>
    <cellStyle name="リンク セル 6" xfId="338" xr:uid="{00000000-0005-0000-0000-000051010000}"/>
    <cellStyle name="リンク セル 7" xfId="339" xr:uid="{00000000-0005-0000-0000-000052010000}"/>
    <cellStyle name="リンク セル 8" xfId="340" xr:uid="{00000000-0005-0000-0000-000053010000}"/>
    <cellStyle name="リンク セル 9" xfId="341" xr:uid="{00000000-0005-0000-0000-000054010000}"/>
    <cellStyle name="悪い 2" xfId="342" xr:uid="{00000000-0005-0000-0000-000055010000}"/>
    <cellStyle name="悪い 3" xfId="343" xr:uid="{00000000-0005-0000-0000-000056010000}"/>
    <cellStyle name="悪い 4" xfId="344" xr:uid="{00000000-0005-0000-0000-000057010000}"/>
    <cellStyle name="悪い 5" xfId="345" xr:uid="{00000000-0005-0000-0000-000058010000}"/>
    <cellStyle name="悪い 6" xfId="346" xr:uid="{00000000-0005-0000-0000-000059010000}"/>
    <cellStyle name="悪い 7" xfId="347" xr:uid="{00000000-0005-0000-0000-00005A010000}"/>
    <cellStyle name="悪い 8" xfId="348" xr:uid="{00000000-0005-0000-0000-00005B010000}"/>
    <cellStyle name="悪い 9" xfId="349" xr:uid="{00000000-0005-0000-0000-00005C010000}"/>
    <cellStyle name="計算 2" xfId="350" xr:uid="{00000000-0005-0000-0000-00005D010000}"/>
    <cellStyle name="計算 3" xfId="351" xr:uid="{00000000-0005-0000-0000-00005E010000}"/>
    <cellStyle name="計算 4" xfId="352" xr:uid="{00000000-0005-0000-0000-00005F010000}"/>
    <cellStyle name="計算 5" xfId="353" xr:uid="{00000000-0005-0000-0000-000060010000}"/>
    <cellStyle name="計算 6" xfId="354" xr:uid="{00000000-0005-0000-0000-000061010000}"/>
    <cellStyle name="計算 7" xfId="355" xr:uid="{00000000-0005-0000-0000-000062010000}"/>
    <cellStyle name="計算 8" xfId="356" xr:uid="{00000000-0005-0000-0000-000063010000}"/>
    <cellStyle name="計算 9" xfId="357" xr:uid="{00000000-0005-0000-0000-000064010000}"/>
    <cellStyle name="警告文 2" xfId="358" xr:uid="{00000000-0005-0000-0000-000065010000}"/>
    <cellStyle name="警告文 3" xfId="359" xr:uid="{00000000-0005-0000-0000-000066010000}"/>
    <cellStyle name="警告文 4" xfId="360" xr:uid="{00000000-0005-0000-0000-000067010000}"/>
    <cellStyle name="警告文 5" xfId="361" xr:uid="{00000000-0005-0000-0000-000068010000}"/>
    <cellStyle name="警告文 6" xfId="362" xr:uid="{00000000-0005-0000-0000-000069010000}"/>
    <cellStyle name="警告文 7" xfId="363" xr:uid="{00000000-0005-0000-0000-00006A010000}"/>
    <cellStyle name="警告文 8" xfId="364" xr:uid="{00000000-0005-0000-0000-00006B010000}"/>
    <cellStyle name="警告文 9" xfId="365" xr:uid="{00000000-0005-0000-0000-00006C010000}"/>
    <cellStyle name="桁区切り 2" xfId="366" xr:uid="{00000000-0005-0000-0000-00006D010000}"/>
    <cellStyle name="桁区切り 2 2" xfId="367" xr:uid="{00000000-0005-0000-0000-00006E010000}"/>
    <cellStyle name="桁区切り 2 3" xfId="368" xr:uid="{00000000-0005-0000-0000-00006F010000}"/>
    <cellStyle name="桁区切り 3" xfId="369" xr:uid="{00000000-0005-0000-0000-000070010000}"/>
    <cellStyle name="桁区切り 4" xfId="370" xr:uid="{00000000-0005-0000-0000-000071010000}"/>
    <cellStyle name="桁区切り 4 2" xfId="371" xr:uid="{00000000-0005-0000-0000-000072010000}"/>
    <cellStyle name="桁区切り 5" xfId="372" xr:uid="{00000000-0005-0000-0000-000073010000}"/>
    <cellStyle name="桁区切り 5 2" xfId="373" xr:uid="{00000000-0005-0000-0000-000074010000}"/>
    <cellStyle name="桁区切り 5 3" xfId="374" xr:uid="{00000000-0005-0000-0000-000075010000}"/>
    <cellStyle name="見出し 1 2" xfId="375" xr:uid="{00000000-0005-0000-0000-000076010000}"/>
    <cellStyle name="見出し 1 3" xfId="376" xr:uid="{00000000-0005-0000-0000-000077010000}"/>
    <cellStyle name="見出し 1 4" xfId="377" xr:uid="{00000000-0005-0000-0000-000078010000}"/>
    <cellStyle name="見出し 1 5" xfId="378" xr:uid="{00000000-0005-0000-0000-000079010000}"/>
    <cellStyle name="見出し 1 6" xfId="379" xr:uid="{00000000-0005-0000-0000-00007A010000}"/>
    <cellStyle name="見出し 1 7" xfId="380" xr:uid="{00000000-0005-0000-0000-00007B010000}"/>
    <cellStyle name="見出し 1 8" xfId="381" xr:uid="{00000000-0005-0000-0000-00007C010000}"/>
    <cellStyle name="見出し 1 9" xfId="382" xr:uid="{00000000-0005-0000-0000-00007D010000}"/>
    <cellStyle name="見出し 2 2" xfId="383" xr:uid="{00000000-0005-0000-0000-00007E010000}"/>
    <cellStyle name="見出し 2 3" xfId="384" xr:uid="{00000000-0005-0000-0000-00007F010000}"/>
    <cellStyle name="見出し 2 4" xfId="385" xr:uid="{00000000-0005-0000-0000-000080010000}"/>
    <cellStyle name="見出し 2 5" xfId="386" xr:uid="{00000000-0005-0000-0000-000081010000}"/>
    <cellStyle name="見出し 2 6" xfId="387" xr:uid="{00000000-0005-0000-0000-000082010000}"/>
    <cellStyle name="見出し 2 7" xfId="388" xr:uid="{00000000-0005-0000-0000-000083010000}"/>
    <cellStyle name="見出し 2 8" xfId="389" xr:uid="{00000000-0005-0000-0000-000084010000}"/>
    <cellStyle name="見出し 2 9" xfId="390" xr:uid="{00000000-0005-0000-0000-000085010000}"/>
    <cellStyle name="見出し 3 2" xfId="391" xr:uid="{00000000-0005-0000-0000-000086010000}"/>
    <cellStyle name="見出し 3 3" xfId="392" xr:uid="{00000000-0005-0000-0000-000087010000}"/>
    <cellStyle name="見出し 3 4" xfId="393" xr:uid="{00000000-0005-0000-0000-000088010000}"/>
    <cellStyle name="見出し 3 5" xfId="394" xr:uid="{00000000-0005-0000-0000-000089010000}"/>
    <cellStyle name="見出し 3 6" xfId="395" xr:uid="{00000000-0005-0000-0000-00008A010000}"/>
    <cellStyle name="見出し 3 7" xfId="396" xr:uid="{00000000-0005-0000-0000-00008B010000}"/>
    <cellStyle name="見出し 3 8" xfId="397" xr:uid="{00000000-0005-0000-0000-00008C010000}"/>
    <cellStyle name="見出し 3 9" xfId="398" xr:uid="{00000000-0005-0000-0000-00008D010000}"/>
    <cellStyle name="見出し 4 2" xfId="399" xr:uid="{00000000-0005-0000-0000-00008E010000}"/>
    <cellStyle name="見出し 4 3" xfId="400" xr:uid="{00000000-0005-0000-0000-00008F010000}"/>
    <cellStyle name="見出し 4 4" xfId="401" xr:uid="{00000000-0005-0000-0000-000090010000}"/>
    <cellStyle name="見出し 4 5" xfId="402" xr:uid="{00000000-0005-0000-0000-000091010000}"/>
    <cellStyle name="見出し 4 6" xfId="403" xr:uid="{00000000-0005-0000-0000-000092010000}"/>
    <cellStyle name="見出し 4 7" xfId="404" xr:uid="{00000000-0005-0000-0000-000093010000}"/>
    <cellStyle name="見出し 4 8" xfId="405" xr:uid="{00000000-0005-0000-0000-000094010000}"/>
    <cellStyle name="見出し 4 9" xfId="406" xr:uid="{00000000-0005-0000-0000-000095010000}"/>
    <cellStyle name="集計 2" xfId="407" xr:uid="{00000000-0005-0000-0000-000096010000}"/>
    <cellStyle name="集計 3" xfId="408" xr:uid="{00000000-0005-0000-0000-000097010000}"/>
    <cellStyle name="集計 4" xfId="409" xr:uid="{00000000-0005-0000-0000-000098010000}"/>
    <cellStyle name="集計 5" xfId="410" xr:uid="{00000000-0005-0000-0000-000099010000}"/>
    <cellStyle name="集計 6" xfId="411" xr:uid="{00000000-0005-0000-0000-00009A010000}"/>
    <cellStyle name="集計 7" xfId="412" xr:uid="{00000000-0005-0000-0000-00009B010000}"/>
    <cellStyle name="集計 8" xfId="413" xr:uid="{00000000-0005-0000-0000-00009C010000}"/>
    <cellStyle name="集計 9" xfId="414" xr:uid="{00000000-0005-0000-0000-00009D010000}"/>
    <cellStyle name="出力 2" xfId="415" xr:uid="{00000000-0005-0000-0000-00009E010000}"/>
    <cellStyle name="出力 3" xfId="416" xr:uid="{00000000-0005-0000-0000-00009F010000}"/>
    <cellStyle name="出力 4" xfId="417" xr:uid="{00000000-0005-0000-0000-0000A0010000}"/>
    <cellStyle name="出力 5" xfId="418" xr:uid="{00000000-0005-0000-0000-0000A1010000}"/>
    <cellStyle name="出力 6" xfId="419" xr:uid="{00000000-0005-0000-0000-0000A2010000}"/>
    <cellStyle name="出力 7" xfId="420" xr:uid="{00000000-0005-0000-0000-0000A3010000}"/>
    <cellStyle name="出力 8" xfId="421" xr:uid="{00000000-0005-0000-0000-0000A4010000}"/>
    <cellStyle name="出力 9" xfId="422" xr:uid="{00000000-0005-0000-0000-0000A5010000}"/>
    <cellStyle name="説明文 2" xfId="423" xr:uid="{00000000-0005-0000-0000-0000A6010000}"/>
    <cellStyle name="説明文 3" xfId="424" xr:uid="{00000000-0005-0000-0000-0000A7010000}"/>
    <cellStyle name="説明文 4" xfId="425" xr:uid="{00000000-0005-0000-0000-0000A8010000}"/>
    <cellStyle name="説明文 5" xfId="426" xr:uid="{00000000-0005-0000-0000-0000A9010000}"/>
    <cellStyle name="説明文 6" xfId="427" xr:uid="{00000000-0005-0000-0000-0000AA010000}"/>
    <cellStyle name="説明文 7" xfId="428" xr:uid="{00000000-0005-0000-0000-0000AB010000}"/>
    <cellStyle name="説明文 8" xfId="429" xr:uid="{00000000-0005-0000-0000-0000AC010000}"/>
    <cellStyle name="説明文 9" xfId="430" xr:uid="{00000000-0005-0000-0000-0000AD010000}"/>
    <cellStyle name="入力 2" xfId="431" xr:uid="{00000000-0005-0000-0000-0000AE010000}"/>
    <cellStyle name="入力 3" xfId="432" xr:uid="{00000000-0005-0000-0000-0000AF010000}"/>
    <cellStyle name="入力 4" xfId="433" xr:uid="{00000000-0005-0000-0000-0000B0010000}"/>
    <cellStyle name="入力 5" xfId="434" xr:uid="{00000000-0005-0000-0000-0000B1010000}"/>
    <cellStyle name="入力 6" xfId="435" xr:uid="{00000000-0005-0000-0000-0000B2010000}"/>
    <cellStyle name="入力 7" xfId="436" xr:uid="{00000000-0005-0000-0000-0000B3010000}"/>
    <cellStyle name="入力 8" xfId="437" xr:uid="{00000000-0005-0000-0000-0000B4010000}"/>
    <cellStyle name="入力 9" xfId="438" xr:uid="{00000000-0005-0000-0000-0000B5010000}"/>
    <cellStyle name="標準" xfId="0" builtinId="0"/>
    <cellStyle name="標準 10" xfId="439" xr:uid="{00000000-0005-0000-0000-0000B7010000}"/>
    <cellStyle name="標準 11" xfId="440" xr:uid="{00000000-0005-0000-0000-0000B8010000}"/>
    <cellStyle name="標準 12" xfId="441" xr:uid="{00000000-0005-0000-0000-0000B9010000}"/>
    <cellStyle name="標準 13" xfId="442" xr:uid="{00000000-0005-0000-0000-0000BA010000}"/>
    <cellStyle name="標準 14" xfId="443" xr:uid="{00000000-0005-0000-0000-0000BB010000}"/>
    <cellStyle name="標準 15" xfId="444" xr:uid="{00000000-0005-0000-0000-0000BC010000}"/>
    <cellStyle name="標準 16" xfId="445" xr:uid="{00000000-0005-0000-0000-0000BD010000}"/>
    <cellStyle name="標準 17" xfId="446" xr:uid="{00000000-0005-0000-0000-0000BE010000}"/>
    <cellStyle name="標準 18" xfId="447" xr:uid="{00000000-0005-0000-0000-0000BF010000}"/>
    <cellStyle name="標準 19" xfId="448" xr:uid="{00000000-0005-0000-0000-0000C0010000}"/>
    <cellStyle name="標準 2" xfId="449" xr:uid="{00000000-0005-0000-0000-0000C1010000}"/>
    <cellStyle name="標準 2 2" xfId="450" xr:uid="{00000000-0005-0000-0000-0000C2010000}"/>
    <cellStyle name="標準 2 2 2" xfId="451" xr:uid="{00000000-0005-0000-0000-0000C3010000}"/>
    <cellStyle name="標準 2 3" xfId="452" xr:uid="{00000000-0005-0000-0000-0000C4010000}"/>
    <cellStyle name="標準 2 4" xfId="453" xr:uid="{00000000-0005-0000-0000-0000C5010000}"/>
    <cellStyle name="標準 20" xfId="454" xr:uid="{00000000-0005-0000-0000-0000C6010000}"/>
    <cellStyle name="標準 21" xfId="455" xr:uid="{00000000-0005-0000-0000-0000C7010000}"/>
    <cellStyle name="標準 22" xfId="456" xr:uid="{00000000-0005-0000-0000-0000C8010000}"/>
    <cellStyle name="標準 23" xfId="457" xr:uid="{00000000-0005-0000-0000-0000C9010000}"/>
    <cellStyle name="標準 24" xfId="458" xr:uid="{00000000-0005-0000-0000-0000CA010000}"/>
    <cellStyle name="標準 25" xfId="459" xr:uid="{00000000-0005-0000-0000-0000CB010000}"/>
    <cellStyle name="標準 26" xfId="460" xr:uid="{00000000-0005-0000-0000-0000CC010000}"/>
    <cellStyle name="標準 27" xfId="461" xr:uid="{00000000-0005-0000-0000-0000CD010000}"/>
    <cellStyle name="標準 28" xfId="462" xr:uid="{00000000-0005-0000-0000-0000CE010000}"/>
    <cellStyle name="標準 29" xfId="463" xr:uid="{00000000-0005-0000-0000-0000CF010000}"/>
    <cellStyle name="標準 3" xfId="464" xr:uid="{00000000-0005-0000-0000-0000D0010000}"/>
    <cellStyle name="標準 3 2" xfId="465" xr:uid="{00000000-0005-0000-0000-0000D1010000}"/>
    <cellStyle name="標準 3 3" xfId="466" xr:uid="{00000000-0005-0000-0000-0000D2010000}"/>
    <cellStyle name="標準 3 4" xfId="467" xr:uid="{00000000-0005-0000-0000-0000D3010000}"/>
    <cellStyle name="標準 30" xfId="468" xr:uid="{00000000-0005-0000-0000-0000D4010000}"/>
    <cellStyle name="標準 31" xfId="469" xr:uid="{00000000-0005-0000-0000-0000D5010000}"/>
    <cellStyle name="標準 32" xfId="470" xr:uid="{00000000-0005-0000-0000-0000D6010000}"/>
    <cellStyle name="標準 33" xfId="471" xr:uid="{00000000-0005-0000-0000-0000D7010000}"/>
    <cellStyle name="標準 34" xfId="472" xr:uid="{00000000-0005-0000-0000-0000D8010000}"/>
    <cellStyle name="標準 34 2" xfId="473" xr:uid="{00000000-0005-0000-0000-0000D9010000}"/>
    <cellStyle name="標準 35" xfId="474" xr:uid="{00000000-0005-0000-0000-0000DA010000}"/>
    <cellStyle name="標準 36" xfId="475" xr:uid="{00000000-0005-0000-0000-0000DB010000}"/>
    <cellStyle name="標準 37" xfId="476" xr:uid="{00000000-0005-0000-0000-0000DC010000}"/>
    <cellStyle name="標準 38" xfId="477" xr:uid="{00000000-0005-0000-0000-0000DD010000}"/>
    <cellStyle name="標準 39" xfId="478" xr:uid="{00000000-0005-0000-0000-0000DE010000}"/>
    <cellStyle name="標準 4" xfId="479" xr:uid="{00000000-0005-0000-0000-0000DF010000}"/>
    <cellStyle name="標準 4 2" xfId="480" xr:uid="{00000000-0005-0000-0000-0000E0010000}"/>
    <cellStyle name="標準 4 3" xfId="481" xr:uid="{00000000-0005-0000-0000-0000E1010000}"/>
    <cellStyle name="標準 4 3 2" xfId="482" xr:uid="{00000000-0005-0000-0000-0000E2010000}"/>
    <cellStyle name="標準 4 4" xfId="483" xr:uid="{00000000-0005-0000-0000-0000E3010000}"/>
    <cellStyle name="標準 4 4 2" xfId="484" xr:uid="{00000000-0005-0000-0000-0000E4010000}"/>
    <cellStyle name="標準 4 5" xfId="485" xr:uid="{00000000-0005-0000-0000-0000E5010000}"/>
    <cellStyle name="標準 40" xfId="486" xr:uid="{00000000-0005-0000-0000-0000E6010000}"/>
    <cellStyle name="標準 41" xfId="487" xr:uid="{00000000-0005-0000-0000-0000E7010000}"/>
    <cellStyle name="標準 42" xfId="488" xr:uid="{00000000-0005-0000-0000-0000E8010000}"/>
    <cellStyle name="標準 43" xfId="489" xr:uid="{00000000-0005-0000-0000-0000E9010000}"/>
    <cellStyle name="標準 44" xfId="490" xr:uid="{00000000-0005-0000-0000-0000EA010000}"/>
    <cellStyle name="標準 45" xfId="491" xr:uid="{00000000-0005-0000-0000-0000EB010000}"/>
    <cellStyle name="標準 46" xfId="492" xr:uid="{00000000-0005-0000-0000-0000EC010000}"/>
    <cellStyle name="標準 47" xfId="493" xr:uid="{00000000-0005-0000-0000-0000ED010000}"/>
    <cellStyle name="標準 48" xfId="494" xr:uid="{00000000-0005-0000-0000-0000EE010000}"/>
    <cellStyle name="標準 49" xfId="495" xr:uid="{00000000-0005-0000-0000-0000EF010000}"/>
    <cellStyle name="標準 5" xfId="496" xr:uid="{00000000-0005-0000-0000-0000F0010000}"/>
    <cellStyle name="標準 5 2" xfId="497" xr:uid="{00000000-0005-0000-0000-0000F1010000}"/>
    <cellStyle name="標準 5 2 2" xfId="498" xr:uid="{00000000-0005-0000-0000-0000F2010000}"/>
    <cellStyle name="標準 5 3" xfId="499" xr:uid="{00000000-0005-0000-0000-0000F3010000}"/>
    <cellStyle name="標準 5 3 2" xfId="500" xr:uid="{00000000-0005-0000-0000-0000F4010000}"/>
    <cellStyle name="標準 5 4" xfId="501" xr:uid="{00000000-0005-0000-0000-0000F5010000}"/>
    <cellStyle name="標準 50" xfId="502" xr:uid="{00000000-0005-0000-0000-0000F6010000}"/>
    <cellStyle name="標準 51" xfId="503" xr:uid="{00000000-0005-0000-0000-0000F7010000}"/>
    <cellStyle name="標準 52" xfId="504" xr:uid="{00000000-0005-0000-0000-0000F8010000}"/>
    <cellStyle name="標準 53" xfId="505" xr:uid="{00000000-0005-0000-0000-0000F9010000}"/>
    <cellStyle name="標準 54" xfId="506" xr:uid="{00000000-0005-0000-0000-0000FA010000}"/>
    <cellStyle name="標準 55" xfId="507" xr:uid="{00000000-0005-0000-0000-0000FB010000}"/>
    <cellStyle name="標準 56" xfId="508" xr:uid="{00000000-0005-0000-0000-0000FC010000}"/>
    <cellStyle name="標準 57" xfId="509" xr:uid="{00000000-0005-0000-0000-0000FD010000}"/>
    <cellStyle name="標準 58" xfId="510" xr:uid="{00000000-0005-0000-0000-0000FE010000}"/>
    <cellStyle name="標準 59" xfId="511" xr:uid="{00000000-0005-0000-0000-0000FF010000}"/>
    <cellStyle name="標準 6" xfId="512" xr:uid="{00000000-0005-0000-0000-000000020000}"/>
    <cellStyle name="標準 6 2" xfId="513" xr:uid="{00000000-0005-0000-0000-000001020000}"/>
    <cellStyle name="標準 6 3" xfId="514" xr:uid="{00000000-0005-0000-0000-000002020000}"/>
    <cellStyle name="標準 6 4" xfId="515" xr:uid="{00000000-0005-0000-0000-000003020000}"/>
    <cellStyle name="標準 60" xfId="516" xr:uid="{00000000-0005-0000-0000-000004020000}"/>
    <cellStyle name="標準 61" xfId="517" xr:uid="{00000000-0005-0000-0000-000005020000}"/>
    <cellStyle name="標準 62" xfId="518" xr:uid="{00000000-0005-0000-0000-000006020000}"/>
    <cellStyle name="標準 63" xfId="519" xr:uid="{00000000-0005-0000-0000-000007020000}"/>
    <cellStyle name="標準 64" xfId="520" xr:uid="{00000000-0005-0000-0000-000008020000}"/>
    <cellStyle name="標準 65" xfId="521" xr:uid="{00000000-0005-0000-0000-000009020000}"/>
    <cellStyle name="標準 66" xfId="522" xr:uid="{00000000-0005-0000-0000-00000A020000}"/>
    <cellStyle name="標準 67" xfId="523" xr:uid="{00000000-0005-0000-0000-00000B020000}"/>
    <cellStyle name="標準 68" xfId="524" xr:uid="{00000000-0005-0000-0000-00000C020000}"/>
    <cellStyle name="標準 69" xfId="525" xr:uid="{00000000-0005-0000-0000-00000D020000}"/>
    <cellStyle name="標準 7" xfId="526" xr:uid="{00000000-0005-0000-0000-00000E020000}"/>
    <cellStyle name="標準 7 2" xfId="527" xr:uid="{00000000-0005-0000-0000-00000F020000}"/>
    <cellStyle name="標準 70" xfId="528" xr:uid="{00000000-0005-0000-0000-000010020000}"/>
    <cellStyle name="標準 71" xfId="529" xr:uid="{00000000-0005-0000-0000-000011020000}"/>
    <cellStyle name="標準 72" xfId="530" xr:uid="{00000000-0005-0000-0000-000012020000}"/>
    <cellStyle name="標準 73" xfId="531" xr:uid="{00000000-0005-0000-0000-000013020000}"/>
    <cellStyle name="標準 74" xfId="532" xr:uid="{00000000-0005-0000-0000-000014020000}"/>
    <cellStyle name="標準 75" xfId="533" xr:uid="{00000000-0005-0000-0000-000015020000}"/>
    <cellStyle name="標準 76" xfId="534" xr:uid="{00000000-0005-0000-0000-000016020000}"/>
    <cellStyle name="標準 77" xfId="535" xr:uid="{00000000-0005-0000-0000-000017020000}"/>
    <cellStyle name="標準 78" xfId="536" xr:uid="{00000000-0005-0000-0000-000018020000}"/>
    <cellStyle name="標準 79" xfId="537" xr:uid="{00000000-0005-0000-0000-000019020000}"/>
    <cellStyle name="標準 8" xfId="538" xr:uid="{00000000-0005-0000-0000-00001A020000}"/>
    <cellStyle name="標準 80" xfId="539" xr:uid="{00000000-0005-0000-0000-00001B020000}"/>
    <cellStyle name="標準 81" xfId="540" xr:uid="{00000000-0005-0000-0000-00001C020000}"/>
    <cellStyle name="標準 82" xfId="541" xr:uid="{00000000-0005-0000-0000-00001D020000}"/>
    <cellStyle name="標準 83" xfId="542" xr:uid="{00000000-0005-0000-0000-00001E020000}"/>
    <cellStyle name="標準 84" xfId="543" xr:uid="{00000000-0005-0000-0000-00001F020000}"/>
    <cellStyle name="標準 85" xfId="544" xr:uid="{00000000-0005-0000-0000-000020020000}"/>
    <cellStyle name="標準 86" xfId="545" xr:uid="{00000000-0005-0000-0000-000021020000}"/>
    <cellStyle name="標準 87" xfId="546" xr:uid="{00000000-0005-0000-0000-000022020000}"/>
    <cellStyle name="標準 88" xfId="547" xr:uid="{00000000-0005-0000-0000-000023020000}"/>
    <cellStyle name="標準 9" xfId="548" xr:uid="{00000000-0005-0000-0000-000024020000}"/>
    <cellStyle name="約定待ち" xfId="549" xr:uid="{00000000-0005-0000-0000-000025020000}"/>
    <cellStyle name="約定待ち 10" xfId="550" xr:uid="{00000000-0005-0000-0000-000026020000}"/>
    <cellStyle name="約定待ち 10 2" xfId="551" xr:uid="{00000000-0005-0000-0000-000027020000}"/>
    <cellStyle name="約定待ち 10 3" xfId="552" xr:uid="{00000000-0005-0000-0000-000028020000}"/>
    <cellStyle name="約定待ち 11" xfId="553" xr:uid="{00000000-0005-0000-0000-000029020000}"/>
    <cellStyle name="約定待ち 2" xfId="554" xr:uid="{00000000-0005-0000-0000-00002A020000}"/>
    <cellStyle name="約定待ち 2 2" xfId="555" xr:uid="{00000000-0005-0000-0000-00002B020000}"/>
    <cellStyle name="約定待ち 2 2 2" xfId="556" xr:uid="{00000000-0005-0000-0000-00002C020000}"/>
    <cellStyle name="約定待ち 2 2 2 2" xfId="557" xr:uid="{00000000-0005-0000-0000-00002D020000}"/>
    <cellStyle name="約定待ち 2 2 2 2 2" xfId="558" xr:uid="{00000000-0005-0000-0000-00002E020000}"/>
    <cellStyle name="約定待ち 2 2 2 2 2 2" xfId="559" xr:uid="{00000000-0005-0000-0000-00002F020000}"/>
    <cellStyle name="約定待ち 2 2 2 2 3" xfId="560" xr:uid="{00000000-0005-0000-0000-000030020000}"/>
    <cellStyle name="約定待ち 2 2 2 3" xfId="561" xr:uid="{00000000-0005-0000-0000-000031020000}"/>
    <cellStyle name="約定待ち 2 2 2 3 2" xfId="562" xr:uid="{00000000-0005-0000-0000-000032020000}"/>
    <cellStyle name="約定待ち 2 2 2 4" xfId="563" xr:uid="{00000000-0005-0000-0000-000033020000}"/>
    <cellStyle name="約定待ち 2 2 3" xfId="564" xr:uid="{00000000-0005-0000-0000-000034020000}"/>
    <cellStyle name="約定待ち 2 2 3 2" xfId="565" xr:uid="{00000000-0005-0000-0000-000035020000}"/>
    <cellStyle name="約定待ち 2 2 3 2 2" xfId="566" xr:uid="{00000000-0005-0000-0000-000036020000}"/>
    <cellStyle name="約定待ち 2 2 3 2 2 2" xfId="567" xr:uid="{00000000-0005-0000-0000-000037020000}"/>
    <cellStyle name="約定待ち 2 2 3 2 2 2 2" xfId="568" xr:uid="{00000000-0005-0000-0000-000038020000}"/>
    <cellStyle name="約定待ち 2 2 3 2 2 3" xfId="569" xr:uid="{00000000-0005-0000-0000-000039020000}"/>
    <cellStyle name="約定待ち 2 2 3 2 3" xfId="570" xr:uid="{00000000-0005-0000-0000-00003A020000}"/>
    <cellStyle name="約定待ち 2 2 3 2 3 2" xfId="571" xr:uid="{00000000-0005-0000-0000-00003B020000}"/>
    <cellStyle name="約定待ち 2 2 3 2 4" xfId="572" xr:uid="{00000000-0005-0000-0000-00003C020000}"/>
    <cellStyle name="約定待ち 2 2 3 2 4 2" xfId="573" xr:uid="{00000000-0005-0000-0000-00003D020000}"/>
    <cellStyle name="約定待ち 2 2 3 2 5" xfId="574" xr:uid="{00000000-0005-0000-0000-00003E020000}"/>
    <cellStyle name="約定待ち 2 2 3 2 5 2" xfId="575" xr:uid="{00000000-0005-0000-0000-00003F020000}"/>
    <cellStyle name="約定待ち 2 2 3 2 5 3" xfId="576" xr:uid="{00000000-0005-0000-0000-000040020000}"/>
    <cellStyle name="約定待ち 2 2 3 2 6" xfId="577" xr:uid="{00000000-0005-0000-0000-000041020000}"/>
    <cellStyle name="約定待ち 2 2 3 3" xfId="578" xr:uid="{00000000-0005-0000-0000-000042020000}"/>
    <cellStyle name="約定待ち 2 2 3 3 2" xfId="579" xr:uid="{00000000-0005-0000-0000-000043020000}"/>
    <cellStyle name="約定待ち 2 2 3 3 2 2" xfId="580" xr:uid="{00000000-0005-0000-0000-000044020000}"/>
    <cellStyle name="約定待ち 2 2 3 3 3" xfId="581" xr:uid="{00000000-0005-0000-0000-000045020000}"/>
    <cellStyle name="約定待ち 2 2 3 4" xfId="582" xr:uid="{00000000-0005-0000-0000-000046020000}"/>
    <cellStyle name="約定待ち 2 2 3 4 2" xfId="583" xr:uid="{00000000-0005-0000-0000-000047020000}"/>
    <cellStyle name="約定待ち 2 2 3 4 2 2" xfId="584" xr:uid="{00000000-0005-0000-0000-000048020000}"/>
    <cellStyle name="約定待ち 2 2 3 4 3" xfId="585" xr:uid="{00000000-0005-0000-0000-000049020000}"/>
    <cellStyle name="約定待ち 2 2 3 5" xfId="586" xr:uid="{00000000-0005-0000-0000-00004A020000}"/>
    <cellStyle name="約定待ち 2 2 3 5 2" xfId="587" xr:uid="{00000000-0005-0000-0000-00004B020000}"/>
    <cellStyle name="約定待ち 2 2 3 6" xfId="588" xr:uid="{00000000-0005-0000-0000-00004C020000}"/>
    <cellStyle name="約定待ち 2 2 4" xfId="589" xr:uid="{00000000-0005-0000-0000-00004D020000}"/>
    <cellStyle name="約定待ち 2 2 4 2" xfId="590" xr:uid="{00000000-0005-0000-0000-00004E020000}"/>
    <cellStyle name="約定待ち 2 2 4 2 2" xfId="591" xr:uid="{00000000-0005-0000-0000-00004F020000}"/>
    <cellStyle name="約定待ち 2 2 4 3" xfId="592" xr:uid="{00000000-0005-0000-0000-000050020000}"/>
    <cellStyle name="約定待ち 2 2 5" xfId="593" xr:uid="{00000000-0005-0000-0000-000051020000}"/>
    <cellStyle name="約定待ち 2 2 5 2" xfId="594" xr:uid="{00000000-0005-0000-0000-000052020000}"/>
    <cellStyle name="約定待ち 2 2 5 2 2" xfId="595" xr:uid="{00000000-0005-0000-0000-000053020000}"/>
    <cellStyle name="約定待ち 2 2 5 2 2 2" xfId="596" xr:uid="{00000000-0005-0000-0000-000054020000}"/>
    <cellStyle name="約定待ち 2 2 5 2 3" xfId="597" xr:uid="{00000000-0005-0000-0000-000055020000}"/>
    <cellStyle name="約定待ち 2 2 5 3" xfId="598" xr:uid="{00000000-0005-0000-0000-000056020000}"/>
    <cellStyle name="約定待ち 2 2 5 3 2" xfId="599" xr:uid="{00000000-0005-0000-0000-000057020000}"/>
    <cellStyle name="約定待ち 2 2 5 4" xfId="600" xr:uid="{00000000-0005-0000-0000-000058020000}"/>
    <cellStyle name="約定待ち 2 2 5 4 2" xfId="601" xr:uid="{00000000-0005-0000-0000-000059020000}"/>
    <cellStyle name="約定待ち 2 2 5 5" xfId="602" xr:uid="{00000000-0005-0000-0000-00005A020000}"/>
    <cellStyle name="約定待ち 2 2 5 5 2" xfId="603" xr:uid="{00000000-0005-0000-0000-00005B020000}"/>
    <cellStyle name="約定待ち 2 2 5 5 3" xfId="604" xr:uid="{00000000-0005-0000-0000-00005C020000}"/>
    <cellStyle name="約定待ち 2 2 5 6" xfId="605" xr:uid="{00000000-0005-0000-0000-00005D020000}"/>
    <cellStyle name="約定待ち 2 2 6" xfId="606" xr:uid="{00000000-0005-0000-0000-00005E020000}"/>
    <cellStyle name="約定待ち 2 2 6 2" xfId="607" xr:uid="{00000000-0005-0000-0000-00005F020000}"/>
    <cellStyle name="約定待ち 2 2 7" xfId="608" xr:uid="{00000000-0005-0000-0000-000060020000}"/>
    <cellStyle name="約定待ち 2 3" xfId="609" xr:uid="{00000000-0005-0000-0000-000061020000}"/>
    <cellStyle name="約定待ち 2 3 2" xfId="610" xr:uid="{00000000-0005-0000-0000-000062020000}"/>
    <cellStyle name="約定待ち 2 3 2 2" xfId="611" xr:uid="{00000000-0005-0000-0000-000063020000}"/>
    <cellStyle name="約定待ち 2 3 2 2 2" xfId="612" xr:uid="{00000000-0005-0000-0000-000064020000}"/>
    <cellStyle name="約定待ち 2 3 2 2 2 2" xfId="613" xr:uid="{00000000-0005-0000-0000-000065020000}"/>
    <cellStyle name="約定待ち 2 3 2 2 3" xfId="614" xr:uid="{00000000-0005-0000-0000-000066020000}"/>
    <cellStyle name="約定待ち 2 3 2 3" xfId="615" xr:uid="{00000000-0005-0000-0000-000067020000}"/>
    <cellStyle name="約定待ち 2 3 2 3 2" xfId="616" xr:uid="{00000000-0005-0000-0000-000068020000}"/>
    <cellStyle name="約定待ち 2 3 2 4" xfId="617" xr:uid="{00000000-0005-0000-0000-000069020000}"/>
    <cellStyle name="約定待ち 2 3 2 4 2" xfId="618" xr:uid="{00000000-0005-0000-0000-00006A020000}"/>
    <cellStyle name="約定待ち 2 3 2 5" xfId="619" xr:uid="{00000000-0005-0000-0000-00006B020000}"/>
    <cellStyle name="約定待ち 2 3 2 5 2" xfId="620" xr:uid="{00000000-0005-0000-0000-00006C020000}"/>
    <cellStyle name="約定待ち 2 3 2 5 3" xfId="621" xr:uid="{00000000-0005-0000-0000-00006D020000}"/>
    <cellStyle name="約定待ち 2 3 2 6" xfId="622" xr:uid="{00000000-0005-0000-0000-00006E020000}"/>
    <cellStyle name="約定待ち 2 3 3" xfId="623" xr:uid="{00000000-0005-0000-0000-00006F020000}"/>
    <cellStyle name="約定待ち 2 3 3 2" xfId="624" xr:uid="{00000000-0005-0000-0000-000070020000}"/>
    <cellStyle name="約定待ち 2 3 3 2 2" xfId="625" xr:uid="{00000000-0005-0000-0000-000071020000}"/>
    <cellStyle name="約定待ち 2 3 3 3" xfId="626" xr:uid="{00000000-0005-0000-0000-000072020000}"/>
    <cellStyle name="約定待ち 2 3 4" xfId="627" xr:uid="{00000000-0005-0000-0000-000073020000}"/>
    <cellStyle name="約定待ち 2 3 4 2" xfId="628" xr:uid="{00000000-0005-0000-0000-000074020000}"/>
    <cellStyle name="約定待ち 2 3 4 2 2" xfId="629" xr:uid="{00000000-0005-0000-0000-000075020000}"/>
    <cellStyle name="約定待ち 2 3 4 3" xfId="630" xr:uid="{00000000-0005-0000-0000-000076020000}"/>
    <cellStyle name="約定待ち 2 3 5" xfId="631" xr:uid="{00000000-0005-0000-0000-000077020000}"/>
    <cellStyle name="約定待ち 2 3 5 2" xfId="632" xr:uid="{00000000-0005-0000-0000-000078020000}"/>
    <cellStyle name="約定待ち 2 3 6" xfId="633" xr:uid="{00000000-0005-0000-0000-000079020000}"/>
    <cellStyle name="約定待ち 2 4" xfId="634" xr:uid="{00000000-0005-0000-0000-00007A020000}"/>
    <cellStyle name="約定待ち 2 4 2" xfId="635" xr:uid="{00000000-0005-0000-0000-00007B020000}"/>
    <cellStyle name="約定待ち 2 4 2 2" xfId="636" xr:uid="{00000000-0005-0000-0000-00007C020000}"/>
    <cellStyle name="約定待ち 2 4 3" xfId="637" xr:uid="{00000000-0005-0000-0000-00007D020000}"/>
    <cellStyle name="約定待ち 2 5" xfId="638" xr:uid="{00000000-0005-0000-0000-00007E020000}"/>
    <cellStyle name="約定待ち 2 5 2" xfId="639" xr:uid="{00000000-0005-0000-0000-00007F020000}"/>
    <cellStyle name="約定待ち 2 5 2 2" xfId="640" xr:uid="{00000000-0005-0000-0000-000080020000}"/>
    <cellStyle name="約定待ち 2 5 2 2 2" xfId="641" xr:uid="{00000000-0005-0000-0000-000081020000}"/>
    <cellStyle name="約定待ち 2 5 2 3" xfId="642" xr:uid="{00000000-0005-0000-0000-000082020000}"/>
    <cellStyle name="約定待ち 2 5 3" xfId="643" xr:uid="{00000000-0005-0000-0000-000083020000}"/>
    <cellStyle name="約定待ち 2 5 3 2" xfId="644" xr:uid="{00000000-0005-0000-0000-000084020000}"/>
    <cellStyle name="約定待ち 2 5 4" xfId="645" xr:uid="{00000000-0005-0000-0000-000085020000}"/>
    <cellStyle name="約定待ち 2 5 4 2" xfId="646" xr:uid="{00000000-0005-0000-0000-000086020000}"/>
    <cellStyle name="約定待ち 2 5 5" xfId="647" xr:uid="{00000000-0005-0000-0000-000087020000}"/>
    <cellStyle name="約定待ち 2 5 5 2" xfId="648" xr:uid="{00000000-0005-0000-0000-000088020000}"/>
    <cellStyle name="約定待ち 2 5 5 3" xfId="649" xr:uid="{00000000-0005-0000-0000-000089020000}"/>
    <cellStyle name="約定待ち 2 5 6" xfId="650" xr:uid="{00000000-0005-0000-0000-00008A020000}"/>
    <cellStyle name="約定待ち 2 6" xfId="651" xr:uid="{00000000-0005-0000-0000-00008B020000}"/>
    <cellStyle name="約定待ち 2 6 2" xfId="652" xr:uid="{00000000-0005-0000-0000-00008C020000}"/>
    <cellStyle name="約定待ち 2 7" xfId="653" xr:uid="{00000000-0005-0000-0000-00008D020000}"/>
    <cellStyle name="約定待ち 3" xfId="654" xr:uid="{00000000-0005-0000-0000-00008E020000}"/>
    <cellStyle name="約定待ち 3 2" xfId="655" xr:uid="{00000000-0005-0000-0000-00008F020000}"/>
    <cellStyle name="約定待ち 3 2 2" xfId="656" xr:uid="{00000000-0005-0000-0000-000090020000}"/>
    <cellStyle name="約定待ち 3 2 2 2" xfId="657" xr:uid="{00000000-0005-0000-0000-000091020000}"/>
    <cellStyle name="約定待ち 3 2 2 2 2" xfId="658" xr:uid="{00000000-0005-0000-0000-000092020000}"/>
    <cellStyle name="約定待ち 3 2 2 3" xfId="659" xr:uid="{00000000-0005-0000-0000-000093020000}"/>
    <cellStyle name="約定待ち 3 2 3" xfId="660" xr:uid="{00000000-0005-0000-0000-000094020000}"/>
    <cellStyle name="約定待ち 3 2 3 2" xfId="661" xr:uid="{00000000-0005-0000-0000-000095020000}"/>
    <cellStyle name="約定待ち 3 2 4" xfId="662" xr:uid="{00000000-0005-0000-0000-000096020000}"/>
    <cellStyle name="約定待ち 3 3" xfId="663" xr:uid="{00000000-0005-0000-0000-000097020000}"/>
    <cellStyle name="約定待ち 3 3 2" xfId="664" xr:uid="{00000000-0005-0000-0000-000098020000}"/>
    <cellStyle name="約定待ち 3 3 2 2" xfId="665" xr:uid="{00000000-0005-0000-0000-000099020000}"/>
    <cellStyle name="約定待ち 3 3 3" xfId="666" xr:uid="{00000000-0005-0000-0000-00009A020000}"/>
    <cellStyle name="約定待ち 3 4" xfId="667" xr:uid="{00000000-0005-0000-0000-00009B020000}"/>
    <cellStyle name="約定待ち 3 4 2" xfId="668" xr:uid="{00000000-0005-0000-0000-00009C020000}"/>
    <cellStyle name="約定待ち 3 4 2 2" xfId="669" xr:uid="{00000000-0005-0000-0000-00009D020000}"/>
    <cellStyle name="約定待ち 3 4 2 2 2" xfId="670" xr:uid="{00000000-0005-0000-0000-00009E020000}"/>
    <cellStyle name="約定待ち 3 4 2 2 2 2" xfId="671" xr:uid="{00000000-0005-0000-0000-00009F020000}"/>
    <cellStyle name="約定待ち 3 4 2 2 2 2 2" xfId="672" xr:uid="{00000000-0005-0000-0000-0000A0020000}"/>
    <cellStyle name="約定待ち 3 4 2 2 2 3" xfId="673" xr:uid="{00000000-0005-0000-0000-0000A1020000}"/>
    <cellStyle name="約定待ち 3 4 2 2 3" xfId="674" xr:uid="{00000000-0005-0000-0000-0000A2020000}"/>
    <cellStyle name="約定待ち 3 4 2 2 3 2" xfId="675" xr:uid="{00000000-0005-0000-0000-0000A3020000}"/>
    <cellStyle name="約定待ち 3 4 2 2 4" xfId="676" xr:uid="{00000000-0005-0000-0000-0000A4020000}"/>
    <cellStyle name="約定待ち 3 4 2 2 4 2" xfId="677" xr:uid="{00000000-0005-0000-0000-0000A5020000}"/>
    <cellStyle name="約定待ち 3 4 2 2 5" xfId="678" xr:uid="{00000000-0005-0000-0000-0000A6020000}"/>
    <cellStyle name="約定待ち 3 4 2 2 5 2" xfId="679" xr:uid="{00000000-0005-0000-0000-0000A7020000}"/>
    <cellStyle name="約定待ち 3 4 2 2 5 3" xfId="680" xr:uid="{00000000-0005-0000-0000-0000A8020000}"/>
    <cellStyle name="約定待ち 3 4 2 2 6" xfId="681" xr:uid="{00000000-0005-0000-0000-0000A9020000}"/>
    <cellStyle name="約定待ち 3 4 2 3" xfId="682" xr:uid="{00000000-0005-0000-0000-0000AA020000}"/>
    <cellStyle name="約定待ち 3 4 2 3 2" xfId="683" xr:uid="{00000000-0005-0000-0000-0000AB020000}"/>
    <cellStyle name="約定待ち 3 4 2 3 2 2" xfId="684" xr:uid="{00000000-0005-0000-0000-0000AC020000}"/>
    <cellStyle name="約定待ち 3 4 2 3 3" xfId="685" xr:uid="{00000000-0005-0000-0000-0000AD020000}"/>
    <cellStyle name="約定待ち 3 4 2 4" xfId="686" xr:uid="{00000000-0005-0000-0000-0000AE020000}"/>
    <cellStyle name="約定待ち 3 4 2 4 2" xfId="687" xr:uid="{00000000-0005-0000-0000-0000AF020000}"/>
    <cellStyle name="約定待ち 3 4 2 4 2 2" xfId="688" xr:uid="{00000000-0005-0000-0000-0000B0020000}"/>
    <cellStyle name="約定待ち 3 4 2 4 3" xfId="689" xr:uid="{00000000-0005-0000-0000-0000B1020000}"/>
    <cellStyle name="約定待ち 3 4 2 5" xfId="690" xr:uid="{00000000-0005-0000-0000-0000B2020000}"/>
    <cellStyle name="約定待ち 3 4 2 5 2" xfId="691" xr:uid="{00000000-0005-0000-0000-0000B3020000}"/>
    <cellStyle name="約定待ち 3 4 2 6" xfId="692" xr:uid="{00000000-0005-0000-0000-0000B4020000}"/>
    <cellStyle name="約定待ち 3 4 3" xfId="693" xr:uid="{00000000-0005-0000-0000-0000B5020000}"/>
    <cellStyle name="約定待ち 3 4 3 2" xfId="694" xr:uid="{00000000-0005-0000-0000-0000B6020000}"/>
    <cellStyle name="約定待ち 3 4 3 2 2" xfId="695" xr:uid="{00000000-0005-0000-0000-0000B7020000}"/>
    <cellStyle name="約定待ち 3 4 3 3" xfId="696" xr:uid="{00000000-0005-0000-0000-0000B8020000}"/>
    <cellStyle name="約定待ち 3 4 4" xfId="697" xr:uid="{00000000-0005-0000-0000-0000B9020000}"/>
    <cellStyle name="約定待ち 3 4 4 2" xfId="698" xr:uid="{00000000-0005-0000-0000-0000BA020000}"/>
    <cellStyle name="約定待ち 3 4 4 2 2" xfId="699" xr:uid="{00000000-0005-0000-0000-0000BB020000}"/>
    <cellStyle name="約定待ち 3 4 4 2 2 2" xfId="700" xr:uid="{00000000-0005-0000-0000-0000BC020000}"/>
    <cellStyle name="約定待ち 3 4 4 2 3" xfId="701" xr:uid="{00000000-0005-0000-0000-0000BD020000}"/>
    <cellStyle name="約定待ち 3 4 4 3" xfId="702" xr:uid="{00000000-0005-0000-0000-0000BE020000}"/>
    <cellStyle name="約定待ち 3 4 4 3 2" xfId="703" xr:uid="{00000000-0005-0000-0000-0000BF020000}"/>
    <cellStyle name="約定待ち 3 4 4 4" xfId="704" xr:uid="{00000000-0005-0000-0000-0000C0020000}"/>
    <cellStyle name="約定待ち 3 4 4 4 2" xfId="705" xr:uid="{00000000-0005-0000-0000-0000C1020000}"/>
    <cellStyle name="約定待ち 3 4 4 5" xfId="706" xr:uid="{00000000-0005-0000-0000-0000C2020000}"/>
    <cellStyle name="約定待ち 3 4 4 5 2" xfId="707" xr:uid="{00000000-0005-0000-0000-0000C3020000}"/>
    <cellStyle name="約定待ち 3 4 4 5 3" xfId="708" xr:uid="{00000000-0005-0000-0000-0000C4020000}"/>
    <cellStyle name="約定待ち 3 4 4 6" xfId="709" xr:uid="{00000000-0005-0000-0000-0000C5020000}"/>
    <cellStyle name="約定待ち 3 4 5" xfId="710" xr:uid="{00000000-0005-0000-0000-0000C6020000}"/>
    <cellStyle name="約定待ち 3 4 5 2" xfId="711" xr:uid="{00000000-0005-0000-0000-0000C7020000}"/>
    <cellStyle name="約定待ち 3 4 6" xfId="712" xr:uid="{00000000-0005-0000-0000-0000C8020000}"/>
    <cellStyle name="約定待ち 3 5" xfId="713" xr:uid="{00000000-0005-0000-0000-0000C9020000}"/>
    <cellStyle name="約定待ち 3 5 2" xfId="714" xr:uid="{00000000-0005-0000-0000-0000CA020000}"/>
    <cellStyle name="約定待ち 3 6" xfId="715" xr:uid="{00000000-0005-0000-0000-0000CB020000}"/>
    <cellStyle name="約定待ち 4" xfId="716" xr:uid="{00000000-0005-0000-0000-0000CC020000}"/>
    <cellStyle name="約定待ち 4 2" xfId="717" xr:uid="{00000000-0005-0000-0000-0000CD020000}"/>
    <cellStyle name="約定待ち 4 2 2" xfId="718" xr:uid="{00000000-0005-0000-0000-0000CE020000}"/>
    <cellStyle name="約定待ち 4 2 2 2" xfId="719" xr:uid="{00000000-0005-0000-0000-0000CF020000}"/>
    <cellStyle name="約定待ち 4 2 3" xfId="720" xr:uid="{00000000-0005-0000-0000-0000D0020000}"/>
    <cellStyle name="約定待ち 4 3" xfId="721" xr:uid="{00000000-0005-0000-0000-0000D1020000}"/>
    <cellStyle name="約定待ち 4 3 2" xfId="722" xr:uid="{00000000-0005-0000-0000-0000D2020000}"/>
    <cellStyle name="約定待ち 4 4" xfId="723" xr:uid="{00000000-0005-0000-0000-0000D3020000}"/>
    <cellStyle name="約定待ち 5" xfId="724" xr:uid="{00000000-0005-0000-0000-0000D4020000}"/>
    <cellStyle name="約定待ち 5 2" xfId="725" xr:uid="{00000000-0005-0000-0000-0000D5020000}"/>
    <cellStyle name="約定待ち 5 2 2" xfId="726" xr:uid="{00000000-0005-0000-0000-0000D6020000}"/>
    <cellStyle name="約定待ち 5 3" xfId="727" xr:uid="{00000000-0005-0000-0000-0000D7020000}"/>
    <cellStyle name="約定待ち 6" xfId="728" xr:uid="{00000000-0005-0000-0000-0000D8020000}"/>
    <cellStyle name="約定待ち 6 2" xfId="729" xr:uid="{00000000-0005-0000-0000-0000D9020000}"/>
    <cellStyle name="約定待ち 6 2 2" xfId="730" xr:uid="{00000000-0005-0000-0000-0000DA020000}"/>
    <cellStyle name="約定待ち 6 3" xfId="731" xr:uid="{00000000-0005-0000-0000-0000DB020000}"/>
    <cellStyle name="約定待ち 7" xfId="732" xr:uid="{00000000-0005-0000-0000-0000DC020000}"/>
    <cellStyle name="約定待ち 7 2" xfId="733" xr:uid="{00000000-0005-0000-0000-0000DD020000}"/>
    <cellStyle name="約定待ち 8" xfId="734" xr:uid="{00000000-0005-0000-0000-0000DE020000}"/>
    <cellStyle name="約定待ち 8 2" xfId="735" xr:uid="{00000000-0005-0000-0000-0000DF020000}"/>
    <cellStyle name="約定待ち 9" xfId="736" xr:uid="{00000000-0005-0000-0000-0000E0020000}"/>
    <cellStyle name="約定待ち 9 2" xfId="737" xr:uid="{00000000-0005-0000-0000-0000E1020000}"/>
    <cellStyle name="約定待ち 9 3" xfId="738" xr:uid="{00000000-0005-0000-0000-0000E2020000}"/>
    <cellStyle name="約定待ち 9 4" xfId="739" xr:uid="{00000000-0005-0000-0000-0000E3020000}"/>
    <cellStyle name="良い 2" xfId="740" xr:uid="{00000000-0005-0000-0000-0000E4020000}"/>
    <cellStyle name="良い 2 2" xfId="741" xr:uid="{00000000-0005-0000-0000-0000E5020000}"/>
    <cellStyle name="良い 3" xfId="742" xr:uid="{00000000-0005-0000-0000-0000E6020000}"/>
    <cellStyle name="良い 4" xfId="743" xr:uid="{00000000-0005-0000-0000-0000E7020000}"/>
    <cellStyle name="良い 5" xfId="744" xr:uid="{00000000-0005-0000-0000-0000E8020000}"/>
    <cellStyle name="良い 6" xfId="745" xr:uid="{00000000-0005-0000-0000-0000E9020000}"/>
    <cellStyle name="良い 7" xfId="746" xr:uid="{00000000-0005-0000-0000-0000EA020000}"/>
    <cellStyle name="良い 8" xfId="747" xr:uid="{00000000-0005-0000-0000-0000EB020000}"/>
    <cellStyle name="良い 9" xfId="748" xr:uid="{00000000-0005-0000-0000-0000EC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250015</xdr:colOff>
      <xdr:row>9</xdr:row>
      <xdr:rowOff>302315</xdr:rowOff>
    </xdr:from>
    <xdr:to>
      <xdr:col>28</xdr:col>
      <xdr:colOff>239862</xdr:colOff>
      <xdr:row>25</xdr:row>
      <xdr:rowOff>231321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73336" y="4493315"/>
          <a:ext cx="6289955" cy="5752863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>
    <xdr:from>
      <xdr:col>0</xdr:col>
      <xdr:colOff>421820</xdr:colOff>
      <xdr:row>7</xdr:row>
      <xdr:rowOff>421822</xdr:rowOff>
    </xdr:from>
    <xdr:to>
      <xdr:col>3</xdr:col>
      <xdr:colOff>108856</xdr:colOff>
      <xdr:row>9</xdr:row>
      <xdr:rowOff>136072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21820" y="3578679"/>
          <a:ext cx="1673679" cy="74839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653143</xdr:colOff>
      <xdr:row>9</xdr:row>
      <xdr:rowOff>190500</xdr:rowOff>
    </xdr:from>
    <xdr:to>
      <xdr:col>1</xdr:col>
      <xdr:colOff>666750</xdr:colOff>
      <xdr:row>13</xdr:row>
      <xdr:rowOff>27215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 flipH="1">
          <a:off x="1238250" y="4381500"/>
          <a:ext cx="13607" cy="19050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10</xdr:row>
      <xdr:rowOff>217715</xdr:rowOff>
    </xdr:from>
    <xdr:ext cx="1616725" cy="32573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0" y="4925786"/>
          <a:ext cx="1616725" cy="3257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400"/>
            <a:t>５行分作成される。</a:t>
          </a:r>
        </a:p>
      </xdr:txBody>
    </xdr:sp>
    <xdr:clientData/>
  </xdr:oneCellAnchor>
  <xdr:oneCellAnchor>
    <xdr:from>
      <xdr:col>3</xdr:col>
      <xdr:colOff>204107</xdr:colOff>
      <xdr:row>24</xdr:row>
      <xdr:rowOff>217713</xdr:rowOff>
    </xdr:from>
    <xdr:ext cx="1786899" cy="32573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2190750" y="9987642"/>
          <a:ext cx="1786899" cy="3257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400"/>
            <a:t>S</a:t>
          </a:r>
          <a:r>
            <a:rPr kumimoji="1" lang="ja-JP" altLang="en-US" sz="1400"/>
            <a:t>より前の文字を表示</a:t>
          </a:r>
        </a:p>
      </xdr:txBody>
    </xdr:sp>
    <xdr:clientData/>
  </xdr:oneCellAnchor>
  <xdr:twoCellAnchor>
    <xdr:from>
      <xdr:col>1</xdr:col>
      <xdr:colOff>299357</xdr:colOff>
      <xdr:row>25</xdr:row>
      <xdr:rowOff>122464</xdr:rowOff>
    </xdr:from>
    <xdr:to>
      <xdr:col>3</xdr:col>
      <xdr:colOff>272143</xdr:colOff>
      <xdr:row>25</xdr:row>
      <xdr:rowOff>217714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xfrm flipH="1">
          <a:off x="884464" y="10137321"/>
          <a:ext cx="1374322" cy="95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261257</xdr:colOff>
      <xdr:row>28</xdr:row>
      <xdr:rowOff>193220</xdr:rowOff>
    </xdr:from>
    <xdr:ext cx="3018519" cy="32573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2247900" y="10942863"/>
          <a:ext cx="3018519" cy="3257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400"/>
            <a:t>例：この場合なら</a:t>
          </a:r>
          <a:r>
            <a:rPr kumimoji="1" lang="en-US" altLang="ja-JP" sz="1400"/>
            <a:t>334GA</a:t>
          </a:r>
          <a:r>
            <a:rPr kumimoji="1" lang="ja-JP" altLang="en-US" sz="1400"/>
            <a:t>を表示となる。</a:t>
          </a:r>
        </a:p>
      </xdr:txBody>
    </xdr:sp>
    <xdr:clientData/>
  </xdr:oneCellAnchor>
  <xdr:twoCellAnchor>
    <xdr:from>
      <xdr:col>1</xdr:col>
      <xdr:colOff>438151</xdr:colOff>
      <xdr:row>29</xdr:row>
      <xdr:rowOff>111157</xdr:rowOff>
    </xdr:from>
    <xdr:to>
      <xdr:col>3</xdr:col>
      <xdr:colOff>261257</xdr:colOff>
      <xdr:row>29</xdr:row>
      <xdr:rowOff>193222</xdr:rowOff>
    </xdr:to>
    <xdr:cxnSp macro="">
      <xdr:nvCxnSpPr>
        <xdr:cNvPr id="13" name="直線矢印コネクタ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CxnSpPr>
          <a:stCxn id="12" idx="1"/>
        </xdr:cNvCxnSpPr>
      </xdr:nvCxnSpPr>
      <xdr:spPr>
        <a:xfrm flipH="1">
          <a:off x="1023258" y="11105728"/>
          <a:ext cx="1224642" cy="8206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97971</xdr:colOff>
      <xdr:row>33</xdr:row>
      <xdr:rowOff>2720</xdr:rowOff>
    </xdr:from>
    <xdr:ext cx="1378967" cy="32573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084614" y="11977006"/>
          <a:ext cx="1378967" cy="3257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400"/>
            <a:t>この部分を表示</a:t>
          </a:r>
        </a:p>
      </xdr:txBody>
    </xdr:sp>
    <xdr:clientData/>
  </xdr:oneCellAnchor>
  <xdr:twoCellAnchor>
    <xdr:from>
      <xdr:col>1</xdr:col>
      <xdr:colOff>326573</xdr:colOff>
      <xdr:row>33</xdr:row>
      <xdr:rowOff>122464</xdr:rowOff>
    </xdr:from>
    <xdr:to>
      <xdr:col>2</xdr:col>
      <xdr:colOff>530678</xdr:colOff>
      <xdr:row>33</xdr:row>
      <xdr:rowOff>190500</xdr:rowOff>
    </xdr:to>
    <xdr:cxnSp macro="">
      <xdr:nvCxnSpPr>
        <xdr:cNvPr id="16" name="直線矢印コネクタ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CxnSpPr/>
      </xdr:nvCxnSpPr>
      <xdr:spPr>
        <a:xfrm flipH="1">
          <a:off x="911680" y="12096750"/>
          <a:ext cx="1020534" cy="6803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108858</xdr:colOff>
      <xdr:row>27</xdr:row>
      <xdr:rowOff>217715</xdr:rowOff>
    </xdr:from>
    <xdr:to>
      <xdr:col>28</xdr:col>
      <xdr:colOff>258535</xdr:colOff>
      <xdr:row>65</xdr:row>
      <xdr:rowOff>95250</xdr:rowOff>
    </xdr:to>
    <xdr:pic>
      <xdr:nvPicPr>
        <xdr:cNvPr id="22" name="図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0583" r="33251" b="8322"/>
        <a:stretch/>
      </xdr:blipFill>
      <xdr:spPr>
        <a:xfrm>
          <a:off x="10191751" y="10722429"/>
          <a:ext cx="8790213" cy="8341178"/>
        </a:xfrm>
        <a:prstGeom prst="rect">
          <a:avLst/>
        </a:prstGeom>
      </xdr:spPr>
    </xdr:pic>
    <xdr:clientData/>
  </xdr:twoCellAnchor>
  <xdr:twoCellAnchor>
    <xdr:from>
      <xdr:col>22</xdr:col>
      <xdr:colOff>326571</xdr:colOff>
      <xdr:row>34</xdr:row>
      <xdr:rowOff>176893</xdr:rowOff>
    </xdr:from>
    <xdr:to>
      <xdr:col>23</xdr:col>
      <xdr:colOff>557892</xdr:colOff>
      <xdr:row>39</xdr:row>
      <xdr:rowOff>68035</xdr:rowOff>
    </xdr:to>
    <xdr:sp macro="" textlink="">
      <xdr:nvSpPr>
        <xdr:cNvPr id="23" name="右矢印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14151428" y="12396107"/>
          <a:ext cx="1047750" cy="97971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220436</xdr:colOff>
      <xdr:row>43</xdr:row>
      <xdr:rowOff>70757</xdr:rowOff>
    </xdr:from>
    <xdr:to>
      <xdr:col>23</xdr:col>
      <xdr:colOff>451757</xdr:colOff>
      <xdr:row>47</xdr:row>
      <xdr:rowOff>179614</xdr:rowOff>
    </xdr:to>
    <xdr:sp macro="" textlink="">
      <xdr:nvSpPr>
        <xdr:cNvPr id="24" name="右矢印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 rot="8448612">
          <a:off x="14045293" y="14249400"/>
          <a:ext cx="1047750" cy="97971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427265</xdr:colOff>
      <xdr:row>54</xdr:row>
      <xdr:rowOff>209550</xdr:rowOff>
    </xdr:from>
    <xdr:to>
      <xdr:col>23</xdr:col>
      <xdr:colOff>658586</xdr:colOff>
      <xdr:row>59</xdr:row>
      <xdr:rowOff>100693</xdr:rowOff>
    </xdr:to>
    <xdr:sp macro="" textlink="">
      <xdr:nvSpPr>
        <xdr:cNvPr id="25" name="右矢印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14252122" y="16783050"/>
          <a:ext cx="1047750" cy="97971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0</xdr:col>
      <xdr:colOff>375670</xdr:colOff>
      <xdr:row>38</xdr:row>
      <xdr:rowOff>176892</xdr:rowOff>
    </xdr:from>
    <xdr:to>
      <xdr:col>15</xdr:col>
      <xdr:colOff>285749</xdr:colOff>
      <xdr:row>52</xdr:row>
      <xdr:rowOff>149679</xdr:rowOff>
    </xdr:to>
    <xdr:pic>
      <xdr:nvPicPr>
        <xdr:cNvPr id="26" name="図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084" t="37042" r="33027" b="26446"/>
        <a:stretch/>
      </xdr:blipFill>
      <xdr:spPr>
        <a:xfrm>
          <a:off x="375670" y="13266963"/>
          <a:ext cx="9543936" cy="3020787"/>
        </a:xfrm>
        <a:prstGeom prst="rect">
          <a:avLst/>
        </a:prstGeom>
      </xdr:spPr>
    </xdr:pic>
    <xdr:clientData/>
  </xdr:twoCellAnchor>
  <xdr:oneCellAnchor>
    <xdr:from>
      <xdr:col>0</xdr:col>
      <xdr:colOff>517071</xdr:colOff>
      <xdr:row>36</xdr:row>
      <xdr:rowOff>176892</xdr:rowOff>
    </xdr:from>
    <xdr:ext cx="3621119" cy="359073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517071" y="12831535"/>
          <a:ext cx="3621119" cy="359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600">
              <a:solidFill>
                <a:srgbClr val="FF0000"/>
              </a:solidFill>
            </a:rPr>
            <a:t>１つの指示</a:t>
          </a:r>
          <a:r>
            <a:rPr kumimoji="1" lang="en-US" altLang="ja-JP" sz="1600">
              <a:solidFill>
                <a:srgbClr val="FF0000"/>
              </a:solidFill>
            </a:rPr>
            <a:t>No</a:t>
          </a:r>
          <a:r>
            <a:rPr kumimoji="1" lang="ja-JP" altLang="en-US" sz="1600">
              <a:solidFill>
                <a:srgbClr val="FF0000"/>
              </a:solidFill>
            </a:rPr>
            <a:t>で１１行分あった場合の例</a:t>
          </a:r>
        </a:p>
      </xdr:txBody>
    </xdr:sp>
    <xdr:clientData/>
  </xdr:oneCellAnchor>
  <xdr:twoCellAnchor>
    <xdr:from>
      <xdr:col>0</xdr:col>
      <xdr:colOff>435428</xdr:colOff>
      <xdr:row>12</xdr:row>
      <xdr:rowOff>435428</xdr:rowOff>
    </xdr:from>
    <xdr:to>
      <xdr:col>3</xdr:col>
      <xdr:colOff>122464</xdr:colOff>
      <xdr:row>14</xdr:row>
      <xdr:rowOff>149678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435428" y="6177642"/>
          <a:ext cx="1673679" cy="74839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585107</xdr:colOff>
      <xdr:row>14</xdr:row>
      <xdr:rowOff>16329</xdr:rowOff>
    </xdr:from>
    <xdr:to>
      <xdr:col>1</xdr:col>
      <xdr:colOff>601438</xdr:colOff>
      <xdr:row>15</xdr:row>
      <xdr:rowOff>476250</xdr:rowOff>
    </xdr:to>
    <xdr:cxnSp macro="">
      <xdr:nvCxnSpPr>
        <xdr:cNvPr id="19" name="直線矢印コネクタ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CxnSpPr/>
      </xdr:nvCxnSpPr>
      <xdr:spPr>
        <a:xfrm flipH="1">
          <a:off x="1170214" y="6792686"/>
          <a:ext cx="16331" cy="97699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10</xdr:row>
      <xdr:rowOff>217715</xdr:rowOff>
    </xdr:from>
    <xdr:to>
      <xdr:col>0</xdr:col>
      <xdr:colOff>13607</xdr:colOff>
      <xdr:row>14</xdr:row>
      <xdr:rowOff>54430</xdr:rowOff>
    </xdr:to>
    <xdr:cxnSp macro="">
      <xdr:nvCxnSpPr>
        <xdr:cNvPr id="28" name="直線矢印コネクタ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CxnSpPr/>
      </xdr:nvCxnSpPr>
      <xdr:spPr>
        <a:xfrm flipH="1">
          <a:off x="0" y="4925786"/>
          <a:ext cx="13607" cy="19050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111578</xdr:colOff>
      <xdr:row>14</xdr:row>
      <xdr:rowOff>247650</xdr:rowOff>
    </xdr:from>
    <xdr:ext cx="2604880" cy="32573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111578" y="7024007"/>
          <a:ext cx="2604880" cy="3257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この場合なら３行分作成される。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19050</xdr:colOff>
          <xdr:row>0</xdr:row>
          <xdr:rowOff>161925</xdr:rowOff>
        </xdr:from>
        <xdr:to>
          <xdr:col>31</xdr:col>
          <xdr:colOff>666750</xdr:colOff>
          <xdr:row>3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800" b="0" i="0" u="none" strike="noStrike" baseline="0">
                  <a:solidFill>
                    <a:srgbClr val="000000"/>
                  </a:solidFill>
                  <a:latin typeface="HGｺﾞｼｯｸM"/>
                  <a:ea typeface="HGｺﾞｼｯｸM"/>
                </a:rPr>
                <a:t>転記実行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208"/>
  <sheetViews>
    <sheetView zoomScale="70" zoomScaleNormal="70" workbookViewId="0">
      <selection activeCell="A3" sqref="A3:XFD16"/>
    </sheetView>
  </sheetViews>
  <sheetFormatPr defaultColWidth="10.75" defaultRowHeight="13.5" x14ac:dyDescent="0.15"/>
  <cols>
    <col min="1" max="1" width="7.625" style="55" customWidth="1"/>
    <col min="2" max="2" width="10.75" style="55" customWidth="1"/>
    <col min="3" max="3" width="7.75" style="55" bestFit="1" customWidth="1"/>
    <col min="4" max="4" width="10.75" style="55" customWidth="1"/>
    <col min="5" max="6" width="4.875" style="55" customWidth="1"/>
    <col min="7" max="7" width="5.25" style="55" customWidth="1"/>
    <col min="8" max="8" width="31.25" style="55" bestFit="1" customWidth="1"/>
    <col min="9" max="9" width="7.625" style="55" bestFit="1" customWidth="1"/>
    <col min="10" max="12" width="6.125" style="55" bestFit="1" customWidth="1"/>
    <col min="13" max="16" width="5.875" style="55" customWidth="1"/>
    <col min="17" max="18" width="7.625" style="55" customWidth="1"/>
    <col min="19" max="19" width="7.75" style="55" customWidth="1"/>
    <col min="20" max="20" width="7.625" style="55" bestFit="1" customWidth="1"/>
    <col min="21" max="21" width="7.75" style="55" customWidth="1"/>
    <col min="22" max="28" width="10.75" style="55"/>
    <col min="29" max="29" width="17" style="55" bestFit="1" customWidth="1"/>
    <col min="30" max="16384" width="10.75" style="55"/>
  </cols>
  <sheetData>
    <row r="1" spans="1:30" s="105" customFormat="1" ht="22.5" customHeight="1" x14ac:dyDescent="0.15">
      <c r="A1" s="193" t="s">
        <v>59</v>
      </c>
      <c r="B1" s="195" t="s">
        <v>60</v>
      </c>
      <c r="C1" s="197" t="s">
        <v>61</v>
      </c>
      <c r="D1" s="191" t="s">
        <v>33</v>
      </c>
      <c r="E1" s="191" t="s">
        <v>62</v>
      </c>
      <c r="F1" s="191" t="s">
        <v>29</v>
      </c>
      <c r="G1" s="191" t="s">
        <v>40</v>
      </c>
      <c r="H1" s="205" t="s">
        <v>63</v>
      </c>
      <c r="I1" s="207" t="s">
        <v>64</v>
      </c>
      <c r="J1" s="208"/>
      <c r="K1" s="209"/>
      <c r="L1" s="207" t="s">
        <v>65</v>
      </c>
      <c r="M1" s="210"/>
      <c r="N1" s="210"/>
      <c r="O1" s="210"/>
      <c r="P1" s="210"/>
      <c r="Q1" s="210"/>
      <c r="R1" s="210"/>
      <c r="S1" s="210"/>
      <c r="T1" s="210"/>
      <c r="U1" s="210"/>
      <c r="V1" s="211"/>
      <c r="W1" s="212" t="s">
        <v>66</v>
      </c>
      <c r="X1" s="213"/>
      <c r="Y1" s="214"/>
      <c r="Z1" s="215" t="s">
        <v>67</v>
      </c>
      <c r="AA1" s="199" t="s">
        <v>68</v>
      </c>
      <c r="AB1" s="200"/>
      <c r="AC1" s="201" t="s">
        <v>69</v>
      </c>
      <c r="AD1" s="203" t="s">
        <v>70</v>
      </c>
    </row>
    <row r="2" spans="1:30" s="115" customFormat="1" ht="22.5" customHeight="1" x14ac:dyDescent="0.15">
      <c r="A2" s="194"/>
      <c r="B2" s="196"/>
      <c r="C2" s="198"/>
      <c r="D2" s="192"/>
      <c r="E2" s="192"/>
      <c r="F2" s="192"/>
      <c r="G2" s="192"/>
      <c r="H2" s="206"/>
      <c r="I2" s="106" t="s">
        <v>30</v>
      </c>
      <c r="J2" s="107" t="s">
        <v>31</v>
      </c>
      <c r="K2" s="108" t="s">
        <v>71</v>
      </c>
      <c r="L2" s="91" t="s">
        <v>72</v>
      </c>
      <c r="M2" s="85" t="s">
        <v>31</v>
      </c>
      <c r="N2" s="85" t="s">
        <v>32</v>
      </c>
      <c r="O2" s="109" t="s">
        <v>73</v>
      </c>
      <c r="P2" s="109" t="s">
        <v>74</v>
      </c>
      <c r="Q2" s="109" t="s">
        <v>75</v>
      </c>
      <c r="R2" s="109" t="s">
        <v>76</v>
      </c>
      <c r="S2" s="109" t="s">
        <v>77</v>
      </c>
      <c r="T2" s="110" t="s">
        <v>78</v>
      </c>
      <c r="U2" s="110" t="s">
        <v>79</v>
      </c>
      <c r="V2" s="111" t="s">
        <v>80</v>
      </c>
      <c r="W2" s="112" t="s">
        <v>81</v>
      </c>
      <c r="X2" s="113" t="s">
        <v>82</v>
      </c>
      <c r="Y2" s="114" t="s">
        <v>83</v>
      </c>
      <c r="Z2" s="216"/>
      <c r="AA2" s="112" t="s">
        <v>84</v>
      </c>
      <c r="AB2" s="113" t="s">
        <v>82</v>
      </c>
      <c r="AC2" s="202"/>
      <c r="AD2" s="204"/>
    </row>
    <row r="3" spans="1:30" s="105" customFormat="1" ht="40.5" customHeight="1" x14ac:dyDescent="0.15">
      <c r="A3" s="73">
        <v>45049</v>
      </c>
      <c r="B3" s="92">
        <v>36067460001</v>
      </c>
      <c r="C3" s="74">
        <v>3704947</v>
      </c>
      <c r="D3" s="74" t="s">
        <v>55</v>
      </c>
      <c r="E3" s="74" t="s">
        <v>35</v>
      </c>
      <c r="F3" s="75">
        <v>12</v>
      </c>
      <c r="G3" s="76" t="s">
        <v>57</v>
      </c>
      <c r="H3" s="116" t="s">
        <v>85</v>
      </c>
      <c r="I3" s="77">
        <v>2120</v>
      </c>
      <c r="J3" s="79">
        <v>61000</v>
      </c>
      <c r="K3" s="78">
        <v>1</v>
      </c>
      <c r="L3" s="77">
        <v>1040</v>
      </c>
      <c r="M3" s="79">
        <v>12000</v>
      </c>
      <c r="N3" s="84">
        <v>1</v>
      </c>
      <c r="O3" s="79">
        <v>10</v>
      </c>
      <c r="P3" s="79"/>
      <c r="Q3" s="66"/>
      <c r="R3" s="66"/>
      <c r="S3" s="80">
        <v>45058</v>
      </c>
      <c r="T3" s="117" t="s">
        <v>86</v>
      </c>
      <c r="U3" s="117" t="s">
        <v>87</v>
      </c>
      <c r="V3" s="118">
        <v>211</v>
      </c>
      <c r="W3" s="119" t="s">
        <v>88</v>
      </c>
      <c r="X3" s="120">
        <v>45048</v>
      </c>
      <c r="Y3" s="120">
        <v>45048</v>
      </c>
      <c r="Z3" s="121">
        <v>0</v>
      </c>
      <c r="AA3" s="122"/>
      <c r="AB3" s="123"/>
      <c r="AC3" s="81" t="s">
        <v>89</v>
      </c>
      <c r="AD3" s="124" t="s">
        <v>91</v>
      </c>
    </row>
    <row r="4" spans="1:30" s="133" customFormat="1" ht="40.5" customHeight="1" x14ac:dyDescent="0.15">
      <c r="A4" s="56">
        <v>45050</v>
      </c>
      <c r="B4" s="71">
        <v>36067460002</v>
      </c>
      <c r="C4" s="57">
        <v>3704947</v>
      </c>
      <c r="D4" s="57" t="s">
        <v>55</v>
      </c>
      <c r="E4" s="57" t="s">
        <v>35</v>
      </c>
      <c r="F4" s="68">
        <v>12</v>
      </c>
      <c r="G4" s="58" t="s">
        <v>57</v>
      </c>
      <c r="H4" s="62" t="s">
        <v>85</v>
      </c>
      <c r="I4" s="59">
        <v>2120</v>
      </c>
      <c r="J4" s="60">
        <v>61000</v>
      </c>
      <c r="K4" s="67">
        <v>1</v>
      </c>
      <c r="L4" s="59">
        <v>1040</v>
      </c>
      <c r="M4" s="60">
        <v>12000</v>
      </c>
      <c r="N4" s="83">
        <v>1</v>
      </c>
      <c r="O4" s="60">
        <v>10</v>
      </c>
      <c r="P4" s="60"/>
      <c r="Q4" s="65"/>
      <c r="R4" s="65"/>
      <c r="S4" s="61">
        <v>45058</v>
      </c>
      <c r="T4" s="125" t="s">
        <v>86</v>
      </c>
      <c r="U4" s="125" t="s">
        <v>87</v>
      </c>
      <c r="V4" s="126">
        <v>211</v>
      </c>
      <c r="W4" s="127" t="s">
        <v>88</v>
      </c>
      <c r="X4" s="128">
        <v>45048</v>
      </c>
      <c r="Y4" s="128">
        <v>45048</v>
      </c>
      <c r="Z4" s="129">
        <v>0</v>
      </c>
      <c r="AA4" s="130"/>
      <c r="AB4" s="131"/>
      <c r="AC4" s="69" t="s">
        <v>92</v>
      </c>
      <c r="AD4" s="132" t="s">
        <v>91</v>
      </c>
    </row>
    <row r="5" spans="1:30" s="105" customFormat="1" ht="40.5" customHeight="1" x14ac:dyDescent="0.15">
      <c r="A5" s="73">
        <v>45050</v>
      </c>
      <c r="B5" s="92">
        <v>36067470001</v>
      </c>
      <c r="C5" s="74">
        <v>3704947</v>
      </c>
      <c r="D5" s="74" t="s">
        <v>55</v>
      </c>
      <c r="E5" s="74" t="s">
        <v>35</v>
      </c>
      <c r="F5" s="75">
        <v>12</v>
      </c>
      <c r="G5" s="76" t="s">
        <v>57</v>
      </c>
      <c r="H5" s="116" t="s">
        <v>85</v>
      </c>
      <c r="I5" s="77">
        <v>2120</v>
      </c>
      <c r="J5" s="79">
        <v>61000</v>
      </c>
      <c r="K5" s="78">
        <v>1</v>
      </c>
      <c r="L5" s="77">
        <v>1040</v>
      </c>
      <c r="M5" s="79">
        <v>12000</v>
      </c>
      <c r="N5" s="84">
        <v>1</v>
      </c>
      <c r="O5" s="79">
        <v>10</v>
      </c>
      <c r="P5" s="79"/>
      <c r="Q5" s="66"/>
      <c r="R5" s="66"/>
      <c r="S5" s="80">
        <v>45058</v>
      </c>
      <c r="T5" s="117" t="s">
        <v>86</v>
      </c>
      <c r="U5" s="117" t="s">
        <v>87</v>
      </c>
      <c r="V5" s="118">
        <v>211</v>
      </c>
      <c r="W5" s="119" t="s">
        <v>88</v>
      </c>
      <c r="X5" s="120">
        <v>45048</v>
      </c>
      <c r="Y5" s="120">
        <v>45048</v>
      </c>
      <c r="Z5" s="121">
        <v>0</v>
      </c>
      <c r="AA5" s="122"/>
      <c r="AB5" s="123"/>
      <c r="AC5" s="81" t="s">
        <v>93</v>
      </c>
      <c r="AD5" s="124" t="s">
        <v>91</v>
      </c>
    </row>
    <row r="6" spans="1:30" s="133" customFormat="1" ht="40.5" customHeight="1" x14ac:dyDescent="0.15">
      <c r="A6" s="56">
        <v>45050</v>
      </c>
      <c r="B6" s="71">
        <v>36067480001</v>
      </c>
      <c r="C6" s="57">
        <v>3704947</v>
      </c>
      <c r="D6" s="57" t="s">
        <v>55</v>
      </c>
      <c r="E6" s="57" t="s">
        <v>35</v>
      </c>
      <c r="F6" s="68">
        <v>12</v>
      </c>
      <c r="G6" s="58" t="s">
        <v>57</v>
      </c>
      <c r="H6" s="62" t="s">
        <v>85</v>
      </c>
      <c r="I6" s="59">
        <v>2120</v>
      </c>
      <c r="J6" s="60">
        <v>61000</v>
      </c>
      <c r="K6" s="67">
        <v>1</v>
      </c>
      <c r="L6" s="59">
        <v>1040</v>
      </c>
      <c r="M6" s="60">
        <v>12000</v>
      </c>
      <c r="N6" s="83">
        <v>1</v>
      </c>
      <c r="O6" s="60">
        <v>10</v>
      </c>
      <c r="P6" s="60"/>
      <c r="Q6" s="65"/>
      <c r="R6" s="65"/>
      <c r="S6" s="61">
        <v>45058</v>
      </c>
      <c r="T6" s="125" t="s">
        <v>86</v>
      </c>
      <c r="U6" s="125" t="s">
        <v>87</v>
      </c>
      <c r="V6" s="126">
        <v>211</v>
      </c>
      <c r="W6" s="127" t="s">
        <v>88</v>
      </c>
      <c r="X6" s="128">
        <v>45049</v>
      </c>
      <c r="Y6" s="128">
        <v>45049</v>
      </c>
      <c r="Z6" s="129">
        <v>0</v>
      </c>
      <c r="AA6" s="130"/>
      <c r="AB6" s="131"/>
      <c r="AC6" s="69" t="s">
        <v>94</v>
      </c>
      <c r="AD6" s="132" t="s">
        <v>91</v>
      </c>
    </row>
    <row r="7" spans="1:30" s="105" customFormat="1" ht="40.5" customHeight="1" x14ac:dyDescent="0.15">
      <c r="A7" s="73">
        <v>45050</v>
      </c>
      <c r="B7" s="92">
        <v>36067450001</v>
      </c>
      <c r="C7" s="74">
        <v>3704959</v>
      </c>
      <c r="D7" s="74" t="s">
        <v>55</v>
      </c>
      <c r="E7" s="74" t="s">
        <v>58</v>
      </c>
      <c r="F7" s="75">
        <v>12</v>
      </c>
      <c r="G7" s="76" t="s">
        <v>56</v>
      </c>
      <c r="H7" s="116" t="s">
        <v>95</v>
      </c>
      <c r="I7" s="77">
        <v>1840</v>
      </c>
      <c r="J7" s="79">
        <v>61000</v>
      </c>
      <c r="K7" s="78">
        <v>1</v>
      </c>
      <c r="L7" s="77">
        <v>1190</v>
      </c>
      <c r="M7" s="79">
        <v>12000</v>
      </c>
      <c r="N7" s="84">
        <v>1</v>
      </c>
      <c r="O7" s="79">
        <v>5</v>
      </c>
      <c r="P7" s="79"/>
      <c r="Q7" s="66"/>
      <c r="R7" s="66"/>
      <c r="S7" s="80">
        <v>45058</v>
      </c>
      <c r="T7" s="117" t="s">
        <v>96</v>
      </c>
      <c r="U7" s="117" t="s">
        <v>97</v>
      </c>
      <c r="V7" s="118">
        <v>211</v>
      </c>
      <c r="W7" s="119" t="s">
        <v>88</v>
      </c>
      <c r="X7" s="120">
        <v>45049</v>
      </c>
      <c r="Y7" s="120">
        <v>45049</v>
      </c>
      <c r="Z7" s="121">
        <v>0</v>
      </c>
      <c r="AA7" s="122"/>
      <c r="AB7" s="123"/>
      <c r="AC7" s="81" t="s">
        <v>98</v>
      </c>
      <c r="AD7" s="124" t="s">
        <v>99</v>
      </c>
    </row>
    <row r="8" spans="1:30" s="133" customFormat="1" ht="40.5" customHeight="1" x14ac:dyDescent="0.15">
      <c r="A8" s="56"/>
      <c r="B8" s="71"/>
      <c r="C8" s="57">
        <v>3705025</v>
      </c>
      <c r="D8" s="57" t="s">
        <v>55</v>
      </c>
      <c r="E8" s="57" t="s">
        <v>35</v>
      </c>
      <c r="F8" s="68">
        <v>12</v>
      </c>
      <c r="G8" s="58" t="s">
        <v>56</v>
      </c>
      <c r="H8" s="62" t="s">
        <v>100</v>
      </c>
      <c r="I8" s="59"/>
      <c r="J8" s="60"/>
      <c r="K8" s="67"/>
      <c r="L8" s="59">
        <v>580</v>
      </c>
      <c r="M8" s="60">
        <v>4000</v>
      </c>
      <c r="N8" s="83">
        <v>1</v>
      </c>
      <c r="O8" s="60">
        <v>15</v>
      </c>
      <c r="P8" s="60"/>
      <c r="Q8" s="65"/>
      <c r="R8" s="65"/>
      <c r="S8" s="61">
        <v>45058</v>
      </c>
      <c r="T8" s="125" t="s">
        <v>101</v>
      </c>
      <c r="U8" s="125" t="s">
        <v>102</v>
      </c>
      <c r="V8" s="126">
        <v>213</v>
      </c>
      <c r="W8" s="127"/>
      <c r="X8" s="128"/>
      <c r="Y8" s="128"/>
      <c r="Z8" s="129"/>
      <c r="AA8" s="130"/>
      <c r="AB8" s="131"/>
      <c r="AC8" s="69"/>
      <c r="AD8" s="132" t="s">
        <v>91</v>
      </c>
    </row>
    <row r="9" spans="1:30" s="105" customFormat="1" ht="40.5" customHeight="1" x14ac:dyDescent="0.15">
      <c r="A9" s="73">
        <v>45051</v>
      </c>
      <c r="B9" s="92">
        <v>36067490001</v>
      </c>
      <c r="C9" s="74">
        <v>3704911</v>
      </c>
      <c r="D9" s="74" t="s">
        <v>55</v>
      </c>
      <c r="E9" s="74" t="s">
        <v>35</v>
      </c>
      <c r="F9" s="75">
        <v>12</v>
      </c>
      <c r="G9" s="76" t="s">
        <v>56</v>
      </c>
      <c r="H9" s="116" t="s">
        <v>100</v>
      </c>
      <c r="I9" s="77">
        <v>1840</v>
      </c>
      <c r="J9" s="79">
        <v>61000</v>
      </c>
      <c r="K9" s="78">
        <v>1</v>
      </c>
      <c r="L9" s="77">
        <v>860</v>
      </c>
      <c r="M9" s="79">
        <v>4000</v>
      </c>
      <c r="N9" s="84">
        <v>1</v>
      </c>
      <c r="O9" s="79">
        <v>5</v>
      </c>
      <c r="P9" s="79"/>
      <c r="Q9" s="66"/>
      <c r="R9" s="66"/>
      <c r="S9" s="80">
        <v>45058</v>
      </c>
      <c r="T9" s="117" t="s">
        <v>101</v>
      </c>
      <c r="U9" s="117" t="s">
        <v>87</v>
      </c>
      <c r="V9" s="118">
        <v>211</v>
      </c>
      <c r="W9" s="119" t="s">
        <v>88</v>
      </c>
      <c r="X9" s="120">
        <v>45049</v>
      </c>
      <c r="Y9" s="120">
        <v>45049</v>
      </c>
      <c r="Z9" s="121">
        <v>0</v>
      </c>
      <c r="AA9" s="122"/>
      <c r="AB9" s="123"/>
      <c r="AC9" s="81" t="s">
        <v>103</v>
      </c>
      <c r="AD9" s="124" t="s">
        <v>91</v>
      </c>
    </row>
    <row r="10" spans="1:30" s="133" customFormat="1" ht="40.5" customHeight="1" x14ac:dyDescent="0.15">
      <c r="A10" s="56"/>
      <c r="B10" s="71"/>
      <c r="C10" s="57">
        <v>3704914</v>
      </c>
      <c r="D10" s="57" t="s">
        <v>55</v>
      </c>
      <c r="E10" s="57" t="s">
        <v>35</v>
      </c>
      <c r="F10" s="68">
        <v>12</v>
      </c>
      <c r="G10" s="58" t="s">
        <v>56</v>
      </c>
      <c r="H10" s="62" t="s">
        <v>100</v>
      </c>
      <c r="I10" s="59"/>
      <c r="J10" s="60"/>
      <c r="K10" s="67"/>
      <c r="L10" s="59">
        <v>900</v>
      </c>
      <c r="M10" s="60">
        <v>4000</v>
      </c>
      <c r="N10" s="83">
        <v>1</v>
      </c>
      <c r="O10" s="60">
        <v>15</v>
      </c>
      <c r="P10" s="60"/>
      <c r="Q10" s="65"/>
      <c r="R10" s="65"/>
      <c r="S10" s="61">
        <v>45058</v>
      </c>
      <c r="T10" s="125" t="s">
        <v>101</v>
      </c>
      <c r="U10" s="125" t="s">
        <v>87</v>
      </c>
      <c r="V10" s="126">
        <v>211</v>
      </c>
      <c r="W10" s="127"/>
      <c r="X10" s="128"/>
      <c r="Y10" s="128"/>
      <c r="Z10" s="129"/>
      <c r="AA10" s="130"/>
      <c r="AB10" s="131"/>
      <c r="AC10" s="69"/>
      <c r="AD10" s="132" t="s">
        <v>91</v>
      </c>
    </row>
    <row r="11" spans="1:30" s="105" customFormat="1" ht="40.5" customHeight="1" x14ac:dyDescent="0.15">
      <c r="A11" s="73"/>
      <c r="B11" s="92"/>
      <c r="C11" s="74">
        <v>3704976</v>
      </c>
      <c r="D11" s="74" t="s">
        <v>55</v>
      </c>
      <c r="E11" s="74" t="s">
        <v>35</v>
      </c>
      <c r="F11" s="75">
        <v>12</v>
      </c>
      <c r="G11" s="76" t="s">
        <v>56</v>
      </c>
      <c r="H11" s="116" t="s">
        <v>100</v>
      </c>
      <c r="I11" s="77"/>
      <c r="J11" s="79"/>
      <c r="K11" s="78"/>
      <c r="L11" s="77">
        <v>940</v>
      </c>
      <c r="M11" s="79">
        <v>4000</v>
      </c>
      <c r="N11" s="84">
        <v>1</v>
      </c>
      <c r="O11" s="79">
        <v>1</v>
      </c>
      <c r="P11" s="79"/>
      <c r="Q11" s="66"/>
      <c r="R11" s="66"/>
      <c r="S11" s="80">
        <v>45058</v>
      </c>
      <c r="T11" s="117" t="s">
        <v>104</v>
      </c>
      <c r="U11" s="117" t="s">
        <v>87</v>
      </c>
      <c r="V11" s="118">
        <v>214</v>
      </c>
      <c r="W11" s="119"/>
      <c r="X11" s="120"/>
      <c r="Y11" s="120"/>
      <c r="Z11" s="121"/>
      <c r="AA11" s="122"/>
      <c r="AB11" s="123"/>
      <c r="AC11" s="81"/>
      <c r="AD11" s="124" t="s">
        <v>91</v>
      </c>
    </row>
    <row r="12" spans="1:30" s="133" customFormat="1" ht="40.5" customHeight="1" x14ac:dyDescent="0.15">
      <c r="A12" s="56"/>
      <c r="B12" s="71"/>
      <c r="C12" s="57">
        <v>3705031</v>
      </c>
      <c r="D12" s="57" t="s">
        <v>55</v>
      </c>
      <c r="E12" s="57" t="s">
        <v>35</v>
      </c>
      <c r="F12" s="68">
        <v>12</v>
      </c>
      <c r="G12" s="58" t="s">
        <v>56</v>
      </c>
      <c r="H12" s="62" t="s">
        <v>100</v>
      </c>
      <c r="I12" s="59"/>
      <c r="J12" s="60"/>
      <c r="K12" s="67"/>
      <c r="L12" s="59">
        <v>900</v>
      </c>
      <c r="M12" s="60">
        <v>4000</v>
      </c>
      <c r="N12" s="83">
        <v>1</v>
      </c>
      <c r="O12" s="60">
        <v>5</v>
      </c>
      <c r="P12" s="60"/>
      <c r="Q12" s="65"/>
      <c r="R12" s="65"/>
      <c r="S12" s="61">
        <v>45058</v>
      </c>
      <c r="T12" s="125" t="s">
        <v>101</v>
      </c>
      <c r="U12" s="125" t="s">
        <v>102</v>
      </c>
      <c r="V12" s="126">
        <v>213</v>
      </c>
      <c r="W12" s="127"/>
      <c r="X12" s="128"/>
      <c r="Y12" s="128"/>
      <c r="Z12" s="129"/>
      <c r="AA12" s="130"/>
      <c r="AB12" s="131"/>
      <c r="AC12" s="69"/>
      <c r="AD12" s="132" t="s">
        <v>91</v>
      </c>
    </row>
    <row r="13" spans="1:30" s="105" customFormat="1" ht="40.5" customHeight="1" x14ac:dyDescent="0.15">
      <c r="A13" s="73"/>
      <c r="B13" s="92"/>
      <c r="C13" s="74">
        <v>3705035</v>
      </c>
      <c r="D13" s="74" t="s">
        <v>55</v>
      </c>
      <c r="E13" s="74" t="s">
        <v>35</v>
      </c>
      <c r="F13" s="75">
        <v>12</v>
      </c>
      <c r="G13" s="76" t="s">
        <v>56</v>
      </c>
      <c r="H13" s="116" t="s">
        <v>100</v>
      </c>
      <c r="I13" s="77"/>
      <c r="J13" s="79"/>
      <c r="K13" s="78"/>
      <c r="L13" s="77">
        <v>940</v>
      </c>
      <c r="M13" s="79">
        <v>4000</v>
      </c>
      <c r="N13" s="84">
        <v>1</v>
      </c>
      <c r="O13" s="79">
        <v>4</v>
      </c>
      <c r="P13" s="79"/>
      <c r="Q13" s="66"/>
      <c r="R13" s="66"/>
      <c r="S13" s="80">
        <v>45058</v>
      </c>
      <c r="T13" s="117" t="s">
        <v>101</v>
      </c>
      <c r="U13" s="117" t="s">
        <v>102</v>
      </c>
      <c r="V13" s="118">
        <v>213</v>
      </c>
      <c r="W13" s="119"/>
      <c r="X13" s="120"/>
      <c r="Y13" s="120"/>
      <c r="Z13" s="121"/>
      <c r="AA13" s="122"/>
      <c r="AB13" s="123"/>
      <c r="AC13" s="81"/>
      <c r="AD13" s="124" t="s">
        <v>91</v>
      </c>
    </row>
    <row r="14" spans="1:30" s="133" customFormat="1" ht="40.5" customHeight="1" x14ac:dyDescent="0.15">
      <c r="A14" s="56">
        <v>45051</v>
      </c>
      <c r="B14" s="71">
        <v>36067500001</v>
      </c>
      <c r="C14" s="57">
        <v>3703713</v>
      </c>
      <c r="D14" s="57" t="s">
        <v>55</v>
      </c>
      <c r="E14" s="57" t="s">
        <v>35</v>
      </c>
      <c r="F14" s="68">
        <v>12</v>
      </c>
      <c r="G14" s="58" t="s">
        <v>105</v>
      </c>
      <c r="H14" s="62" t="s">
        <v>106</v>
      </c>
      <c r="I14" s="59">
        <v>1940</v>
      </c>
      <c r="J14" s="60">
        <v>62000</v>
      </c>
      <c r="K14" s="67">
        <v>1</v>
      </c>
      <c r="L14" s="59">
        <v>920</v>
      </c>
      <c r="M14" s="60">
        <v>4000</v>
      </c>
      <c r="N14" s="83">
        <v>1</v>
      </c>
      <c r="O14" s="60">
        <v>5</v>
      </c>
      <c r="P14" s="60"/>
      <c r="Q14" s="65"/>
      <c r="R14" s="65"/>
      <c r="S14" s="61">
        <v>45058</v>
      </c>
      <c r="T14" s="125" t="s">
        <v>101</v>
      </c>
      <c r="U14" s="125" t="s">
        <v>102</v>
      </c>
      <c r="V14" s="126">
        <v>213</v>
      </c>
      <c r="W14" s="127" t="s">
        <v>88</v>
      </c>
      <c r="X14" s="128">
        <v>45049</v>
      </c>
      <c r="Y14" s="128">
        <v>45049</v>
      </c>
      <c r="Z14" s="129">
        <v>0</v>
      </c>
      <c r="AA14" s="130"/>
      <c r="AB14" s="131"/>
      <c r="AC14" s="69" t="s">
        <v>107</v>
      </c>
      <c r="AD14" s="132" t="s">
        <v>91</v>
      </c>
    </row>
    <row r="15" spans="1:30" s="105" customFormat="1" ht="40.5" customHeight="1" x14ac:dyDescent="0.15">
      <c r="A15" s="73"/>
      <c r="B15" s="92"/>
      <c r="C15" s="74">
        <v>3703714</v>
      </c>
      <c r="D15" s="74" t="s">
        <v>55</v>
      </c>
      <c r="E15" s="74" t="s">
        <v>35</v>
      </c>
      <c r="F15" s="75">
        <v>12</v>
      </c>
      <c r="G15" s="76" t="s">
        <v>105</v>
      </c>
      <c r="H15" s="116" t="s">
        <v>106</v>
      </c>
      <c r="I15" s="77"/>
      <c r="J15" s="79"/>
      <c r="K15" s="78"/>
      <c r="L15" s="77">
        <v>860</v>
      </c>
      <c r="M15" s="79">
        <v>4000</v>
      </c>
      <c r="N15" s="84">
        <v>1</v>
      </c>
      <c r="O15" s="79">
        <v>10</v>
      </c>
      <c r="P15" s="79"/>
      <c r="Q15" s="66"/>
      <c r="R15" s="66"/>
      <c r="S15" s="80">
        <v>45058</v>
      </c>
      <c r="T15" s="117" t="s">
        <v>101</v>
      </c>
      <c r="U15" s="117" t="s">
        <v>87</v>
      </c>
      <c r="V15" s="118">
        <v>211</v>
      </c>
      <c r="W15" s="119"/>
      <c r="X15" s="120"/>
      <c r="Y15" s="120"/>
      <c r="Z15" s="121"/>
      <c r="AA15" s="122"/>
      <c r="AB15" s="123"/>
      <c r="AC15" s="81"/>
      <c r="AD15" s="124" t="s">
        <v>91</v>
      </c>
    </row>
    <row r="16" spans="1:30" s="133" customFormat="1" ht="40.5" customHeight="1" x14ac:dyDescent="0.15">
      <c r="A16" s="56"/>
      <c r="B16" s="71"/>
      <c r="C16" s="57">
        <v>3703715</v>
      </c>
      <c r="D16" s="57" t="s">
        <v>55</v>
      </c>
      <c r="E16" s="57" t="s">
        <v>35</v>
      </c>
      <c r="F16" s="68">
        <v>12</v>
      </c>
      <c r="G16" s="58" t="s">
        <v>105</v>
      </c>
      <c r="H16" s="62" t="s">
        <v>106</v>
      </c>
      <c r="I16" s="59"/>
      <c r="J16" s="60"/>
      <c r="K16" s="67"/>
      <c r="L16" s="59">
        <v>980</v>
      </c>
      <c r="M16" s="60">
        <v>4000</v>
      </c>
      <c r="N16" s="83">
        <v>1</v>
      </c>
      <c r="O16" s="60">
        <v>15</v>
      </c>
      <c r="P16" s="60"/>
      <c r="Q16" s="65"/>
      <c r="R16" s="65"/>
      <c r="S16" s="61">
        <v>45058</v>
      </c>
      <c r="T16" s="125" t="s">
        <v>101</v>
      </c>
      <c r="U16" s="125" t="s">
        <v>87</v>
      </c>
      <c r="V16" s="126">
        <v>211</v>
      </c>
      <c r="W16" s="127"/>
      <c r="X16" s="128"/>
      <c r="Y16" s="128"/>
      <c r="Z16" s="129"/>
      <c r="AA16" s="130"/>
      <c r="AB16" s="131"/>
      <c r="AC16" s="69"/>
      <c r="AD16" s="132" t="s">
        <v>91</v>
      </c>
    </row>
    <row r="17" ht="40.5" customHeight="1" x14ac:dyDescent="0.15"/>
    <row r="18" ht="40.5" customHeight="1" x14ac:dyDescent="0.15"/>
    <row r="19" ht="40.5" customHeight="1" x14ac:dyDescent="0.15"/>
    <row r="20" ht="40.5" customHeight="1" x14ac:dyDescent="0.15"/>
    <row r="21" ht="40.5" customHeight="1" x14ac:dyDescent="0.15"/>
    <row r="22" ht="40.5" customHeight="1" x14ac:dyDescent="0.15"/>
    <row r="23" ht="40.5" customHeight="1" x14ac:dyDescent="0.15"/>
    <row r="24" ht="40.5" customHeight="1" x14ac:dyDescent="0.15"/>
    <row r="25" ht="40.5" customHeight="1" x14ac:dyDescent="0.15"/>
    <row r="26" ht="40.5" customHeight="1" x14ac:dyDescent="0.15"/>
    <row r="27" ht="40.5" customHeight="1" x14ac:dyDescent="0.15"/>
    <row r="28" ht="40.5" customHeight="1" x14ac:dyDescent="0.15"/>
    <row r="29" ht="40.5" customHeight="1" x14ac:dyDescent="0.15"/>
    <row r="30" ht="40.5" customHeight="1" x14ac:dyDescent="0.15"/>
    <row r="31" ht="40.5" customHeight="1" x14ac:dyDescent="0.15"/>
    <row r="32" ht="40.5" customHeight="1" x14ac:dyDescent="0.15"/>
    <row r="33" ht="40.5" customHeight="1" x14ac:dyDescent="0.15"/>
    <row r="34" ht="40.5" customHeight="1" x14ac:dyDescent="0.15"/>
    <row r="35" ht="40.5" customHeight="1" x14ac:dyDescent="0.15"/>
    <row r="36" ht="40.5" customHeight="1" x14ac:dyDescent="0.15"/>
    <row r="37" ht="40.5" customHeight="1" x14ac:dyDescent="0.15"/>
    <row r="38" ht="40.5" customHeight="1" x14ac:dyDescent="0.15"/>
    <row r="39" ht="40.5" customHeight="1" x14ac:dyDescent="0.15"/>
    <row r="40" ht="40.5" customHeight="1" x14ac:dyDescent="0.15"/>
    <row r="41" ht="40.5" customHeight="1" x14ac:dyDescent="0.15"/>
    <row r="42" ht="40.5" customHeight="1" x14ac:dyDescent="0.15"/>
    <row r="43" ht="40.5" customHeight="1" x14ac:dyDescent="0.15"/>
    <row r="44" ht="40.5" customHeight="1" x14ac:dyDescent="0.15"/>
    <row r="45" ht="40.5" customHeight="1" x14ac:dyDescent="0.15"/>
    <row r="46" ht="40.5" customHeight="1" x14ac:dyDescent="0.15"/>
    <row r="47" ht="40.5" customHeight="1" x14ac:dyDescent="0.15"/>
    <row r="48" ht="40.5" customHeight="1" x14ac:dyDescent="0.15"/>
    <row r="49" ht="40.5" customHeight="1" x14ac:dyDescent="0.15"/>
    <row r="50" ht="40.5" customHeight="1" x14ac:dyDescent="0.15"/>
    <row r="51" ht="40.5" customHeight="1" x14ac:dyDescent="0.15"/>
    <row r="52" ht="40.5" customHeight="1" x14ac:dyDescent="0.15"/>
    <row r="53" ht="40.5" customHeight="1" x14ac:dyDescent="0.15"/>
    <row r="54" ht="40.5" customHeight="1" x14ac:dyDescent="0.15"/>
    <row r="55" ht="40.5" customHeight="1" x14ac:dyDescent="0.15"/>
    <row r="56" ht="40.5" customHeight="1" x14ac:dyDescent="0.15"/>
    <row r="57" ht="40.5" customHeight="1" x14ac:dyDescent="0.15"/>
    <row r="58" ht="40.5" customHeight="1" x14ac:dyDescent="0.15"/>
    <row r="59" ht="40.5" customHeight="1" x14ac:dyDescent="0.15"/>
    <row r="60" ht="40.5" customHeight="1" x14ac:dyDescent="0.15"/>
    <row r="61" ht="40.5" customHeight="1" x14ac:dyDescent="0.15"/>
    <row r="62" ht="40.5" customHeight="1" x14ac:dyDescent="0.15"/>
    <row r="63" ht="40.5" customHeight="1" x14ac:dyDescent="0.15"/>
    <row r="64" ht="40.5" customHeight="1" x14ac:dyDescent="0.15"/>
    <row r="65" ht="40.5" customHeight="1" x14ac:dyDescent="0.15"/>
    <row r="66" ht="40.5" customHeight="1" x14ac:dyDescent="0.15"/>
    <row r="67" ht="40.5" customHeight="1" x14ac:dyDescent="0.15"/>
    <row r="68" ht="40.5" customHeight="1" x14ac:dyDescent="0.15"/>
    <row r="69" ht="40.5" customHeight="1" x14ac:dyDescent="0.15"/>
    <row r="70" ht="40.5" customHeight="1" x14ac:dyDescent="0.15"/>
    <row r="71" ht="40.5" customHeight="1" x14ac:dyDescent="0.15"/>
    <row r="72" ht="40.5" customHeight="1" x14ac:dyDescent="0.15"/>
    <row r="73" ht="40.5" customHeight="1" x14ac:dyDescent="0.15"/>
    <row r="74" ht="40.5" customHeight="1" x14ac:dyDescent="0.15"/>
    <row r="75" ht="40.5" customHeight="1" x14ac:dyDescent="0.15"/>
    <row r="76" ht="40.5" customHeight="1" x14ac:dyDescent="0.15"/>
    <row r="77" ht="40.5" customHeight="1" x14ac:dyDescent="0.15"/>
    <row r="78" ht="40.5" customHeight="1" x14ac:dyDescent="0.15"/>
    <row r="79" ht="40.5" customHeight="1" x14ac:dyDescent="0.15"/>
    <row r="80" ht="40.5" customHeight="1" x14ac:dyDescent="0.15"/>
    <row r="81" ht="40.5" customHeight="1" x14ac:dyDescent="0.15"/>
    <row r="82" ht="40.5" customHeight="1" x14ac:dyDescent="0.15"/>
    <row r="83" ht="40.5" customHeight="1" x14ac:dyDescent="0.15"/>
    <row r="84" ht="40.5" customHeight="1" x14ac:dyDescent="0.15"/>
    <row r="85" ht="40.5" customHeight="1" x14ac:dyDescent="0.15"/>
    <row r="86" ht="40.5" customHeight="1" x14ac:dyDescent="0.15"/>
    <row r="87" ht="40.5" customHeight="1" x14ac:dyDescent="0.15"/>
    <row r="88" ht="40.5" customHeight="1" x14ac:dyDescent="0.15"/>
    <row r="89" ht="40.5" customHeight="1" x14ac:dyDescent="0.15"/>
    <row r="90" ht="40.5" customHeight="1" x14ac:dyDescent="0.15"/>
    <row r="91" ht="40.5" customHeight="1" x14ac:dyDescent="0.15"/>
    <row r="92" ht="40.5" customHeight="1" x14ac:dyDescent="0.15"/>
    <row r="93" ht="40.5" customHeight="1" x14ac:dyDescent="0.15"/>
    <row r="94" ht="40.5" customHeight="1" x14ac:dyDescent="0.15"/>
    <row r="95" ht="40.5" customHeight="1" x14ac:dyDescent="0.15"/>
    <row r="96" ht="40.5" customHeight="1" x14ac:dyDescent="0.15"/>
    <row r="97" ht="40.5" customHeight="1" x14ac:dyDescent="0.15"/>
    <row r="98" ht="40.5" customHeight="1" x14ac:dyDescent="0.15"/>
    <row r="99" ht="40.5" customHeight="1" x14ac:dyDescent="0.15"/>
    <row r="100" ht="40.5" customHeight="1" x14ac:dyDescent="0.15"/>
    <row r="101" ht="40.5" customHeight="1" x14ac:dyDescent="0.15"/>
    <row r="102" ht="40.5" customHeight="1" x14ac:dyDescent="0.15"/>
    <row r="103" ht="40.5" customHeight="1" x14ac:dyDescent="0.15"/>
    <row r="104" ht="40.5" customHeight="1" x14ac:dyDescent="0.15"/>
    <row r="105" ht="40.5" customHeight="1" x14ac:dyDescent="0.15"/>
    <row r="106" ht="40.5" customHeight="1" x14ac:dyDescent="0.15"/>
    <row r="107" ht="40.5" customHeight="1" x14ac:dyDescent="0.15"/>
    <row r="108" ht="40.5" customHeight="1" x14ac:dyDescent="0.15"/>
    <row r="109" ht="40.5" customHeight="1" x14ac:dyDescent="0.15"/>
    <row r="110" ht="40.5" customHeight="1" x14ac:dyDescent="0.15"/>
    <row r="111" ht="40.5" customHeight="1" x14ac:dyDescent="0.15"/>
    <row r="112" ht="40.5" customHeight="1" x14ac:dyDescent="0.15"/>
    <row r="113" ht="40.5" customHeight="1" x14ac:dyDescent="0.15"/>
    <row r="114" ht="40.5" customHeight="1" x14ac:dyDescent="0.15"/>
    <row r="115" ht="40.5" customHeight="1" x14ac:dyDescent="0.15"/>
    <row r="116" ht="40.5" customHeight="1" x14ac:dyDescent="0.15"/>
    <row r="117" ht="40.5" customHeight="1" x14ac:dyDescent="0.15"/>
    <row r="118" ht="40.5" customHeight="1" x14ac:dyDescent="0.15"/>
    <row r="119" ht="40.5" customHeight="1" x14ac:dyDescent="0.15"/>
    <row r="120" ht="40.5" customHeight="1" x14ac:dyDescent="0.15"/>
    <row r="121" ht="40.5" customHeight="1" x14ac:dyDescent="0.15"/>
    <row r="122" ht="40.5" customHeight="1" x14ac:dyDescent="0.15"/>
    <row r="123" ht="40.5" customHeight="1" x14ac:dyDescent="0.15"/>
    <row r="124" ht="40.5" customHeight="1" x14ac:dyDescent="0.15"/>
    <row r="125" ht="40.5" customHeight="1" x14ac:dyDescent="0.15"/>
    <row r="126" ht="40.5" customHeight="1" x14ac:dyDescent="0.15"/>
    <row r="127" ht="40.5" customHeight="1" x14ac:dyDescent="0.15"/>
    <row r="128" ht="40.5" customHeight="1" x14ac:dyDescent="0.15"/>
    <row r="129" ht="40.5" customHeight="1" x14ac:dyDescent="0.15"/>
    <row r="130" ht="40.5" customHeight="1" x14ac:dyDescent="0.15"/>
    <row r="131" ht="40.5" customHeight="1" x14ac:dyDescent="0.15"/>
    <row r="132" ht="40.5" customHeight="1" x14ac:dyDescent="0.15"/>
    <row r="133" ht="40.5" customHeight="1" x14ac:dyDescent="0.15"/>
    <row r="134" ht="40.5" customHeight="1" x14ac:dyDescent="0.15"/>
    <row r="135" ht="40.5" customHeight="1" x14ac:dyDescent="0.15"/>
    <row r="136" ht="40.5" customHeight="1" x14ac:dyDescent="0.15"/>
    <row r="137" ht="40.5" customHeight="1" x14ac:dyDescent="0.15"/>
    <row r="138" ht="40.5" customHeight="1" x14ac:dyDescent="0.15"/>
    <row r="139" ht="40.5" customHeight="1" x14ac:dyDescent="0.15"/>
    <row r="140" ht="40.5" customHeight="1" x14ac:dyDescent="0.15"/>
    <row r="141" ht="40.5" customHeight="1" x14ac:dyDescent="0.15"/>
    <row r="142" ht="40.5" customHeight="1" x14ac:dyDescent="0.15"/>
    <row r="143" ht="40.5" customHeight="1" x14ac:dyDescent="0.15"/>
    <row r="144" ht="40.5" customHeight="1" x14ac:dyDescent="0.15"/>
    <row r="145" ht="40.5" customHeight="1" x14ac:dyDescent="0.15"/>
    <row r="146" ht="40.5" customHeight="1" x14ac:dyDescent="0.15"/>
    <row r="147" ht="40.5" customHeight="1" x14ac:dyDescent="0.15"/>
    <row r="148" ht="40.5" customHeight="1" x14ac:dyDescent="0.15"/>
    <row r="149" ht="40.5" customHeight="1" x14ac:dyDescent="0.15"/>
    <row r="150" ht="40.5" customHeight="1" x14ac:dyDescent="0.15"/>
    <row r="151" ht="40.5" customHeight="1" x14ac:dyDescent="0.15"/>
    <row r="152" ht="40.5" customHeight="1" x14ac:dyDescent="0.15"/>
    <row r="153" ht="40.5" customHeight="1" x14ac:dyDescent="0.15"/>
    <row r="154" ht="40.5" customHeight="1" x14ac:dyDescent="0.15"/>
    <row r="155" ht="40.5" customHeight="1" x14ac:dyDescent="0.15"/>
    <row r="156" ht="40.5" customHeight="1" x14ac:dyDescent="0.15"/>
    <row r="157" ht="40.5" customHeight="1" x14ac:dyDescent="0.15"/>
    <row r="158" ht="40.5" customHeight="1" x14ac:dyDescent="0.15"/>
    <row r="159" ht="40.5" customHeight="1" x14ac:dyDescent="0.15"/>
    <row r="160" ht="40.5" customHeight="1" x14ac:dyDescent="0.15"/>
    <row r="161" ht="40.5" customHeight="1" x14ac:dyDescent="0.15"/>
    <row r="162" ht="40.5" customHeight="1" x14ac:dyDescent="0.15"/>
    <row r="163" ht="40.5" customHeight="1" x14ac:dyDescent="0.15"/>
    <row r="164" ht="40.5" customHeight="1" x14ac:dyDescent="0.15"/>
    <row r="165" ht="40.5" customHeight="1" x14ac:dyDescent="0.15"/>
    <row r="166" ht="40.5" customHeight="1" x14ac:dyDescent="0.15"/>
    <row r="167" ht="40.5" customHeight="1" x14ac:dyDescent="0.15"/>
    <row r="168" ht="40.5" customHeight="1" x14ac:dyDescent="0.15"/>
    <row r="169" ht="40.5" customHeight="1" x14ac:dyDescent="0.15"/>
    <row r="170" ht="40.5" customHeight="1" x14ac:dyDescent="0.15"/>
    <row r="171" ht="40.5" customHeight="1" x14ac:dyDescent="0.15"/>
    <row r="172" ht="40.5" customHeight="1" x14ac:dyDescent="0.15"/>
    <row r="173" ht="40.5" customHeight="1" x14ac:dyDescent="0.15"/>
    <row r="174" ht="40.5" customHeight="1" x14ac:dyDescent="0.15"/>
    <row r="175" ht="40.5" customHeight="1" x14ac:dyDescent="0.15"/>
    <row r="176" ht="40.5" customHeight="1" x14ac:dyDescent="0.15"/>
    <row r="177" ht="40.5" customHeight="1" x14ac:dyDescent="0.15"/>
    <row r="178" ht="40.5" customHeight="1" x14ac:dyDescent="0.15"/>
    <row r="179" ht="40.5" customHeight="1" x14ac:dyDescent="0.15"/>
    <row r="180" ht="40.5" customHeight="1" x14ac:dyDescent="0.15"/>
    <row r="181" ht="40.5" customHeight="1" x14ac:dyDescent="0.15"/>
    <row r="182" ht="40.5" customHeight="1" x14ac:dyDescent="0.15"/>
    <row r="183" ht="40.5" customHeight="1" x14ac:dyDescent="0.15"/>
    <row r="184" ht="40.5" customHeight="1" x14ac:dyDescent="0.15"/>
    <row r="185" ht="40.5" customHeight="1" x14ac:dyDescent="0.15"/>
    <row r="186" ht="40.5" customHeight="1" x14ac:dyDescent="0.15"/>
    <row r="187" ht="40.5" customHeight="1" x14ac:dyDescent="0.15"/>
    <row r="188" ht="40.5" customHeight="1" x14ac:dyDescent="0.15"/>
    <row r="189" ht="40.5" customHeight="1" x14ac:dyDescent="0.15"/>
    <row r="190" ht="40.5" customHeight="1" x14ac:dyDescent="0.15"/>
    <row r="191" ht="40.5" customHeight="1" x14ac:dyDescent="0.15"/>
    <row r="192" ht="40.5" customHeight="1" x14ac:dyDescent="0.15"/>
    <row r="193" ht="40.5" customHeight="1" x14ac:dyDescent="0.15"/>
    <row r="194" ht="40.5" customHeight="1" x14ac:dyDescent="0.15"/>
    <row r="195" ht="40.5" customHeight="1" x14ac:dyDescent="0.15"/>
    <row r="196" ht="40.5" customHeight="1" x14ac:dyDescent="0.15"/>
    <row r="197" ht="40.5" customHeight="1" x14ac:dyDescent="0.15"/>
    <row r="198" ht="40.5" customHeight="1" x14ac:dyDescent="0.15"/>
    <row r="199" ht="40.5" customHeight="1" x14ac:dyDescent="0.15"/>
    <row r="200" ht="40.5" customHeight="1" x14ac:dyDescent="0.15"/>
    <row r="201" ht="40.5" customHeight="1" x14ac:dyDescent="0.15"/>
    <row r="202" ht="40.5" customHeight="1" x14ac:dyDescent="0.15"/>
    <row r="203" ht="40.5" customHeight="1" x14ac:dyDescent="0.15"/>
    <row r="204" ht="40.5" customHeight="1" x14ac:dyDescent="0.15"/>
    <row r="205" ht="40.5" customHeight="1" x14ac:dyDescent="0.15"/>
    <row r="206" ht="40.5" customHeight="1" x14ac:dyDescent="0.15"/>
    <row r="207" ht="40.5" customHeight="1" x14ac:dyDescent="0.15"/>
    <row r="208" ht="40.5" customHeight="1" x14ac:dyDescent="0.15"/>
  </sheetData>
  <mergeCells count="15">
    <mergeCell ref="AA1:AB1"/>
    <mergeCell ref="AC1:AC2"/>
    <mergeCell ref="AD1:AD2"/>
    <mergeCell ref="G1:G2"/>
    <mergeCell ref="H1:H2"/>
    <mergeCell ref="I1:K1"/>
    <mergeCell ref="L1:V1"/>
    <mergeCell ref="W1:Y1"/>
    <mergeCell ref="Z1:Z2"/>
    <mergeCell ref="F1:F2"/>
    <mergeCell ref="A1:A2"/>
    <mergeCell ref="B1:B2"/>
    <mergeCell ref="C1:C2"/>
    <mergeCell ref="D1:D2"/>
    <mergeCell ref="E1:E2"/>
  </mergeCells>
  <phoneticPr fontId="2"/>
  <pageMargins left="0.74803149606299213" right="0.74803149606299213" top="0.39370078740157483" bottom="0.39370078740157483" header="0.31496062992125984" footer="0.31496062992125984"/>
  <pageSetup paperSize="9" scale="92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D77"/>
  <sheetViews>
    <sheetView tabSelected="1" topLeftCell="A7" zoomScale="70" zoomScaleNormal="70" workbookViewId="0">
      <selection activeCell="G79" sqref="G79"/>
    </sheetView>
  </sheetViews>
  <sheetFormatPr defaultColWidth="10.75" defaultRowHeight="17.25" x14ac:dyDescent="0.15"/>
  <cols>
    <col min="1" max="1" width="7.625" style="55" customWidth="1"/>
    <col min="2" max="2" width="10.75" style="186" customWidth="1"/>
    <col min="3" max="3" width="7.75" style="55" bestFit="1" customWidth="1"/>
    <col min="4" max="4" width="10.75" style="55" customWidth="1"/>
    <col min="5" max="6" width="4.875" style="55" customWidth="1"/>
    <col min="7" max="7" width="5.25" style="55" customWidth="1"/>
    <col min="8" max="8" width="31.25" style="55" bestFit="1" customWidth="1"/>
    <col min="9" max="9" width="7.625" style="55" bestFit="1" customWidth="1"/>
    <col min="10" max="12" width="6.125" style="55" bestFit="1" customWidth="1"/>
    <col min="13" max="16" width="5.875" style="55" customWidth="1"/>
    <col min="17" max="18" width="7.625" style="55" customWidth="1"/>
    <col min="19" max="19" width="7.75" style="55" customWidth="1"/>
    <col min="20" max="20" width="7.625" style="55" bestFit="1" customWidth="1"/>
    <col min="21" max="21" width="7.75" style="55" customWidth="1"/>
    <col min="22" max="28" width="10.75" style="55"/>
    <col min="29" max="29" width="17" style="55" bestFit="1" customWidth="1"/>
    <col min="30" max="16384" width="10.75" style="55"/>
  </cols>
  <sheetData>
    <row r="1" spans="1:30" s="105" customFormat="1" ht="22.5" customHeight="1" x14ac:dyDescent="0.15">
      <c r="A1" s="193" t="s">
        <v>59</v>
      </c>
      <c r="B1" s="217" t="s">
        <v>60</v>
      </c>
      <c r="C1" s="197" t="s">
        <v>61</v>
      </c>
      <c r="D1" s="191" t="s">
        <v>33</v>
      </c>
      <c r="E1" s="191" t="s">
        <v>62</v>
      </c>
      <c r="F1" s="191" t="s">
        <v>29</v>
      </c>
      <c r="G1" s="191" t="s">
        <v>40</v>
      </c>
      <c r="H1" s="205" t="s">
        <v>63</v>
      </c>
      <c r="I1" s="207" t="s">
        <v>64</v>
      </c>
      <c r="J1" s="208"/>
      <c r="K1" s="209"/>
      <c r="L1" s="207" t="s">
        <v>65</v>
      </c>
      <c r="M1" s="210"/>
      <c r="N1" s="210"/>
      <c r="O1" s="210"/>
      <c r="P1" s="210"/>
      <c r="Q1" s="210"/>
      <c r="R1" s="210"/>
      <c r="S1" s="210"/>
      <c r="T1" s="210"/>
      <c r="U1" s="210"/>
      <c r="V1" s="211"/>
      <c r="W1" s="212" t="s">
        <v>66</v>
      </c>
      <c r="X1" s="213"/>
      <c r="Y1" s="214"/>
      <c r="Z1" s="215" t="s">
        <v>67</v>
      </c>
      <c r="AA1" s="199" t="s">
        <v>68</v>
      </c>
      <c r="AB1" s="200"/>
      <c r="AC1" s="201" t="s">
        <v>69</v>
      </c>
      <c r="AD1" s="203" t="s">
        <v>70</v>
      </c>
    </row>
    <row r="2" spans="1:30" s="115" customFormat="1" ht="22.5" customHeight="1" x14ac:dyDescent="0.15">
      <c r="A2" s="194"/>
      <c r="B2" s="218"/>
      <c r="C2" s="198"/>
      <c r="D2" s="192"/>
      <c r="E2" s="192"/>
      <c r="F2" s="192"/>
      <c r="G2" s="192"/>
      <c r="H2" s="206"/>
      <c r="I2" s="106" t="s">
        <v>30</v>
      </c>
      <c r="J2" s="107" t="s">
        <v>31</v>
      </c>
      <c r="K2" s="108" t="s">
        <v>71</v>
      </c>
      <c r="L2" s="91" t="s">
        <v>72</v>
      </c>
      <c r="M2" s="85" t="s">
        <v>31</v>
      </c>
      <c r="N2" s="85" t="s">
        <v>32</v>
      </c>
      <c r="O2" s="109" t="s">
        <v>73</v>
      </c>
      <c r="P2" s="109" t="s">
        <v>74</v>
      </c>
      <c r="Q2" s="109" t="s">
        <v>75</v>
      </c>
      <c r="R2" s="109" t="s">
        <v>76</v>
      </c>
      <c r="S2" s="109" t="s">
        <v>77</v>
      </c>
      <c r="T2" s="110" t="s">
        <v>78</v>
      </c>
      <c r="U2" s="110" t="s">
        <v>79</v>
      </c>
      <c r="V2" s="111" t="s">
        <v>80</v>
      </c>
      <c r="W2" s="112" t="s">
        <v>81</v>
      </c>
      <c r="X2" s="113" t="s">
        <v>82</v>
      </c>
      <c r="Y2" s="114" t="s">
        <v>83</v>
      </c>
      <c r="Z2" s="216"/>
      <c r="AA2" s="112" t="s">
        <v>84</v>
      </c>
      <c r="AB2" s="113" t="s">
        <v>82</v>
      </c>
      <c r="AC2" s="202"/>
      <c r="AD2" s="204"/>
    </row>
    <row r="3" spans="1:30" s="105" customFormat="1" ht="40.5" customHeight="1" x14ac:dyDescent="0.15">
      <c r="A3" s="73">
        <v>45049</v>
      </c>
      <c r="B3" s="187">
        <v>36067460001</v>
      </c>
      <c r="C3" s="74">
        <v>3704947</v>
      </c>
      <c r="D3" s="74" t="s">
        <v>55</v>
      </c>
      <c r="E3" s="74" t="s">
        <v>35</v>
      </c>
      <c r="F3" s="75">
        <v>12</v>
      </c>
      <c r="G3" s="76" t="s">
        <v>57</v>
      </c>
      <c r="H3" s="116" t="s">
        <v>85</v>
      </c>
      <c r="I3" s="77">
        <v>2120</v>
      </c>
      <c r="J3" s="79">
        <v>61000</v>
      </c>
      <c r="K3" s="78">
        <v>1</v>
      </c>
      <c r="L3" s="77">
        <v>1040</v>
      </c>
      <c r="M3" s="79">
        <v>12000</v>
      </c>
      <c r="N3" s="84">
        <v>1</v>
      </c>
      <c r="O3" s="79">
        <v>10</v>
      </c>
      <c r="P3" s="79"/>
      <c r="Q3" s="66"/>
      <c r="R3" s="66"/>
      <c r="S3" s="80">
        <v>45058</v>
      </c>
      <c r="T3" s="117" t="s">
        <v>86</v>
      </c>
      <c r="U3" s="117" t="s">
        <v>87</v>
      </c>
      <c r="V3" s="118">
        <v>211</v>
      </c>
      <c r="W3" s="119" t="s">
        <v>88</v>
      </c>
      <c r="X3" s="120">
        <v>45048</v>
      </c>
      <c r="Y3" s="120">
        <v>45048</v>
      </c>
      <c r="Z3" s="121">
        <v>0</v>
      </c>
      <c r="AA3" s="122"/>
      <c r="AB3" s="123"/>
      <c r="AC3" s="81" t="s">
        <v>90</v>
      </c>
      <c r="AD3" s="124" t="s">
        <v>91</v>
      </c>
    </row>
    <row r="4" spans="1:30" s="133" customFormat="1" ht="40.5" customHeight="1" x14ac:dyDescent="0.15">
      <c r="A4" s="56">
        <v>45050</v>
      </c>
      <c r="B4" s="188">
        <v>36067460002</v>
      </c>
      <c r="C4" s="57">
        <v>3704947</v>
      </c>
      <c r="D4" s="57" t="s">
        <v>55</v>
      </c>
      <c r="E4" s="57" t="s">
        <v>35</v>
      </c>
      <c r="F4" s="68">
        <v>12</v>
      </c>
      <c r="G4" s="58" t="s">
        <v>57</v>
      </c>
      <c r="H4" s="62" t="s">
        <v>85</v>
      </c>
      <c r="I4" s="59">
        <v>2120</v>
      </c>
      <c r="J4" s="60">
        <v>61000</v>
      </c>
      <c r="K4" s="67">
        <v>1</v>
      </c>
      <c r="L4" s="59">
        <v>1040</v>
      </c>
      <c r="M4" s="60">
        <v>12000</v>
      </c>
      <c r="N4" s="83">
        <v>1</v>
      </c>
      <c r="O4" s="60">
        <v>10</v>
      </c>
      <c r="P4" s="60"/>
      <c r="Q4" s="65"/>
      <c r="R4" s="65"/>
      <c r="S4" s="61">
        <v>45058</v>
      </c>
      <c r="T4" s="125" t="s">
        <v>86</v>
      </c>
      <c r="U4" s="125" t="s">
        <v>87</v>
      </c>
      <c r="V4" s="126">
        <v>211</v>
      </c>
      <c r="W4" s="127" t="s">
        <v>88</v>
      </c>
      <c r="X4" s="128">
        <v>45048</v>
      </c>
      <c r="Y4" s="128">
        <v>45048</v>
      </c>
      <c r="Z4" s="129">
        <v>0</v>
      </c>
      <c r="AA4" s="130"/>
      <c r="AB4" s="131"/>
      <c r="AC4" s="69" t="s">
        <v>92</v>
      </c>
      <c r="AD4" s="132" t="s">
        <v>91</v>
      </c>
    </row>
    <row r="5" spans="1:30" s="105" customFormat="1" ht="40.5" customHeight="1" x14ac:dyDescent="0.15">
      <c r="A5" s="73">
        <v>45050</v>
      </c>
      <c r="B5" s="187">
        <v>36067470001</v>
      </c>
      <c r="C5" s="74">
        <v>3704947</v>
      </c>
      <c r="D5" s="74" t="s">
        <v>55</v>
      </c>
      <c r="E5" s="74" t="s">
        <v>35</v>
      </c>
      <c r="F5" s="75">
        <v>12</v>
      </c>
      <c r="G5" s="76" t="s">
        <v>57</v>
      </c>
      <c r="H5" s="116" t="s">
        <v>85</v>
      </c>
      <c r="I5" s="77">
        <v>2120</v>
      </c>
      <c r="J5" s="79">
        <v>61000</v>
      </c>
      <c r="K5" s="78">
        <v>1</v>
      </c>
      <c r="L5" s="77">
        <v>1040</v>
      </c>
      <c r="M5" s="79">
        <v>12000</v>
      </c>
      <c r="N5" s="84">
        <v>1</v>
      </c>
      <c r="O5" s="79">
        <v>10</v>
      </c>
      <c r="P5" s="79"/>
      <c r="Q5" s="66"/>
      <c r="R5" s="66"/>
      <c r="S5" s="80">
        <v>45058</v>
      </c>
      <c r="T5" s="117" t="s">
        <v>86</v>
      </c>
      <c r="U5" s="117" t="s">
        <v>87</v>
      </c>
      <c r="V5" s="118">
        <v>211</v>
      </c>
      <c r="W5" s="119" t="s">
        <v>88</v>
      </c>
      <c r="X5" s="120">
        <v>45048</v>
      </c>
      <c r="Y5" s="120">
        <v>45048</v>
      </c>
      <c r="Z5" s="121">
        <v>0</v>
      </c>
      <c r="AA5" s="122"/>
      <c r="AB5" s="123"/>
      <c r="AC5" s="81" t="s">
        <v>93</v>
      </c>
      <c r="AD5" s="124" t="s">
        <v>91</v>
      </c>
    </row>
    <row r="6" spans="1:30" s="133" customFormat="1" ht="40.5" customHeight="1" x14ac:dyDescent="0.15">
      <c r="A6" s="56">
        <v>45050</v>
      </c>
      <c r="B6" s="188">
        <v>36067480001</v>
      </c>
      <c r="C6" s="57">
        <v>3704947</v>
      </c>
      <c r="D6" s="57" t="s">
        <v>55</v>
      </c>
      <c r="E6" s="57" t="s">
        <v>35</v>
      </c>
      <c r="F6" s="68">
        <v>12</v>
      </c>
      <c r="G6" s="58" t="s">
        <v>57</v>
      </c>
      <c r="H6" s="62" t="s">
        <v>85</v>
      </c>
      <c r="I6" s="59">
        <v>2120</v>
      </c>
      <c r="J6" s="60">
        <v>61000</v>
      </c>
      <c r="K6" s="67">
        <v>1</v>
      </c>
      <c r="L6" s="59">
        <v>1040</v>
      </c>
      <c r="M6" s="60">
        <v>12000</v>
      </c>
      <c r="N6" s="83">
        <v>1</v>
      </c>
      <c r="O6" s="60">
        <v>10</v>
      </c>
      <c r="P6" s="60"/>
      <c r="Q6" s="65"/>
      <c r="R6" s="65"/>
      <c r="S6" s="61">
        <v>45058</v>
      </c>
      <c r="T6" s="125" t="s">
        <v>86</v>
      </c>
      <c r="U6" s="125" t="s">
        <v>87</v>
      </c>
      <c r="V6" s="126">
        <v>211</v>
      </c>
      <c r="W6" s="127" t="s">
        <v>88</v>
      </c>
      <c r="X6" s="128">
        <v>45049</v>
      </c>
      <c r="Y6" s="128">
        <v>45049</v>
      </c>
      <c r="Z6" s="129">
        <v>0</v>
      </c>
      <c r="AA6" s="130"/>
      <c r="AB6" s="131"/>
      <c r="AC6" s="69" t="s">
        <v>94</v>
      </c>
      <c r="AD6" s="132" t="s">
        <v>91</v>
      </c>
    </row>
    <row r="7" spans="1:30" s="105" customFormat="1" ht="40.5" customHeight="1" x14ac:dyDescent="0.15">
      <c r="A7" s="73">
        <v>45050</v>
      </c>
      <c r="B7" s="187">
        <v>36067450001</v>
      </c>
      <c r="C7" s="74">
        <v>3704959</v>
      </c>
      <c r="D7" s="74" t="s">
        <v>55</v>
      </c>
      <c r="E7" s="74" t="s">
        <v>58</v>
      </c>
      <c r="F7" s="75">
        <v>12</v>
      </c>
      <c r="G7" s="76" t="s">
        <v>56</v>
      </c>
      <c r="H7" s="116" t="s">
        <v>95</v>
      </c>
      <c r="I7" s="77">
        <v>1840</v>
      </c>
      <c r="J7" s="79">
        <v>61000</v>
      </c>
      <c r="K7" s="78">
        <v>1</v>
      </c>
      <c r="L7" s="77">
        <v>1190</v>
      </c>
      <c r="M7" s="79">
        <v>12000</v>
      </c>
      <c r="N7" s="84">
        <v>1</v>
      </c>
      <c r="O7" s="79">
        <v>5</v>
      </c>
      <c r="P7" s="79"/>
      <c r="Q7" s="66"/>
      <c r="R7" s="66"/>
      <c r="S7" s="80">
        <v>45058</v>
      </c>
      <c r="T7" s="117" t="s">
        <v>96</v>
      </c>
      <c r="U7" s="117" t="s">
        <v>97</v>
      </c>
      <c r="V7" s="118">
        <v>211</v>
      </c>
      <c r="W7" s="119" t="s">
        <v>88</v>
      </c>
      <c r="X7" s="120">
        <v>45049</v>
      </c>
      <c r="Y7" s="120">
        <v>45049</v>
      </c>
      <c r="Z7" s="121">
        <v>0</v>
      </c>
      <c r="AA7" s="122"/>
      <c r="AB7" s="123"/>
      <c r="AC7" s="81" t="s">
        <v>98</v>
      </c>
      <c r="AD7" s="124" t="s">
        <v>99</v>
      </c>
    </row>
    <row r="8" spans="1:30" s="133" customFormat="1" ht="40.5" customHeight="1" x14ac:dyDescent="0.15">
      <c r="A8" s="56"/>
      <c r="B8" s="188"/>
      <c r="C8" s="57">
        <v>3705025</v>
      </c>
      <c r="D8" s="57" t="s">
        <v>55</v>
      </c>
      <c r="E8" s="57" t="s">
        <v>35</v>
      </c>
      <c r="F8" s="68">
        <v>12</v>
      </c>
      <c r="G8" s="58" t="s">
        <v>56</v>
      </c>
      <c r="H8" s="62" t="s">
        <v>100</v>
      </c>
      <c r="I8" s="59"/>
      <c r="J8" s="60"/>
      <c r="K8" s="67"/>
      <c r="L8" s="59">
        <v>580</v>
      </c>
      <c r="M8" s="60">
        <v>4000</v>
      </c>
      <c r="N8" s="83">
        <v>1</v>
      </c>
      <c r="O8" s="60">
        <v>15</v>
      </c>
      <c r="P8" s="60"/>
      <c r="Q8" s="65"/>
      <c r="R8" s="65"/>
      <c r="S8" s="61">
        <v>45058</v>
      </c>
      <c r="T8" s="125" t="s">
        <v>101</v>
      </c>
      <c r="U8" s="125" t="s">
        <v>102</v>
      </c>
      <c r="V8" s="126">
        <v>213</v>
      </c>
      <c r="W8" s="127"/>
      <c r="X8" s="128"/>
      <c r="Y8" s="128"/>
      <c r="Z8" s="129"/>
      <c r="AA8" s="130"/>
      <c r="AB8" s="131"/>
      <c r="AC8" s="69"/>
      <c r="AD8" s="132" t="s">
        <v>91</v>
      </c>
    </row>
    <row r="9" spans="1:30" s="105" customFormat="1" ht="40.5" customHeight="1" x14ac:dyDescent="0.15">
      <c r="A9" s="73">
        <v>45051</v>
      </c>
      <c r="B9" s="189">
        <v>36067490001</v>
      </c>
      <c r="C9" s="136">
        <v>3704911</v>
      </c>
      <c r="D9" s="138" t="s">
        <v>55</v>
      </c>
      <c r="E9" s="140" t="s">
        <v>35</v>
      </c>
      <c r="F9" s="142">
        <v>12</v>
      </c>
      <c r="G9" s="144" t="s">
        <v>56</v>
      </c>
      <c r="H9" s="146" t="s">
        <v>100</v>
      </c>
      <c r="I9" s="77">
        <v>1840</v>
      </c>
      <c r="J9" s="79">
        <v>61000</v>
      </c>
      <c r="K9" s="78">
        <v>1</v>
      </c>
      <c r="L9" s="148">
        <v>860</v>
      </c>
      <c r="M9" s="150">
        <v>4000</v>
      </c>
      <c r="N9" s="84">
        <v>1</v>
      </c>
      <c r="O9" s="152">
        <v>5</v>
      </c>
      <c r="P9" s="79"/>
      <c r="Q9" s="66"/>
      <c r="R9" s="66"/>
      <c r="S9" s="154">
        <v>45058</v>
      </c>
      <c r="T9" s="117" t="s">
        <v>101</v>
      </c>
      <c r="U9" s="117" t="s">
        <v>87</v>
      </c>
      <c r="V9" s="118">
        <v>211</v>
      </c>
      <c r="W9" s="119" t="s">
        <v>88</v>
      </c>
      <c r="X9" s="120">
        <v>45049</v>
      </c>
      <c r="Y9" s="120">
        <v>45049</v>
      </c>
      <c r="Z9" s="121">
        <v>0</v>
      </c>
      <c r="AA9" s="122"/>
      <c r="AB9" s="123"/>
      <c r="AC9" s="155" t="s">
        <v>103</v>
      </c>
      <c r="AD9" s="124" t="s">
        <v>91</v>
      </c>
    </row>
    <row r="10" spans="1:30" s="133" customFormat="1" ht="40.5" customHeight="1" x14ac:dyDescent="0.15">
      <c r="A10" s="56"/>
      <c r="B10" s="188"/>
      <c r="C10" s="137">
        <v>3704914</v>
      </c>
      <c r="D10" s="139" t="s">
        <v>55</v>
      </c>
      <c r="E10" s="141" t="s">
        <v>35</v>
      </c>
      <c r="F10" s="143">
        <v>12</v>
      </c>
      <c r="G10" s="145" t="s">
        <v>56</v>
      </c>
      <c r="H10" s="147" t="s">
        <v>100</v>
      </c>
      <c r="I10" s="59"/>
      <c r="J10" s="60"/>
      <c r="K10" s="67"/>
      <c r="L10" s="149">
        <v>900</v>
      </c>
      <c r="M10" s="151">
        <v>4000</v>
      </c>
      <c r="N10" s="83">
        <v>1</v>
      </c>
      <c r="O10" s="153">
        <v>15</v>
      </c>
      <c r="P10" s="60"/>
      <c r="Q10" s="65"/>
      <c r="R10" s="65"/>
      <c r="S10" s="61">
        <v>45058</v>
      </c>
      <c r="T10" s="125" t="s">
        <v>101</v>
      </c>
      <c r="U10" s="125" t="s">
        <v>87</v>
      </c>
      <c r="V10" s="126">
        <v>211</v>
      </c>
      <c r="W10" s="127"/>
      <c r="X10" s="128"/>
      <c r="Y10" s="128"/>
      <c r="Z10" s="129"/>
      <c r="AA10" s="130"/>
      <c r="AB10" s="131"/>
      <c r="AC10" s="69"/>
      <c r="AD10" s="132" t="s">
        <v>91</v>
      </c>
    </row>
    <row r="11" spans="1:30" s="105" customFormat="1" ht="40.5" customHeight="1" x14ac:dyDescent="0.15">
      <c r="A11" s="73"/>
      <c r="B11" s="187"/>
      <c r="C11" s="136">
        <v>3704976</v>
      </c>
      <c r="D11" s="138" t="s">
        <v>55</v>
      </c>
      <c r="E11" s="140" t="s">
        <v>35</v>
      </c>
      <c r="F11" s="142">
        <v>12</v>
      </c>
      <c r="G11" s="144" t="s">
        <v>56</v>
      </c>
      <c r="H11" s="146" t="s">
        <v>100</v>
      </c>
      <c r="I11" s="77"/>
      <c r="J11" s="79"/>
      <c r="K11" s="78"/>
      <c r="L11" s="148">
        <v>940</v>
      </c>
      <c r="M11" s="150">
        <v>4000</v>
      </c>
      <c r="N11" s="84">
        <v>1</v>
      </c>
      <c r="O11" s="152">
        <v>1</v>
      </c>
      <c r="P11" s="79"/>
      <c r="Q11" s="66"/>
      <c r="R11" s="66"/>
      <c r="S11" s="190">
        <v>45058</v>
      </c>
      <c r="T11" s="117" t="s">
        <v>104</v>
      </c>
      <c r="U11" s="117" t="s">
        <v>87</v>
      </c>
      <c r="V11" s="118">
        <v>214</v>
      </c>
      <c r="W11" s="119"/>
      <c r="X11" s="120"/>
      <c r="Y11" s="120"/>
      <c r="Z11" s="121"/>
      <c r="AA11" s="122"/>
      <c r="AB11" s="123"/>
      <c r="AC11" s="81"/>
      <c r="AD11" s="124" t="s">
        <v>91</v>
      </c>
    </row>
    <row r="12" spans="1:30" s="133" customFormat="1" ht="40.5" customHeight="1" x14ac:dyDescent="0.15">
      <c r="A12" s="56"/>
      <c r="B12" s="188"/>
      <c r="C12" s="137">
        <v>3705031</v>
      </c>
      <c r="D12" s="139" t="s">
        <v>55</v>
      </c>
      <c r="E12" s="141" t="s">
        <v>35</v>
      </c>
      <c r="F12" s="143">
        <v>12</v>
      </c>
      <c r="G12" s="145" t="s">
        <v>56</v>
      </c>
      <c r="H12" s="147" t="s">
        <v>100</v>
      </c>
      <c r="I12" s="59"/>
      <c r="J12" s="60"/>
      <c r="K12" s="67"/>
      <c r="L12" s="149">
        <v>900</v>
      </c>
      <c r="M12" s="151">
        <v>4000</v>
      </c>
      <c r="N12" s="83">
        <v>1</v>
      </c>
      <c r="O12" s="153">
        <v>5</v>
      </c>
      <c r="P12" s="60"/>
      <c r="Q12" s="65"/>
      <c r="R12" s="65"/>
      <c r="S12" s="61">
        <v>45058</v>
      </c>
      <c r="T12" s="125" t="s">
        <v>101</v>
      </c>
      <c r="U12" s="125" t="s">
        <v>102</v>
      </c>
      <c r="V12" s="126">
        <v>213</v>
      </c>
      <c r="W12" s="127"/>
      <c r="X12" s="128"/>
      <c r="Y12" s="128"/>
      <c r="Z12" s="129"/>
      <c r="AA12" s="130"/>
      <c r="AB12" s="131"/>
      <c r="AC12" s="69"/>
      <c r="AD12" s="132" t="s">
        <v>91</v>
      </c>
    </row>
    <row r="13" spans="1:30" s="105" customFormat="1" ht="40.5" customHeight="1" x14ac:dyDescent="0.15">
      <c r="A13" s="73"/>
      <c r="B13" s="187"/>
      <c r="C13" s="136">
        <v>3705035</v>
      </c>
      <c r="D13" s="138" t="s">
        <v>55</v>
      </c>
      <c r="E13" s="140" t="s">
        <v>35</v>
      </c>
      <c r="F13" s="142">
        <v>12</v>
      </c>
      <c r="G13" s="144" t="s">
        <v>56</v>
      </c>
      <c r="H13" s="146" t="s">
        <v>110</v>
      </c>
      <c r="I13" s="77"/>
      <c r="J13" s="79"/>
      <c r="K13" s="78"/>
      <c r="L13" s="148">
        <v>940</v>
      </c>
      <c r="M13" s="150">
        <v>4000</v>
      </c>
      <c r="N13" s="84">
        <v>1</v>
      </c>
      <c r="O13" s="152">
        <v>4</v>
      </c>
      <c r="P13" s="79"/>
      <c r="Q13" s="66"/>
      <c r="R13" s="66"/>
      <c r="S13" s="190">
        <v>45058</v>
      </c>
      <c r="T13" s="117" t="s">
        <v>101</v>
      </c>
      <c r="U13" s="117" t="s">
        <v>102</v>
      </c>
      <c r="V13" s="118">
        <v>213</v>
      </c>
      <c r="W13" s="119"/>
      <c r="X13" s="120"/>
      <c r="Y13" s="120"/>
      <c r="Z13" s="121"/>
      <c r="AA13" s="122"/>
      <c r="AB13" s="123"/>
      <c r="AC13" s="81"/>
      <c r="AD13" s="124" t="s">
        <v>91</v>
      </c>
    </row>
    <row r="14" spans="1:30" s="133" customFormat="1" ht="40.5" customHeight="1" x14ac:dyDescent="0.15">
      <c r="A14" s="56">
        <v>45051</v>
      </c>
      <c r="B14" s="188">
        <v>36067500001</v>
      </c>
      <c r="C14" s="57">
        <v>3703713</v>
      </c>
      <c r="D14" s="57" t="s">
        <v>55</v>
      </c>
      <c r="E14" s="57" t="s">
        <v>35</v>
      </c>
      <c r="F14" s="68">
        <v>12</v>
      </c>
      <c r="G14" s="58" t="s">
        <v>105</v>
      </c>
      <c r="H14" s="62" t="s">
        <v>106</v>
      </c>
      <c r="I14" s="59">
        <v>1940</v>
      </c>
      <c r="J14" s="60">
        <v>62000</v>
      </c>
      <c r="K14" s="67">
        <v>1</v>
      </c>
      <c r="L14" s="59">
        <v>920</v>
      </c>
      <c r="M14" s="60">
        <v>4000</v>
      </c>
      <c r="N14" s="83">
        <v>1</v>
      </c>
      <c r="O14" s="60">
        <v>5</v>
      </c>
      <c r="P14" s="60"/>
      <c r="Q14" s="65"/>
      <c r="R14" s="65"/>
      <c r="S14" s="61">
        <v>45058</v>
      </c>
      <c r="T14" s="125" t="s">
        <v>101</v>
      </c>
      <c r="U14" s="125" t="s">
        <v>102</v>
      </c>
      <c r="V14" s="126">
        <v>213</v>
      </c>
      <c r="W14" s="127" t="s">
        <v>88</v>
      </c>
      <c r="X14" s="128">
        <v>45049</v>
      </c>
      <c r="Y14" s="128">
        <v>45049</v>
      </c>
      <c r="Z14" s="129">
        <v>0</v>
      </c>
      <c r="AA14" s="130"/>
      <c r="AB14" s="131"/>
      <c r="AC14" s="69" t="s">
        <v>107</v>
      </c>
      <c r="AD14" s="132" t="s">
        <v>91</v>
      </c>
    </row>
    <row r="15" spans="1:30" s="105" customFormat="1" ht="40.5" customHeight="1" x14ac:dyDescent="0.15">
      <c r="A15" s="73"/>
      <c r="B15" s="187"/>
      <c r="C15" s="74">
        <v>3703714</v>
      </c>
      <c r="D15" s="74" t="s">
        <v>55</v>
      </c>
      <c r="E15" s="74" t="s">
        <v>35</v>
      </c>
      <c r="F15" s="75">
        <v>12</v>
      </c>
      <c r="G15" s="76" t="s">
        <v>105</v>
      </c>
      <c r="H15" s="116" t="s">
        <v>106</v>
      </c>
      <c r="I15" s="77"/>
      <c r="J15" s="79"/>
      <c r="K15" s="78"/>
      <c r="L15" s="77">
        <v>860</v>
      </c>
      <c r="M15" s="79">
        <v>4000</v>
      </c>
      <c r="N15" s="84">
        <v>1</v>
      </c>
      <c r="O15" s="79">
        <v>10</v>
      </c>
      <c r="P15" s="79"/>
      <c r="Q15" s="66"/>
      <c r="R15" s="66"/>
      <c r="S15" s="80">
        <v>45058</v>
      </c>
      <c r="T15" s="117" t="s">
        <v>101</v>
      </c>
      <c r="U15" s="117" t="s">
        <v>87</v>
      </c>
      <c r="V15" s="118">
        <v>211</v>
      </c>
      <c r="W15" s="119"/>
      <c r="X15" s="120"/>
      <c r="Y15" s="120"/>
      <c r="Z15" s="121"/>
      <c r="AA15" s="122"/>
      <c r="AB15" s="123"/>
      <c r="AC15" s="81"/>
      <c r="AD15" s="124" t="s">
        <v>91</v>
      </c>
    </row>
    <row r="16" spans="1:30" s="133" customFormat="1" ht="40.5" customHeight="1" x14ac:dyDescent="0.15">
      <c r="A16" s="56"/>
      <c r="B16" s="188"/>
      <c r="C16" s="57">
        <v>3703715</v>
      </c>
      <c r="D16" s="57" t="s">
        <v>55</v>
      </c>
      <c r="E16" s="57" t="s">
        <v>35</v>
      </c>
      <c r="F16" s="68">
        <v>12</v>
      </c>
      <c r="G16" s="58" t="s">
        <v>105</v>
      </c>
      <c r="H16" s="62" t="s">
        <v>106</v>
      </c>
      <c r="I16" s="59"/>
      <c r="J16" s="60"/>
      <c r="K16" s="67"/>
      <c r="L16" s="59">
        <v>980</v>
      </c>
      <c r="M16" s="60">
        <v>4000</v>
      </c>
      <c r="N16" s="83">
        <v>1</v>
      </c>
      <c r="O16" s="60">
        <v>15</v>
      </c>
      <c r="P16" s="60"/>
      <c r="Q16" s="65"/>
      <c r="R16" s="65"/>
      <c r="S16" s="61">
        <v>45058</v>
      </c>
      <c r="T16" s="125" t="s">
        <v>101</v>
      </c>
      <c r="U16" s="125" t="s">
        <v>87</v>
      </c>
      <c r="V16" s="126">
        <v>211</v>
      </c>
      <c r="W16" s="127"/>
      <c r="X16" s="128"/>
      <c r="Y16" s="128"/>
      <c r="Z16" s="129"/>
      <c r="AA16" s="130"/>
      <c r="AB16" s="131"/>
      <c r="AC16" s="69"/>
      <c r="AD16" s="132" t="s">
        <v>91</v>
      </c>
    </row>
    <row r="17" spans="2:10" ht="20.100000000000001" customHeight="1" x14ac:dyDescent="0.15"/>
    <row r="18" spans="2:10" ht="20.100000000000001" customHeight="1" x14ac:dyDescent="0.15">
      <c r="B18" s="186" t="s">
        <v>133</v>
      </c>
    </row>
    <row r="19" spans="2:10" ht="20.100000000000001" customHeight="1" x14ac:dyDescent="0.15">
      <c r="B19" s="186" t="s">
        <v>118</v>
      </c>
    </row>
    <row r="20" spans="2:10" ht="20.100000000000001" customHeight="1" x14ac:dyDescent="0.15">
      <c r="B20" s="186" t="s">
        <v>119</v>
      </c>
    </row>
    <row r="21" spans="2:10" ht="20.100000000000001" customHeight="1" x14ac:dyDescent="0.15">
      <c r="B21" s="186" t="s">
        <v>120</v>
      </c>
    </row>
    <row r="22" spans="2:10" ht="20.100000000000001" customHeight="1" x14ac:dyDescent="0.15">
      <c r="B22" s="186" t="s">
        <v>121</v>
      </c>
    </row>
    <row r="23" spans="2:10" ht="20.100000000000001" customHeight="1" x14ac:dyDescent="0.15">
      <c r="B23" s="186" t="s">
        <v>122</v>
      </c>
    </row>
    <row r="24" spans="2:10" ht="20.100000000000001" customHeight="1" x14ac:dyDescent="0.15">
      <c r="B24" s="186" t="s">
        <v>123</v>
      </c>
    </row>
    <row r="25" spans="2:10" ht="20.100000000000001" customHeight="1" x14ac:dyDescent="0.15">
      <c r="B25" s="228" t="s">
        <v>124</v>
      </c>
      <c r="C25" s="229"/>
      <c r="D25" s="229"/>
      <c r="E25" s="229"/>
      <c r="F25" s="229"/>
      <c r="G25" s="229"/>
      <c r="H25" s="230"/>
    </row>
    <row r="26" spans="2:10" ht="20.100000000000001" customHeight="1" x14ac:dyDescent="0.15">
      <c r="B26" s="231"/>
      <c r="C26" s="232"/>
      <c r="D26" s="232"/>
      <c r="E26" s="232"/>
      <c r="F26" s="232"/>
      <c r="G26" s="232"/>
      <c r="H26" s="233"/>
    </row>
    <row r="27" spans="2:10" ht="20.100000000000001" customHeight="1" x14ac:dyDescent="0.15">
      <c r="B27" s="234"/>
      <c r="C27" s="235"/>
      <c r="D27" s="235"/>
      <c r="E27" s="235"/>
      <c r="F27" s="235"/>
      <c r="G27" s="235"/>
      <c r="H27" s="236"/>
    </row>
    <row r="28" spans="2:10" ht="20.100000000000001" customHeight="1" x14ac:dyDescent="0.15"/>
    <row r="29" spans="2:10" ht="20.100000000000001" customHeight="1" x14ac:dyDescent="0.15">
      <c r="B29" s="228" t="s">
        <v>125</v>
      </c>
      <c r="C29" s="229"/>
      <c r="D29" s="229"/>
      <c r="E29" s="229"/>
      <c r="F29" s="229"/>
      <c r="G29" s="229"/>
      <c r="H29" s="230"/>
    </row>
    <row r="30" spans="2:10" ht="20.100000000000001" customHeight="1" x14ac:dyDescent="0.15">
      <c r="B30" s="231"/>
      <c r="C30" s="232"/>
      <c r="D30" s="232"/>
      <c r="E30" s="232"/>
      <c r="F30" s="232"/>
      <c r="G30" s="232"/>
      <c r="H30" s="233"/>
      <c r="J30" s="55" t="s">
        <v>128</v>
      </c>
    </row>
    <row r="31" spans="2:10" ht="20.100000000000001" customHeight="1" x14ac:dyDescent="0.15">
      <c r="B31" s="234"/>
      <c r="C31" s="235"/>
      <c r="D31" s="235"/>
      <c r="E31" s="235"/>
      <c r="F31" s="235"/>
      <c r="G31" s="235"/>
      <c r="H31" s="236"/>
      <c r="J31" s="55" t="s">
        <v>129</v>
      </c>
    </row>
    <row r="32" spans="2:10" ht="20.100000000000001" customHeight="1" x14ac:dyDescent="0.15">
      <c r="B32" s="186" t="s">
        <v>126</v>
      </c>
      <c r="J32" s="55" t="s">
        <v>130</v>
      </c>
    </row>
    <row r="33" spans="2:10" ht="20.100000000000001" customHeight="1" x14ac:dyDescent="0.15"/>
    <row r="34" spans="2:10" ht="20.100000000000001" customHeight="1" x14ac:dyDescent="0.15">
      <c r="B34" s="219" t="s">
        <v>127</v>
      </c>
      <c r="C34" s="220"/>
      <c r="D34" s="220"/>
      <c r="E34" s="220"/>
      <c r="F34" s="220"/>
      <c r="G34" s="221"/>
      <c r="J34" s="55" t="s">
        <v>131</v>
      </c>
    </row>
    <row r="35" spans="2:10" ht="17.25" customHeight="1" x14ac:dyDescent="0.15">
      <c r="B35" s="222"/>
      <c r="C35" s="223"/>
      <c r="D35" s="223"/>
      <c r="E35" s="223"/>
      <c r="F35" s="223"/>
      <c r="G35" s="224"/>
      <c r="J35" s="55" t="s">
        <v>132</v>
      </c>
    </row>
    <row r="36" spans="2:10" ht="17.25" customHeight="1" x14ac:dyDescent="0.15">
      <c r="B36" s="225"/>
      <c r="C36" s="226"/>
      <c r="D36" s="226"/>
      <c r="E36" s="226"/>
      <c r="F36" s="226"/>
      <c r="G36" s="227"/>
    </row>
    <row r="69" spans="2:2" x14ac:dyDescent="0.15">
      <c r="B69" s="186" t="s">
        <v>134</v>
      </c>
    </row>
    <row r="70" spans="2:2" x14ac:dyDescent="0.15">
      <c r="B70" s="186" t="s">
        <v>135</v>
      </c>
    </row>
    <row r="71" spans="2:2" x14ac:dyDescent="0.15">
      <c r="B71" s="186" t="s">
        <v>136</v>
      </c>
    </row>
    <row r="72" spans="2:2" x14ac:dyDescent="0.15">
      <c r="B72" s="186" t="s">
        <v>137</v>
      </c>
    </row>
    <row r="73" spans="2:2" x14ac:dyDescent="0.15">
      <c r="B73" s="186" t="s">
        <v>141</v>
      </c>
    </row>
    <row r="74" spans="2:2" x14ac:dyDescent="0.15">
      <c r="B74" s="186" t="s">
        <v>140</v>
      </c>
    </row>
    <row r="75" spans="2:2" x14ac:dyDescent="0.15">
      <c r="B75" s="186" t="s">
        <v>138</v>
      </c>
    </row>
    <row r="76" spans="2:2" x14ac:dyDescent="0.15">
      <c r="B76" s="186" t="s">
        <v>142</v>
      </c>
    </row>
    <row r="77" spans="2:2" x14ac:dyDescent="0.15">
      <c r="B77" s="186" t="s">
        <v>139</v>
      </c>
    </row>
  </sheetData>
  <mergeCells count="18">
    <mergeCell ref="AA1:AB1"/>
    <mergeCell ref="AC1:AC2"/>
    <mergeCell ref="AD1:AD2"/>
    <mergeCell ref="B25:H27"/>
    <mergeCell ref="B29:H31"/>
    <mergeCell ref="W1:Y1"/>
    <mergeCell ref="Z1:Z2"/>
    <mergeCell ref="B34:G36"/>
    <mergeCell ref="G1:G2"/>
    <mergeCell ref="H1:H2"/>
    <mergeCell ref="I1:K1"/>
    <mergeCell ref="L1:V1"/>
    <mergeCell ref="F1:F2"/>
    <mergeCell ref="A1:A2"/>
    <mergeCell ref="B1:B2"/>
    <mergeCell ref="C1:C2"/>
    <mergeCell ref="D1:D2"/>
    <mergeCell ref="E1:E2"/>
  </mergeCells>
  <phoneticPr fontId="2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M132"/>
  <sheetViews>
    <sheetView zoomScale="70" zoomScaleNormal="70" workbookViewId="0">
      <selection activeCell="AE8" sqref="AE8"/>
    </sheetView>
  </sheetViews>
  <sheetFormatPr defaultColWidth="8.875" defaultRowHeight="13.5" x14ac:dyDescent="0.15"/>
  <cols>
    <col min="1" max="1" width="1.875" style="4" customWidth="1"/>
    <col min="2" max="2" width="4.25" style="4" bestFit="1" customWidth="1"/>
    <col min="3" max="3" width="18.875" style="4" customWidth="1"/>
    <col min="4" max="5" width="4.625" style="4" customWidth="1"/>
    <col min="6" max="6" width="5" style="4" customWidth="1"/>
    <col min="7" max="7" width="10.5" style="4" customWidth="1"/>
    <col min="8" max="8" width="7.5" style="4" customWidth="1"/>
    <col min="9" max="9" width="6.75" style="4" customWidth="1"/>
    <col min="10" max="10" width="8" style="4" bestFit="1" customWidth="1"/>
    <col min="11" max="13" width="7.625" style="4" customWidth="1"/>
    <col min="14" max="14" width="10.5" style="4" customWidth="1"/>
    <col min="15" max="15" width="12.375" style="4" customWidth="1"/>
    <col min="16" max="16" width="0.875" style="4" customWidth="1"/>
    <col min="17" max="17" width="4.25" style="4" bestFit="1" customWidth="1"/>
    <col min="18" max="18" width="19.25" style="4" customWidth="1"/>
    <col min="19" max="20" width="4.625" style="4" customWidth="1"/>
    <col min="21" max="21" width="5" style="4" customWidth="1"/>
    <col min="22" max="22" width="10.5" style="4" customWidth="1"/>
    <col min="23" max="23" width="6.625" style="4" customWidth="1"/>
    <col min="24" max="24" width="6.75" style="4" customWidth="1"/>
    <col min="25" max="25" width="8" style="4" customWidth="1"/>
    <col min="26" max="28" width="7.75" style="4" customWidth="1"/>
    <col min="29" max="30" width="10.625" style="4" customWidth="1"/>
    <col min="31" max="16384" width="8.875" style="4"/>
  </cols>
  <sheetData>
    <row r="2" spans="1:39" s="30" customFormat="1" ht="24" x14ac:dyDescent="0.15">
      <c r="C2" s="70" t="s">
        <v>111</v>
      </c>
      <c r="E2" s="135" t="s">
        <v>13</v>
      </c>
      <c r="F2" s="103"/>
      <c r="G2" s="103"/>
      <c r="H2" s="103"/>
      <c r="I2" s="103"/>
      <c r="J2" s="103"/>
      <c r="K2" s="103"/>
      <c r="L2" s="103"/>
      <c r="R2" s="70" t="s">
        <v>112</v>
      </c>
      <c r="T2" s="135" t="s">
        <v>13</v>
      </c>
      <c r="U2" s="103"/>
      <c r="V2" s="103"/>
      <c r="W2" s="103"/>
      <c r="X2" s="103"/>
      <c r="Y2" s="103"/>
      <c r="Z2" s="103"/>
      <c r="AA2" s="103"/>
    </row>
    <row r="3" spans="1:39" ht="13.5" customHeight="1" x14ac:dyDescent="0.15">
      <c r="E3" s="99" t="s">
        <v>24</v>
      </c>
      <c r="F3" s="99"/>
      <c r="G3" s="99"/>
      <c r="H3" s="99"/>
      <c r="I3" s="99"/>
      <c r="J3" s="99"/>
      <c r="K3" s="99"/>
      <c r="T3" s="99" t="s">
        <v>24</v>
      </c>
      <c r="U3" s="99"/>
      <c r="V3" s="99"/>
      <c r="W3" s="99"/>
      <c r="X3" s="99"/>
      <c r="Y3" s="99"/>
      <c r="Z3" s="99"/>
    </row>
    <row r="4" spans="1:39" ht="13.5" customHeight="1" x14ac:dyDescent="0.15">
      <c r="C4" s="104" t="s">
        <v>0</v>
      </c>
      <c r="D4" s="94"/>
      <c r="E4" s="99"/>
      <c r="F4" s="99"/>
      <c r="G4" s="99"/>
      <c r="H4" s="99"/>
      <c r="I4" s="99"/>
      <c r="J4" s="99"/>
      <c r="K4" s="99"/>
      <c r="M4" s="242" t="s">
        <v>9</v>
      </c>
      <c r="N4" s="243"/>
      <c r="O4" s="34"/>
      <c r="R4" s="104" t="s">
        <v>0</v>
      </c>
      <c r="S4" s="94"/>
      <c r="T4" s="99"/>
      <c r="U4" s="99"/>
      <c r="V4" s="99"/>
      <c r="W4" s="99"/>
      <c r="X4" s="99"/>
      <c r="Y4" s="99"/>
      <c r="Z4" s="99"/>
      <c r="AB4" s="242" t="s">
        <v>9</v>
      </c>
      <c r="AC4" s="243"/>
      <c r="AD4" s="34"/>
    </row>
    <row r="5" spans="1:39" s="44" customFormat="1" ht="25.15" customHeight="1" x14ac:dyDescent="0.15">
      <c r="A5" s="44">
        <v>1</v>
      </c>
      <c r="C5" s="93">
        <v>36067460001</v>
      </c>
      <c r="D5" s="95"/>
      <c r="F5" s="101"/>
      <c r="G5" s="101"/>
      <c r="H5" s="101"/>
      <c r="I5" s="101"/>
      <c r="J5" s="101"/>
      <c r="K5" s="101"/>
      <c r="M5" s="240">
        <v>45058</v>
      </c>
      <c r="N5" s="241"/>
      <c r="O5" s="45"/>
      <c r="P5" s="44">
        <v>2</v>
      </c>
      <c r="R5" s="86">
        <v>36067460002</v>
      </c>
      <c r="S5" s="95"/>
      <c r="U5" s="101"/>
      <c r="V5" s="101"/>
      <c r="W5" s="101"/>
      <c r="X5" s="101"/>
      <c r="Y5" s="101"/>
      <c r="Z5" s="101"/>
      <c r="AB5" s="240">
        <v>45058</v>
      </c>
      <c r="AC5" s="241"/>
      <c r="AD5" s="45"/>
    </row>
    <row r="6" spans="1:39" s="6" customFormat="1" ht="18" customHeight="1" thickBot="1" x14ac:dyDescent="0.2">
      <c r="C6" s="11"/>
      <c r="F6" s="101"/>
      <c r="G6" s="101"/>
      <c r="H6" s="101"/>
      <c r="I6" s="101"/>
      <c r="J6" s="101"/>
      <c r="K6" s="101"/>
      <c r="M6" s="19"/>
      <c r="N6" s="12"/>
      <c r="O6" s="36"/>
      <c r="R6" s="11"/>
      <c r="U6" s="101"/>
      <c r="V6" s="101"/>
      <c r="W6" s="101"/>
      <c r="X6" s="101"/>
      <c r="Y6" s="101"/>
      <c r="Z6" s="101"/>
      <c r="AB6" s="19"/>
      <c r="AC6" s="12"/>
      <c r="AD6" s="36"/>
    </row>
    <row r="7" spans="1:39" x14ac:dyDescent="0.15">
      <c r="K7" s="134" t="s">
        <v>16</v>
      </c>
      <c r="L7" s="97"/>
      <c r="M7" s="98"/>
      <c r="N7" s="15" t="s">
        <v>18</v>
      </c>
      <c r="O7" s="8"/>
      <c r="Z7" s="134" t="s">
        <v>16</v>
      </c>
      <c r="AA7" s="97"/>
      <c r="AB7" s="98"/>
      <c r="AC7" s="15" t="s">
        <v>18</v>
      </c>
      <c r="AD7" s="8"/>
    </row>
    <row r="8" spans="1:39" s="1" customFormat="1" ht="24.75" customHeight="1" x14ac:dyDescent="0.15">
      <c r="C8" s="100" t="s">
        <v>1</v>
      </c>
      <c r="D8" s="100" t="s">
        <v>2</v>
      </c>
      <c r="E8" s="100" t="s">
        <v>3</v>
      </c>
      <c r="F8" s="100" t="s">
        <v>29</v>
      </c>
      <c r="G8" s="100" t="s">
        <v>40</v>
      </c>
      <c r="H8" s="100" t="s">
        <v>34</v>
      </c>
      <c r="I8" s="100" t="s">
        <v>7</v>
      </c>
      <c r="J8" s="100" t="s">
        <v>8</v>
      </c>
      <c r="K8" s="20" t="s">
        <v>25</v>
      </c>
      <c r="L8" s="100" t="s">
        <v>26</v>
      </c>
      <c r="M8" s="21" t="s">
        <v>54</v>
      </c>
      <c r="N8" s="16" t="s">
        <v>17</v>
      </c>
      <c r="O8" s="34"/>
      <c r="R8" s="100" t="s">
        <v>1</v>
      </c>
      <c r="S8" s="100" t="s">
        <v>2</v>
      </c>
      <c r="T8" s="100" t="s">
        <v>3</v>
      </c>
      <c r="U8" s="100" t="s">
        <v>29</v>
      </c>
      <c r="V8" s="100" t="s">
        <v>40</v>
      </c>
      <c r="W8" s="100" t="s">
        <v>34</v>
      </c>
      <c r="X8" s="100" t="s">
        <v>7</v>
      </c>
      <c r="Y8" s="100" t="s">
        <v>8</v>
      </c>
      <c r="Z8" s="20" t="s">
        <v>25</v>
      </c>
      <c r="AA8" s="100" t="s">
        <v>26</v>
      </c>
      <c r="AB8" s="21" t="s">
        <v>54</v>
      </c>
      <c r="AC8" s="16" t="s">
        <v>17</v>
      </c>
      <c r="AD8" s="34"/>
      <c r="AI8" s="28" t="s">
        <v>47</v>
      </c>
      <c r="AM8" s="28" t="s">
        <v>51</v>
      </c>
    </row>
    <row r="9" spans="1:39" s="28" customFormat="1" ht="23.25" customHeight="1" x14ac:dyDescent="0.15">
      <c r="A9" s="28">
        <f>+A5</f>
        <v>1</v>
      </c>
      <c r="B9" s="28">
        <v>1</v>
      </c>
      <c r="C9" s="46">
        <v>3704947</v>
      </c>
      <c r="D9" s="46" t="s">
        <v>55</v>
      </c>
      <c r="E9" s="46" t="s">
        <v>35</v>
      </c>
      <c r="F9" s="46">
        <v>12</v>
      </c>
      <c r="G9" s="46" t="s">
        <v>57</v>
      </c>
      <c r="H9" s="46" t="s">
        <v>109</v>
      </c>
      <c r="I9" s="47">
        <v>1040</v>
      </c>
      <c r="J9" s="47">
        <v>12000</v>
      </c>
      <c r="K9" s="48"/>
      <c r="L9" s="46">
        <v>10</v>
      </c>
      <c r="M9" s="49"/>
      <c r="N9" s="50"/>
      <c r="O9" s="29"/>
      <c r="P9" s="28">
        <v>2</v>
      </c>
      <c r="Q9" s="28">
        <v>1</v>
      </c>
      <c r="R9" s="46">
        <v>3704947</v>
      </c>
      <c r="S9" s="46" t="s">
        <v>55</v>
      </c>
      <c r="T9" s="46" t="s">
        <v>35</v>
      </c>
      <c r="U9" s="46">
        <v>12</v>
      </c>
      <c r="V9" s="46" t="s">
        <v>57</v>
      </c>
      <c r="W9" s="46" t="s">
        <v>109</v>
      </c>
      <c r="X9" s="47">
        <v>1040</v>
      </c>
      <c r="Y9" s="47">
        <v>12000</v>
      </c>
      <c r="Z9" s="48"/>
      <c r="AA9" s="46">
        <v>10</v>
      </c>
      <c r="AB9" s="49"/>
      <c r="AC9" s="47"/>
      <c r="AD9" s="29"/>
      <c r="AI9" s="28" t="s">
        <v>46</v>
      </c>
      <c r="AM9" s="28" t="s">
        <v>52</v>
      </c>
    </row>
    <row r="10" spans="1:39" s="28" customFormat="1" ht="23.25" customHeight="1" x14ac:dyDescent="0.15">
      <c r="A10" s="28">
        <f>+A9+1</f>
        <v>2</v>
      </c>
      <c r="B10" s="28">
        <v>2</v>
      </c>
      <c r="C10" s="46"/>
      <c r="D10" s="46"/>
      <c r="E10" s="46"/>
      <c r="F10" s="46"/>
      <c r="G10" s="46"/>
      <c r="H10" s="46"/>
      <c r="I10" s="47"/>
      <c r="J10" s="47"/>
      <c r="K10" s="48"/>
      <c r="L10" s="46"/>
      <c r="M10" s="49"/>
      <c r="N10" s="51"/>
      <c r="O10" s="52"/>
      <c r="P10" s="28">
        <v>3</v>
      </c>
      <c r="Q10" s="28">
        <v>2</v>
      </c>
      <c r="R10" s="46"/>
      <c r="S10" s="46"/>
      <c r="T10" s="46"/>
      <c r="U10" s="46"/>
      <c r="V10" s="46"/>
      <c r="W10" s="46"/>
      <c r="X10" s="47"/>
      <c r="Y10" s="47"/>
      <c r="Z10" s="48"/>
      <c r="AA10" s="46"/>
      <c r="AB10" s="49"/>
      <c r="AC10" s="54"/>
      <c r="AD10" s="52"/>
      <c r="AI10" s="28" t="s">
        <v>45</v>
      </c>
      <c r="AM10" s="28" t="s">
        <v>53</v>
      </c>
    </row>
    <row r="11" spans="1:39" s="28" customFormat="1" ht="23.25" customHeight="1" x14ac:dyDescent="0.15">
      <c r="A11" s="28">
        <f t="shared" ref="A11:A18" si="0">+A10+1</f>
        <v>3</v>
      </c>
      <c r="B11" s="28">
        <v>3</v>
      </c>
      <c r="C11" s="46"/>
      <c r="D11" s="46"/>
      <c r="E11" s="46"/>
      <c r="F11" s="46"/>
      <c r="G11" s="46"/>
      <c r="H11" s="46"/>
      <c r="I11" s="47"/>
      <c r="J11" s="47"/>
      <c r="K11" s="48"/>
      <c r="L11" s="46"/>
      <c r="M11" s="49"/>
      <c r="N11" s="51"/>
      <c r="O11" s="52"/>
      <c r="P11" s="28">
        <v>4</v>
      </c>
      <c r="Q11" s="28">
        <v>3</v>
      </c>
      <c r="R11" s="46"/>
      <c r="S11" s="46"/>
      <c r="T11" s="46"/>
      <c r="U11" s="46"/>
      <c r="V11" s="46"/>
      <c r="W11" s="46"/>
      <c r="X11" s="47"/>
      <c r="Y11" s="47"/>
      <c r="Z11" s="48"/>
      <c r="AA11" s="46"/>
      <c r="AB11" s="49"/>
      <c r="AC11" s="51"/>
      <c r="AD11" s="52"/>
      <c r="AI11" s="28" t="s">
        <v>48</v>
      </c>
    </row>
    <row r="12" spans="1:39" s="28" customFormat="1" ht="23.25" customHeight="1" x14ac:dyDescent="0.15">
      <c r="A12" s="28">
        <f t="shared" si="0"/>
        <v>4</v>
      </c>
      <c r="B12" s="28">
        <v>4</v>
      </c>
      <c r="C12" s="46"/>
      <c r="D12" s="46"/>
      <c r="E12" s="46"/>
      <c r="F12" s="46"/>
      <c r="G12" s="46"/>
      <c r="H12" s="46"/>
      <c r="I12" s="47"/>
      <c r="J12" s="47"/>
      <c r="K12" s="48"/>
      <c r="L12" s="46"/>
      <c r="M12" s="49"/>
      <c r="N12" s="51"/>
      <c r="O12" s="52"/>
      <c r="P12" s="28">
        <v>5</v>
      </c>
      <c r="Q12" s="28">
        <v>4</v>
      </c>
      <c r="R12" s="46"/>
      <c r="S12" s="46"/>
      <c r="T12" s="46"/>
      <c r="U12" s="46"/>
      <c r="V12" s="46"/>
      <c r="W12" s="46"/>
      <c r="X12" s="47"/>
      <c r="Y12" s="47"/>
      <c r="Z12" s="48"/>
      <c r="AA12" s="46"/>
      <c r="AB12" s="49"/>
      <c r="AC12" s="51"/>
      <c r="AD12" s="52"/>
      <c r="AI12" s="28" t="s">
        <v>49</v>
      </c>
    </row>
    <row r="13" spans="1:39" s="28" customFormat="1" ht="23.25" customHeight="1" x14ac:dyDescent="0.15">
      <c r="A13" s="28">
        <f t="shared" si="0"/>
        <v>5</v>
      </c>
      <c r="B13" s="28">
        <v>5</v>
      </c>
      <c r="C13" s="46"/>
      <c r="D13" s="46"/>
      <c r="E13" s="46"/>
      <c r="F13" s="46"/>
      <c r="G13" s="46"/>
      <c r="H13" s="46"/>
      <c r="I13" s="47"/>
      <c r="J13" s="47"/>
      <c r="K13" s="48"/>
      <c r="L13" s="46"/>
      <c r="M13" s="49"/>
      <c r="N13" s="51"/>
      <c r="O13" s="52"/>
      <c r="P13" s="28">
        <v>6</v>
      </c>
      <c r="Q13" s="28">
        <v>5</v>
      </c>
      <c r="R13" s="46"/>
      <c r="S13" s="46"/>
      <c r="T13" s="46"/>
      <c r="U13" s="46"/>
      <c r="V13" s="46"/>
      <c r="W13" s="46"/>
      <c r="X13" s="47"/>
      <c r="Y13" s="47"/>
      <c r="Z13" s="48"/>
      <c r="AA13" s="46"/>
      <c r="AB13" s="49"/>
      <c r="AC13" s="51"/>
      <c r="AD13" s="52"/>
    </row>
    <row r="14" spans="1:39" s="28" customFormat="1" ht="23.25" customHeight="1" x14ac:dyDescent="0.15">
      <c r="A14" s="28">
        <f>+A13+1</f>
        <v>6</v>
      </c>
      <c r="B14" s="28">
        <v>6</v>
      </c>
      <c r="C14" s="46"/>
      <c r="D14" s="46"/>
      <c r="E14" s="46"/>
      <c r="F14" s="46"/>
      <c r="G14" s="46"/>
      <c r="H14" s="46"/>
      <c r="I14" s="47"/>
      <c r="J14" s="47"/>
      <c r="K14" s="48"/>
      <c r="L14" s="46"/>
      <c r="M14" s="49"/>
      <c r="N14" s="51"/>
      <c r="O14" s="52"/>
      <c r="P14" s="28">
        <v>7</v>
      </c>
      <c r="Q14" s="28">
        <v>6</v>
      </c>
      <c r="R14" s="46"/>
      <c r="S14" s="46"/>
      <c r="T14" s="46"/>
      <c r="U14" s="46"/>
      <c r="V14" s="46"/>
      <c r="W14" s="46"/>
      <c r="X14" s="47"/>
      <c r="Y14" s="47"/>
      <c r="Z14" s="48"/>
      <c r="AA14" s="46"/>
      <c r="AB14" s="49"/>
      <c r="AC14" s="51"/>
      <c r="AD14" s="52"/>
    </row>
    <row r="15" spans="1:39" s="28" customFormat="1" ht="23.25" customHeight="1" x14ac:dyDescent="0.15">
      <c r="A15" s="28">
        <f t="shared" si="0"/>
        <v>7</v>
      </c>
      <c r="B15" s="28">
        <v>7</v>
      </c>
      <c r="C15" s="46"/>
      <c r="D15" s="46"/>
      <c r="E15" s="46"/>
      <c r="F15" s="46"/>
      <c r="G15" s="46"/>
      <c r="H15" s="46"/>
      <c r="I15" s="47"/>
      <c r="J15" s="47"/>
      <c r="K15" s="48"/>
      <c r="L15" s="46"/>
      <c r="M15" s="49"/>
      <c r="N15" s="51"/>
      <c r="O15" s="52"/>
      <c r="P15" s="28">
        <v>8</v>
      </c>
      <c r="Q15" s="28">
        <v>7</v>
      </c>
      <c r="R15" s="46"/>
      <c r="S15" s="46"/>
      <c r="T15" s="46"/>
      <c r="U15" s="46"/>
      <c r="V15" s="46"/>
      <c r="W15" s="46"/>
      <c r="X15" s="47"/>
      <c r="Y15" s="47"/>
      <c r="Z15" s="48"/>
      <c r="AA15" s="46"/>
      <c r="AB15" s="49"/>
      <c r="AC15" s="51"/>
      <c r="AD15" s="52"/>
      <c r="AI15" s="28" t="s">
        <v>44</v>
      </c>
    </row>
    <row r="16" spans="1:39" s="28" customFormat="1" ht="23.25" customHeight="1" x14ac:dyDescent="0.15">
      <c r="A16" s="28">
        <f t="shared" si="0"/>
        <v>8</v>
      </c>
      <c r="B16" s="28">
        <v>8</v>
      </c>
      <c r="C16" s="46"/>
      <c r="D16" s="46"/>
      <c r="E16" s="46"/>
      <c r="F16" s="46"/>
      <c r="G16" s="46"/>
      <c r="H16" s="46"/>
      <c r="I16" s="47"/>
      <c r="J16" s="47"/>
      <c r="K16" s="48"/>
      <c r="L16" s="46"/>
      <c r="M16" s="49"/>
      <c r="N16" s="51"/>
      <c r="O16" s="52"/>
      <c r="P16" s="28">
        <v>9</v>
      </c>
      <c r="Q16" s="28">
        <v>8</v>
      </c>
      <c r="R16" s="46"/>
      <c r="S16" s="46"/>
      <c r="T16" s="46"/>
      <c r="U16" s="46"/>
      <c r="V16" s="46"/>
      <c r="W16" s="46"/>
      <c r="X16" s="47"/>
      <c r="Y16" s="47"/>
      <c r="Z16" s="48"/>
      <c r="AA16" s="46"/>
      <c r="AB16" s="49"/>
      <c r="AC16" s="51"/>
      <c r="AD16" s="52"/>
      <c r="AI16" s="28" t="s">
        <v>41</v>
      </c>
    </row>
    <row r="17" spans="1:35" s="28" customFormat="1" ht="23.25" customHeight="1" x14ac:dyDescent="0.15">
      <c r="A17" s="28">
        <f t="shared" si="0"/>
        <v>9</v>
      </c>
      <c r="B17" s="28">
        <v>9</v>
      </c>
      <c r="C17" s="46"/>
      <c r="D17" s="46"/>
      <c r="E17" s="46"/>
      <c r="F17" s="46"/>
      <c r="G17" s="46"/>
      <c r="H17" s="46"/>
      <c r="I17" s="47"/>
      <c r="J17" s="47"/>
      <c r="K17" s="48"/>
      <c r="L17" s="46"/>
      <c r="M17" s="63"/>
      <c r="N17" s="64"/>
      <c r="O17" s="52"/>
      <c r="P17" s="28">
        <v>10</v>
      </c>
      <c r="Q17" s="28">
        <v>9</v>
      </c>
      <c r="R17" s="46"/>
      <c r="S17" s="46"/>
      <c r="T17" s="46"/>
      <c r="U17" s="46"/>
      <c r="V17" s="46"/>
      <c r="W17" s="46"/>
      <c r="X17" s="47"/>
      <c r="Y17" s="47"/>
      <c r="Z17" s="48"/>
      <c r="AA17" s="46"/>
      <c r="AB17" s="49"/>
      <c r="AC17" s="51"/>
      <c r="AD17" s="52"/>
      <c r="AI17" s="28" t="s">
        <v>42</v>
      </c>
    </row>
    <row r="18" spans="1:35" s="28" customFormat="1" ht="23.25" customHeight="1" thickBot="1" x14ac:dyDescent="0.2">
      <c r="A18" s="28">
        <f t="shared" si="0"/>
        <v>10</v>
      </c>
      <c r="B18" s="28">
        <v>10</v>
      </c>
      <c r="C18" s="46"/>
      <c r="D18" s="46"/>
      <c r="E18" s="46"/>
      <c r="F18" s="46"/>
      <c r="G18" s="46"/>
      <c r="H18" s="46"/>
      <c r="I18" s="47"/>
      <c r="J18" s="47"/>
      <c r="K18" s="88"/>
      <c r="L18" s="89"/>
      <c r="M18" s="53"/>
      <c r="N18" s="51"/>
      <c r="O18" s="52"/>
      <c r="P18" s="28">
        <v>11</v>
      </c>
      <c r="Q18" s="28">
        <v>10</v>
      </c>
      <c r="R18" s="46"/>
      <c r="S18" s="46"/>
      <c r="T18" s="46"/>
      <c r="U18" s="46"/>
      <c r="V18" s="46"/>
      <c r="W18" s="46"/>
      <c r="X18" s="47"/>
      <c r="Y18" s="47"/>
      <c r="Z18" s="88"/>
      <c r="AA18" s="89"/>
      <c r="AB18" s="53"/>
      <c r="AC18" s="51"/>
      <c r="AD18" s="52"/>
      <c r="AI18" s="28" t="s">
        <v>43</v>
      </c>
    </row>
    <row r="19" spans="1:35" s="39" customFormat="1" ht="14.25" x14ac:dyDescent="0.15">
      <c r="C19" s="32" t="s">
        <v>23</v>
      </c>
      <c r="R19" s="32" t="s">
        <v>23</v>
      </c>
    </row>
    <row r="20" spans="1:35" s="39" customFormat="1" ht="14.25" x14ac:dyDescent="0.15">
      <c r="C20" s="32" t="s">
        <v>22</v>
      </c>
      <c r="L20" s="40" t="s">
        <v>14</v>
      </c>
      <c r="M20" s="40" t="s">
        <v>19</v>
      </c>
      <c r="N20" s="40" t="s">
        <v>20</v>
      </c>
      <c r="O20" s="43"/>
      <c r="R20" s="32" t="s">
        <v>22</v>
      </c>
      <c r="AA20" s="40" t="s">
        <v>14</v>
      </c>
      <c r="AB20" s="40" t="s">
        <v>19</v>
      </c>
      <c r="AC20" s="40" t="s">
        <v>20</v>
      </c>
      <c r="AD20" s="43"/>
    </row>
    <row r="21" spans="1:35" s="39" customFormat="1" ht="51.6" customHeight="1" x14ac:dyDescent="0.15">
      <c r="C21" s="239" t="s">
        <v>28</v>
      </c>
      <c r="D21" s="239"/>
      <c r="E21" s="239"/>
      <c r="F21" s="239"/>
      <c r="G21" s="239"/>
      <c r="H21" s="239"/>
      <c r="I21" s="239"/>
      <c r="L21" s="41"/>
      <c r="M21" s="41"/>
      <c r="N21" s="41"/>
      <c r="O21" s="42"/>
      <c r="R21" s="239" t="s">
        <v>28</v>
      </c>
      <c r="S21" s="239"/>
      <c r="T21" s="239"/>
      <c r="U21" s="239"/>
      <c r="V21" s="239"/>
      <c r="W21" s="239"/>
      <c r="X21" s="239"/>
      <c r="AA21" s="41"/>
      <c r="AB21" s="41"/>
      <c r="AC21" s="41"/>
      <c r="AD21" s="42"/>
    </row>
    <row r="23" spans="1:35" ht="14.25" customHeight="1" x14ac:dyDescent="0.15"/>
    <row r="25" spans="1:35" s="30" customFormat="1" ht="24" x14ac:dyDescent="0.15">
      <c r="C25" s="70" t="s">
        <v>113</v>
      </c>
      <c r="D25" s="102"/>
      <c r="E25" s="135" t="s">
        <v>13</v>
      </c>
      <c r="F25" s="103"/>
      <c r="G25" s="103"/>
      <c r="H25" s="103"/>
      <c r="I25" s="103"/>
      <c r="J25" s="103"/>
      <c r="K25" s="103"/>
      <c r="L25" s="103"/>
      <c r="R25" s="70" t="s">
        <v>114</v>
      </c>
      <c r="S25" s="102"/>
      <c r="T25" s="135" t="s">
        <v>13</v>
      </c>
      <c r="U25" s="103"/>
      <c r="V25" s="103"/>
      <c r="W25" s="103"/>
      <c r="X25" s="103"/>
      <c r="Y25" s="103"/>
      <c r="Z25" s="103"/>
      <c r="AA25" s="103"/>
    </row>
    <row r="26" spans="1:35" ht="13.5" customHeight="1" x14ac:dyDescent="0.15">
      <c r="E26" s="99" t="s">
        <v>24</v>
      </c>
      <c r="F26" s="99"/>
      <c r="G26" s="99"/>
      <c r="H26" s="99"/>
      <c r="I26" s="99"/>
      <c r="J26" s="99"/>
      <c r="K26" s="99"/>
      <c r="R26" s="72"/>
      <c r="T26" s="99" t="s">
        <v>24</v>
      </c>
      <c r="U26" s="99"/>
      <c r="V26" s="99"/>
      <c r="W26" s="99"/>
      <c r="X26" s="99"/>
      <c r="Y26" s="99"/>
      <c r="Z26" s="99"/>
    </row>
    <row r="27" spans="1:35" ht="13.5" customHeight="1" x14ac:dyDescent="0.15">
      <c r="C27" s="104" t="s">
        <v>0</v>
      </c>
      <c r="D27" s="94"/>
      <c r="E27" s="99"/>
      <c r="F27" s="99"/>
      <c r="G27" s="99"/>
      <c r="H27" s="99"/>
      <c r="I27" s="99"/>
      <c r="J27" s="99"/>
      <c r="K27" s="99"/>
      <c r="M27" s="242" t="s">
        <v>9</v>
      </c>
      <c r="N27" s="243"/>
      <c r="O27" s="34"/>
      <c r="R27" s="104" t="s">
        <v>0</v>
      </c>
      <c r="S27" s="94"/>
      <c r="T27" s="99"/>
      <c r="U27" s="99"/>
      <c r="V27" s="99"/>
      <c r="W27" s="99"/>
      <c r="X27" s="99"/>
      <c r="Y27" s="99"/>
      <c r="Z27" s="99"/>
      <c r="AB27" s="242" t="s">
        <v>9</v>
      </c>
      <c r="AC27" s="243"/>
      <c r="AD27" s="34"/>
    </row>
    <row r="28" spans="1:35" s="44" customFormat="1" ht="25.15" customHeight="1" x14ac:dyDescent="0.15">
      <c r="A28" s="44">
        <v>3</v>
      </c>
      <c r="C28" s="86">
        <v>36067470001</v>
      </c>
      <c r="D28" s="95"/>
      <c r="F28" s="101"/>
      <c r="G28" s="101"/>
      <c r="H28" s="101"/>
      <c r="I28" s="101"/>
      <c r="J28" s="101"/>
      <c r="K28" s="101"/>
      <c r="L28" s="90"/>
      <c r="M28" s="240">
        <v>45058</v>
      </c>
      <c r="N28" s="241"/>
      <c r="O28" s="45"/>
      <c r="P28" s="44">
        <v>4</v>
      </c>
      <c r="R28" s="87">
        <v>36067480001</v>
      </c>
      <c r="S28" s="95"/>
      <c r="U28" s="101"/>
      <c r="V28" s="101"/>
      <c r="W28" s="101"/>
      <c r="X28" s="101"/>
      <c r="Y28" s="101"/>
      <c r="Z28" s="101"/>
      <c r="AB28" s="240">
        <v>45058</v>
      </c>
      <c r="AC28" s="241"/>
      <c r="AD28" s="45"/>
    </row>
    <row r="29" spans="1:35" s="6" customFormat="1" ht="18" customHeight="1" thickBot="1" x14ac:dyDescent="0.2">
      <c r="C29" s="11"/>
      <c r="F29" s="101"/>
      <c r="G29" s="101"/>
      <c r="H29" s="101"/>
      <c r="I29" s="101"/>
      <c r="J29" s="101"/>
      <c r="K29" s="101"/>
      <c r="L29" s="90"/>
      <c r="M29" s="19"/>
      <c r="N29" s="12"/>
      <c r="O29" s="36"/>
      <c r="R29" s="11"/>
      <c r="U29" s="101"/>
      <c r="V29" s="101"/>
      <c r="W29" s="101"/>
      <c r="X29" s="101"/>
      <c r="Y29" s="101"/>
      <c r="Z29" s="101"/>
      <c r="AB29" s="12"/>
      <c r="AC29" s="12"/>
      <c r="AD29" s="36"/>
    </row>
    <row r="30" spans="1:35" x14ac:dyDescent="0.15">
      <c r="K30" s="134" t="s">
        <v>16</v>
      </c>
      <c r="L30" s="97"/>
      <c r="M30" s="98"/>
      <c r="N30" s="15" t="s">
        <v>18</v>
      </c>
      <c r="O30" s="8"/>
      <c r="Z30" s="134" t="s">
        <v>16</v>
      </c>
      <c r="AA30" s="97"/>
      <c r="AB30" s="98"/>
      <c r="AC30" s="7" t="s">
        <v>18</v>
      </c>
      <c r="AD30" s="8"/>
    </row>
    <row r="31" spans="1:35" s="1" customFormat="1" ht="21" x14ac:dyDescent="0.15">
      <c r="C31" s="100" t="s">
        <v>1</v>
      </c>
      <c r="D31" s="100" t="s">
        <v>2</v>
      </c>
      <c r="E31" s="100" t="s">
        <v>3</v>
      </c>
      <c r="F31" s="100" t="s">
        <v>29</v>
      </c>
      <c r="G31" s="100" t="s">
        <v>108</v>
      </c>
      <c r="H31" s="100" t="s">
        <v>34</v>
      </c>
      <c r="I31" s="100" t="s">
        <v>7</v>
      </c>
      <c r="J31" s="100" t="s">
        <v>8</v>
      </c>
      <c r="K31" s="20" t="s">
        <v>25</v>
      </c>
      <c r="L31" s="100" t="s">
        <v>26</v>
      </c>
      <c r="M31" s="21" t="s">
        <v>54</v>
      </c>
      <c r="N31" s="16" t="s">
        <v>17</v>
      </c>
      <c r="O31" s="34"/>
      <c r="R31" s="100" t="s">
        <v>1</v>
      </c>
      <c r="S31" s="100" t="s">
        <v>2</v>
      </c>
      <c r="T31" s="100" t="s">
        <v>3</v>
      </c>
      <c r="U31" s="100" t="s">
        <v>29</v>
      </c>
      <c r="V31" s="100" t="s">
        <v>40</v>
      </c>
      <c r="W31" s="100" t="s">
        <v>34</v>
      </c>
      <c r="X31" s="100" t="s">
        <v>7</v>
      </c>
      <c r="Y31" s="100" t="s">
        <v>8</v>
      </c>
      <c r="Z31" s="20" t="s">
        <v>25</v>
      </c>
      <c r="AA31" s="100" t="s">
        <v>26</v>
      </c>
      <c r="AB31" s="21" t="s">
        <v>54</v>
      </c>
      <c r="AC31" s="16" t="s">
        <v>17</v>
      </c>
      <c r="AD31" s="34"/>
    </row>
    <row r="32" spans="1:35" s="28" customFormat="1" ht="22.5" customHeight="1" x14ac:dyDescent="0.15">
      <c r="A32" s="28">
        <f>+A28</f>
        <v>3</v>
      </c>
      <c r="B32" s="28">
        <v>1</v>
      </c>
      <c r="C32" s="46">
        <v>3704947</v>
      </c>
      <c r="D32" s="46" t="s">
        <v>55</v>
      </c>
      <c r="E32" s="46" t="s">
        <v>35</v>
      </c>
      <c r="F32" s="46">
        <v>12</v>
      </c>
      <c r="G32" s="46" t="s">
        <v>57</v>
      </c>
      <c r="H32" s="46" t="s">
        <v>109</v>
      </c>
      <c r="I32" s="47">
        <v>1040</v>
      </c>
      <c r="J32" s="47">
        <v>12000</v>
      </c>
      <c r="K32" s="48"/>
      <c r="L32" s="46">
        <v>10</v>
      </c>
      <c r="M32" s="49"/>
      <c r="N32" s="50"/>
      <c r="O32" s="29"/>
      <c r="P32" s="28">
        <v>4</v>
      </c>
      <c r="Q32" s="28">
        <v>1</v>
      </c>
      <c r="R32" s="46">
        <v>3704947</v>
      </c>
      <c r="S32" s="46" t="s">
        <v>55</v>
      </c>
      <c r="T32" s="46" t="s">
        <v>35</v>
      </c>
      <c r="U32" s="46">
        <v>12</v>
      </c>
      <c r="V32" s="46" t="s">
        <v>57</v>
      </c>
      <c r="W32" s="46" t="s">
        <v>109</v>
      </c>
      <c r="X32" s="47">
        <v>1040</v>
      </c>
      <c r="Y32" s="47">
        <v>12000</v>
      </c>
      <c r="Z32" s="48"/>
      <c r="AA32" s="46">
        <v>10</v>
      </c>
      <c r="AB32" s="49"/>
      <c r="AC32" s="47"/>
      <c r="AD32" s="29"/>
    </row>
    <row r="33" spans="1:30" s="28" customFormat="1" ht="22.5" customHeight="1" x14ac:dyDescent="0.15">
      <c r="A33" s="28">
        <f>+A32+1</f>
        <v>4</v>
      </c>
      <c r="B33" s="28">
        <v>2</v>
      </c>
      <c r="C33" s="46"/>
      <c r="D33" s="46"/>
      <c r="E33" s="46"/>
      <c r="F33" s="46"/>
      <c r="G33" s="46"/>
      <c r="H33" s="46"/>
      <c r="I33" s="47"/>
      <c r="J33" s="47"/>
      <c r="K33" s="48"/>
      <c r="L33" s="46"/>
      <c r="M33" s="49"/>
      <c r="N33" s="51"/>
      <c r="O33" s="52"/>
      <c r="P33" s="28">
        <v>5</v>
      </c>
      <c r="Q33" s="28">
        <v>2</v>
      </c>
      <c r="R33" s="46"/>
      <c r="S33" s="46"/>
      <c r="T33" s="46"/>
      <c r="U33" s="46"/>
      <c r="V33" s="46"/>
      <c r="W33" s="46"/>
      <c r="X33" s="47"/>
      <c r="Y33" s="47"/>
      <c r="Z33" s="48"/>
      <c r="AA33" s="46"/>
      <c r="AB33" s="49"/>
      <c r="AC33" s="54"/>
      <c r="AD33" s="52"/>
    </row>
    <row r="34" spans="1:30" s="28" customFormat="1" ht="22.5" customHeight="1" x14ac:dyDescent="0.15">
      <c r="A34" s="28">
        <f t="shared" ref="A34:A37" si="1">+A33+1</f>
        <v>5</v>
      </c>
      <c r="B34" s="28">
        <v>3</v>
      </c>
      <c r="C34" s="46"/>
      <c r="D34" s="46"/>
      <c r="E34" s="46"/>
      <c r="F34" s="46"/>
      <c r="G34" s="46"/>
      <c r="H34" s="46"/>
      <c r="I34" s="47"/>
      <c r="J34" s="47"/>
      <c r="K34" s="48"/>
      <c r="L34" s="46"/>
      <c r="M34" s="49"/>
      <c r="N34" s="51"/>
      <c r="O34" s="52"/>
      <c r="P34" s="28">
        <v>6</v>
      </c>
      <c r="Q34" s="28">
        <v>3</v>
      </c>
      <c r="R34" s="46"/>
      <c r="S34" s="46"/>
      <c r="T34" s="46"/>
      <c r="U34" s="46"/>
      <c r="V34" s="46"/>
      <c r="W34" s="46"/>
      <c r="X34" s="47"/>
      <c r="Y34" s="47"/>
      <c r="Z34" s="48"/>
      <c r="AA34" s="46"/>
      <c r="AB34" s="49"/>
      <c r="AC34" s="54"/>
      <c r="AD34" s="52"/>
    </row>
    <row r="35" spans="1:30" s="28" customFormat="1" ht="22.5" customHeight="1" x14ac:dyDescent="0.15">
      <c r="A35" s="28">
        <f t="shared" si="1"/>
        <v>6</v>
      </c>
      <c r="B35" s="28">
        <v>4</v>
      </c>
      <c r="C35" s="46"/>
      <c r="D35" s="46"/>
      <c r="E35" s="46"/>
      <c r="F35" s="46"/>
      <c r="G35" s="46"/>
      <c r="H35" s="46"/>
      <c r="I35" s="47"/>
      <c r="J35" s="47"/>
      <c r="K35" s="48"/>
      <c r="L35" s="46"/>
      <c r="M35" s="49"/>
      <c r="N35" s="51"/>
      <c r="O35" s="52"/>
      <c r="P35" s="28">
        <v>7</v>
      </c>
      <c r="Q35" s="28">
        <v>4</v>
      </c>
      <c r="R35" s="46"/>
      <c r="S35" s="46"/>
      <c r="T35" s="46"/>
      <c r="U35" s="46"/>
      <c r="V35" s="46"/>
      <c r="W35" s="46"/>
      <c r="X35" s="47"/>
      <c r="Y35" s="47"/>
      <c r="Z35" s="48"/>
      <c r="AA35" s="46"/>
      <c r="AB35" s="49"/>
      <c r="AC35" s="54"/>
      <c r="AD35" s="52"/>
    </row>
    <row r="36" spans="1:30" s="28" customFormat="1" ht="22.5" customHeight="1" x14ac:dyDescent="0.15">
      <c r="A36" s="28">
        <f t="shared" si="1"/>
        <v>7</v>
      </c>
      <c r="B36" s="28">
        <v>5</v>
      </c>
      <c r="C36" s="46"/>
      <c r="D36" s="46"/>
      <c r="E36" s="46"/>
      <c r="F36" s="46"/>
      <c r="G36" s="46"/>
      <c r="H36" s="46"/>
      <c r="I36" s="47"/>
      <c r="J36" s="47"/>
      <c r="K36" s="48"/>
      <c r="L36" s="46"/>
      <c r="M36" s="49"/>
      <c r="N36" s="51"/>
      <c r="O36" s="52"/>
      <c r="P36" s="28">
        <v>8</v>
      </c>
      <c r="Q36" s="28">
        <v>5</v>
      </c>
      <c r="R36" s="46"/>
      <c r="S36" s="46"/>
      <c r="T36" s="46"/>
      <c r="U36" s="46"/>
      <c r="V36" s="46"/>
      <c r="W36" s="46"/>
      <c r="X36" s="47"/>
      <c r="Y36" s="47"/>
      <c r="Z36" s="48"/>
      <c r="AA36" s="46"/>
      <c r="AB36" s="49"/>
      <c r="AC36" s="54"/>
      <c r="AD36" s="52"/>
    </row>
    <row r="37" spans="1:30" s="28" customFormat="1" ht="22.5" customHeight="1" x14ac:dyDescent="0.15">
      <c r="A37" s="28">
        <f t="shared" si="1"/>
        <v>8</v>
      </c>
      <c r="B37" s="28">
        <v>6</v>
      </c>
      <c r="C37" s="46"/>
      <c r="D37" s="46"/>
      <c r="E37" s="46"/>
      <c r="F37" s="46"/>
      <c r="G37" s="46"/>
      <c r="H37" s="46"/>
      <c r="I37" s="47"/>
      <c r="J37" s="47"/>
      <c r="K37" s="48"/>
      <c r="L37" s="46"/>
      <c r="M37" s="49"/>
      <c r="N37" s="51"/>
      <c r="O37" s="52"/>
      <c r="P37" s="28">
        <v>9</v>
      </c>
      <c r="Q37" s="28">
        <v>6</v>
      </c>
      <c r="R37" s="46"/>
      <c r="S37" s="46"/>
      <c r="T37" s="46"/>
      <c r="U37" s="46"/>
      <c r="V37" s="46"/>
      <c r="W37" s="46"/>
      <c r="X37" s="47"/>
      <c r="Y37" s="47"/>
      <c r="Z37" s="48"/>
      <c r="AA37" s="46"/>
      <c r="AB37" s="49"/>
      <c r="AC37" s="54"/>
      <c r="AD37" s="52"/>
    </row>
    <row r="38" spans="1:30" s="28" customFormat="1" ht="22.5" customHeight="1" x14ac:dyDescent="0.15">
      <c r="A38" s="28">
        <f>+A37+1</f>
        <v>9</v>
      </c>
      <c r="B38" s="28">
        <v>7</v>
      </c>
      <c r="C38" s="46"/>
      <c r="D38" s="46"/>
      <c r="E38" s="46"/>
      <c r="F38" s="46"/>
      <c r="G38" s="46"/>
      <c r="H38" s="46"/>
      <c r="I38" s="47"/>
      <c r="J38" s="47"/>
      <c r="K38" s="48"/>
      <c r="L38" s="46"/>
      <c r="M38" s="49"/>
      <c r="N38" s="51"/>
      <c r="O38" s="52"/>
      <c r="P38" s="28">
        <v>10</v>
      </c>
      <c r="Q38" s="28">
        <v>7</v>
      </c>
      <c r="R38" s="46"/>
      <c r="S38" s="46"/>
      <c r="T38" s="46"/>
      <c r="U38" s="46"/>
      <c r="V38" s="46"/>
      <c r="W38" s="46"/>
      <c r="X38" s="47"/>
      <c r="Y38" s="47"/>
      <c r="Z38" s="48"/>
      <c r="AA38" s="46"/>
      <c r="AB38" s="49"/>
      <c r="AC38" s="54"/>
      <c r="AD38" s="52"/>
    </row>
    <row r="39" spans="1:30" s="28" customFormat="1" ht="22.5" customHeight="1" x14ac:dyDescent="0.15">
      <c r="A39" s="28">
        <f>+A38+1</f>
        <v>10</v>
      </c>
      <c r="B39" s="28">
        <v>8</v>
      </c>
      <c r="C39" s="46"/>
      <c r="D39" s="46"/>
      <c r="E39" s="46"/>
      <c r="F39" s="46"/>
      <c r="G39" s="46"/>
      <c r="H39" s="46"/>
      <c r="I39" s="47"/>
      <c r="J39" s="47"/>
      <c r="K39" s="48"/>
      <c r="L39" s="46"/>
      <c r="M39" s="63"/>
      <c r="N39" s="64"/>
      <c r="O39" s="52"/>
      <c r="P39" s="28">
        <v>11</v>
      </c>
      <c r="Q39" s="28">
        <v>8</v>
      </c>
      <c r="R39" s="46"/>
      <c r="S39" s="46"/>
      <c r="T39" s="46"/>
      <c r="U39" s="46"/>
      <c r="V39" s="46"/>
      <c r="W39" s="46"/>
      <c r="X39" s="47"/>
      <c r="Y39" s="47"/>
      <c r="Z39" s="48"/>
      <c r="AA39" s="46"/>
      <c r="AB39" s="49"/>
      <c r="AC39" s="82"/>
      <c r="AD39" s="52"/>
    </row>
    <row r="40" spans="1:30" s="28" customFormat="1" ht="22.5" customHeight="1" x14ac:dyDescent="0.15">
      <c r="A40" s="28">
        <f t="shared" ref="A40:A41" si="2">+A39+1</f>
        <v>11</v>
      </c>
      <c r="B40" s="28">
        <v>9</v>
      </c>
      <c r="C40" s="46"/>
      <c r="D40" s="46"/>
      <c r="E40" s="46"/>
      <c r="F40" s="46"/>
      <c r="G40" s="46"/>
      <c r="H40" s="46"/>
      <c r="I40" s="47"/>
      <c r="J40" s="47"/>
      <c r="K40" s="48"/>
      <c r="L40" s="46"/>
      <c r="M40" s="49"/>
      <c r="N40" s="51"/>
      <c r="O40" s="52"/>
      <c r="P40" s="28">
        <v>12</v>
      </c>
      <c r="Q40" s="28">
        <v>9</v>
      </c>
      <c r="R40" s="46"/>
      <c r="S40" s="46"/>
      <c r="T40" s="46"/>
      <c r="U40" s="46"/>
      <c r="V40" s="46"/>
      <c r="W40" s="46"/>
      <c r="X40" s="47"/>
      <c r="Y40" s="47"/>
      <c r="Z40" s="48"/>
      <c r="AA40" s="46"/>
      <c r="AB40" s="49"/>
      <c r="AC40" s="82"/>
      <c r="AD40" s="52"/>
    </row>
    <row r="41" spans="1:30" s="28" customFormat="1" ht="22.5" customHeight="1" thickBot="1" x14ac:dyDescent="0.2">
      <c r="A41" s="28">
        <f t="shared" si="2"/>
        <v>12</v>
      </c>
      <c r="B41" s="28">
        <v>10</v>
      </c>
      <c r="C41" s="46"/>
      <c r="D41" s="46"/>
      <c r="E41" s="46"/>
      <c r="F41" s="46"/>
      <c r="G41" s="46"/>
      <c r="H41" s="46"/>
      <c r="I41" s="47"/>
      <c r="J41" s="47"/>
      <c r="K41" s="88"/>
      <c r="L41" s="89"/>
      <c r="M41" s="53"/>
      <c r="N41" s="51"/>
      <c r="O41" s="52"/>
      <c r="P41" s="28">
        <v>13</v>
      </c>
      <c r="Q41" s="28">
        <v>10</v>
      </c>
      <c r="R41" s="46"/>
      <c r="S41" s="46"/>
      <c r="T41" s="46"/>
      <c r="U41" s="46"/>
      <c r="V41" s="46"/>
      <c r="W41" s="46"/>
      <c r="X41" s="47"/>
      <c r="Y41" s="47"/>
      <c r="Z41" s="88"/>
      <c r="AA41" s="89"/>
      <c r="AB41" s="53"/>
      <c r="AC41" s="82"/>
      <c r="AD41" s="52"/>
    </row>
    <row r="42" spans="1:30" s="39" customFormat="1" ht="14.25" x14ac:dyDescent="0.15">
      <c r="C42" s="32" t="s">
        <v>23</v>
      </c>
      <c r="R42" s="32" t="s">
        <v>23</v>
      </c>
    </row>
    <row r="43" spans="1:30" s="39" customFormat="1" ht="14.25" x14ac:dyDescent="0.15">
      <c r="C43" s="32" t="s">
        <v>22</v>
      </c>
      <c r="L43" s="40" t="s">
        <v>14</v>
      </c>
      <c r="M43" s="40" t="s">
        <v>19</v>
      </c>
      <c r="N43" s="40" t="s">
        <v>20</v>
      </c>
      <c r="O43" s="43"/>
      <c r="R43" s="32" t="s">
        <v>22</v>
      </c>
      <c r="AA43" s="40" t="s">
        <v>14</v>
      </c>
      <c r="AB43" s="40" t="s">
        <v>19</v>
      </c>
      <c r="AC43" s="40" t="s">
        <v>20</v>
      </c>
      <c r="AD43" s="43"/>
    </row>
    <row r="44" spans="1:30" s="39" customFormat="1" ht="51.6" customHeight="1" x14ac:dyDescent="0.15">
      <c r="C44" s="239" t="s">
        <v>28</v>
      </c>
      <c r="D44" s="239"/>
      <c r="E44" s="239"/>
      <c r="F44" s="239"/>
      <c r="G44" s="239"/>
      <c r="H44" s="239"/>
      <c r="I44" s="239"/>
      <c r="L44" s="41"/>
      <c r="M44" s="41"/>
      <c r="N44" s="41"/>
      <c r="O44" s="42"/>
      <c r="R44" s="239" t="s">
        <v>28</v>
      </c>
      <c r="S44" s="239"/>
      <c r="T44" s="239"/>
      <c r="U44" s="239"/>
      <c r="V44" s="239"/>
      <c r="W44" s="239"/>
      <c r="X44" s="239"/>
      <c r="AA44" s="41"/>
      <c r="AB44" s="41"/>
      <c r="AC44" s="41"/>
      <c r="AD44" s="42"/>
    </row>
    <row r="46" spans="1:30" s="30" customFormat="1" ht="24" x14ac:dyDescent="0.15">
      <c r="C46" s="70" t="s">
        <v>115</v>
      </c>
      <c r="E46" s="135" t="s">
        <v>13</v>
      </c>
      <c r="F46" s="103"/>
      <c r="G46" s="103"/>
      <c r="H46" s="103"/>
      <c r="I46" s="103"/>
      <c r="J46" s="103"/>
      <c r="K46" s="103"/>
      <c r="L46" s="103"/>
      <c r="R46" s="156" t="s">
        <v>117</v>
      </c>
      <c r="S46" s="157"/>
      <c r="T46" s="158" t="s">
        <v>13</v>
      </c>
      <c r="U46" s="159"/>
      <c r="V46" s="159"/>
      <c r="W46" s="159"/>
      <c r="X46" s="159"/>
      <c r="Y46" s="159"/>
      <c r="Z46" s="159"/>
      <c r="AA46" s="159"/>
      <c r="AB46" s="160"/>
      <c r="AC46" s="160"/>
    </row>
    <row r="47" spans="1:30" ht="13.5" customHeight="1" x14ac:dyDescent="0.15">
      <c r="E47" s="99" t="s">
        <v>24</v>
      </c>
      <c r="F47" s="99"/>
      <c r="G47" s="99"/>
      <c r="H47" s="99"/>
      <c r="I47" s="99"/>
      <c r="J47" s="99"/>
      <c r="K47" s="99"/>
      <c r="R47" s="72"/>
      <c r="S47" s="72"/>
      <c r="T47" s="161" t="s">
        <v>24</v>
      </c>
      <c r="U47" s="161"/>
      <c r="V47" s="161"/>
      <c r="W47" s="161"/>
      <c r="X47" s="161"/>
      <c r="Y47" s="161"/>
      <c r="Z47" s="161"/>
      <c r="AA47" s="72"/>
      <c r="AB47" s="72"/>
      <c r="AC47" s="72"/>
    </row>
    <row r="48" spans="1:30" ht="13.5" customHeight="1" x14ac:dyDescent="0.15">
      <c r="C48" s="104" t="s">
        <v>0</v>
      </c>
      <c r="D48" s="94"/>
      <c r="E48" s="99"/>
      <c r="F48" s="99"/>
      <c r="G48" s="99"/>
      <c r="H48" s="99"/>
      <c r="I48" s="99"/>
      <c r="J48" s="99"/>
      <c r="K48" s="99"/>
      <c r="M48" s="242" t="s">
        <v>9</v>
      </c>
      <c r="N48" s="243"/>
      <c r="O48" s="34"/>
      <c r="R48" s="162" t="s">
        <v>0</v>
      </c>
      <c r="S48" s="163"/>
      <c r="T48" s="161"/>
      <c r="U48" s="161"/>
      <c r="V48" s="161"/>
      <c r="W48" s="161"/>
      <c r="X48" s="161"/>
      <c r="Y48" s="161"/>
      <c r="Z48" s="161"/>
      <c r="AA48" s="72"/>
      <c r="AB48" s="237" t="s">
        <v>9</v>
      </c>
      <c r="AC48" s="238"/>
      <c r="AD48" s="34"/>
    </row>
    <row r="49" spans="1:39" s="44" customFormat="1" ht="25.15" customHeight="1" x14ac:dyDescent="0.15">
      <c r="A49" s="44">
        <v>5</v>
      </c>
      <c r="C49" s="93">
        <v>36067450001</v>
      </c>
      <c r="D49" s="95"/>
      <c r="F49" s="101"/>
      <c r="G49" s="101"/>
      <c r="H49" s="101"/>
      <c r="I49" s="101"/>
      <c r="J49" s="101"/>
      <c r="K49" s="101"/>
      <c r="M49" s="240">
        <v>45058</v>
      </c>
      <c r="N49" s="241"/>
      <c r="O49" s="45"/>
      <c r="P49" s="44">
        <v>7</v>
      </c>
      <c r="R49" s="164">
        <v>36067490001</v>
      </c>
      <c r="S49" s="165"/>
      <c r="T49" s="166"/>
      <c r="U49" s="167"/>
      <c r="V49" s="167"/>
      <c r="W49" s="167"/>
      <c r="X49" s="167"/>
      <c r="Y49" s="167"/>
      <c r="Z49" s="167"/>
      <c r="AA49" s="166"/>
      <c r="AB49" s="244">
        <v>45058</v>
      </c>
      <c r="AC49" s="245"/>
      <c r="AD49" s="45"/>
    </row>
    <row r="50" spans="1:39" s="6" customFormat="1" ht="18" customHeight="1" thickBot="1" x14ac:dyDescent="0.2">
      <c r="C50" s="11"/>
      <c r="F50" s="101"/>
      <c r="G50" s="101"/>
      <c r="H50" s="101"/>
      <c r="I50" s="101"/>
      <c r="J50" s="101"/>
      <c r="K50" s="101"/>
      <c r="M50" s="19"/>
      <c r="N50" s="12"/>
      <c r="O50" s="36"/>
      <c r="R50" s="168"/>
      <c r="S50" s="169"/>
      <c r="T50" s="169"/>
      <c r="U50" s="167"/>
      <c r="V50" s="167"/>
      <c r="W50" s="167"/>
      <c r="X50" s="167"/>
      <c r="Y50" s="167"/>
      <c r="Z50" s="167"/>
      <c r="AA50" s="169"/>
      <c r="AB50" s="170"/>
      <c r="AC50" s="171"/>
      <c r="AD50" s="36"/>
    </row>
    <row r="51" spans="1:39" x14ac:dyDescent="0.15">
      <c r="K51" s="134" t="s">
        <v>16</v>
      </c>
      <c r="L51" s="97"/>
      <c r="M51" s="98"/>
      <c r="N51" s="15" t="s">
        <v>18</v>
      </c>
      <c r="O51" s="8"/>
      <c r="R51" s="72"/>
      <c r="S51" s="72"/>
      <c r="T51" s="72"/>
      <c r="U51" s="72"/>
      <c r="V51" s="72"/>
      <c r="W51" s="72"/>
      <c r="X51" s="72"/>
      <c r="Y51" s="72"/>
      <c r="Z51" s="172" t="s">
        <v>16</v>
      </c>
      <c r="AA51" s="173"/>
      <c r="AB51" s="174"/>
      <c r="AC51" s="175" t="s">
        <v>18</v>
      </c>
      <c r="AD51" s="8"/>
    </row>
    <row r="52" spans="1:39" s="1" customFormat="1" ht="24.75" customHeight="1" x14ac:dyDescent="0.15">
      <c r="C52" s="100" t="s">
        <v>1</v>
      </c>
      <c r="D52" s="100" t="s">
        <v>2</v>
      </c>
      <c r="E52" s="100" t="s">
        <v>3</v>
      </c>
      <c r="F52" s="100" t="s">
        <v>29</v>
      </c>
      <c r="G52" s="100" t="s">
        <v>40</v>
      </c>
      <c r="H52" s="100" t="s">
        <v>34</v>
      </c>
      <c r="I52" s="100" t="s">
        <v>7</v>
      </c>
      <c r="J52" s="100" t="s">
        <v>8</v>
      </c>
      <c r="K52" s="20" t="s">
        <v>25</v>
      </c>
      <c r="L52" s="100" t="s">
        <v>26</v>
      </c>
      <c r="M52" s="21" t="s">
        <v>54</v>
      </c>
      <c r="N52" s="16" t="s">
        <v>17</v>
      </c>
      <c r="O52" s="34"/>
      <c r="R52" s="176" t="s">
        <v>1</v>
      </c>
      <c r="S52" s="176" t="s">
        <v>2</v>
      </c>
      <c r="T52" s="176" t="s">
        <v>3</v>
      </c>
      <c r="U52" s="176" t="s">
        <v>29</v>
      </c>
      <c r="V52" s="176" t="s">
        <v>40</v>
      </c>
      <c r="W52" s="176" t="s">
        <v>34</v>
      </c>
      <c r="X52" s="176" t="s">
        <v>7</v>
      </c>
      <c r="Y52" s="176" t="s">
        <v>8</v>
      </c>
      <c r="Z52" s="177" t="s">
        <v>25</v>
      </c>
      <c r="AA52" s="176" t="s">
        <v>26</v>
      </c>
      <c r="AB52" s="178" t="s">
        <v>54</v>
      </c>
      <c r="AC52" s="179" t="s">
        <v>17</v>
      </c>
      <c r="AD52" s="34"/>
      <c r="AI52" s="28" t="s">
        <v>47</v>
      </c>
      <c r="AM52" s="28" t="s">
        <v>51</v>
      </c>
    </row>
    <row r="53" spans="1:39" s="28" customFormat="1" ht="23.25" customHeight="1" x14ac:dyDescent="0.15">
      <c r="A53" s="28">
        <f>+A49</f>
        <v>5</v>
      </c>
      <c r="B53" s="28">
        <v>1</v>
      </c>
      <c r="C53" s="46">
        <v>3704959</v>
      </c>
      <c r="D53" s="46" t="s">
        <v>55</v>
      </c>
      <c r="E53" s="46" t="s">
        <v>58</v>
      </c>
      <c r="F53" s="46">
        <v>12</v>
      </c>
      <c r="G53" s="46" t="s">
        <v>56</v>
      </c>
      <c r="H53" s="46" t="s">
        <v>109</v>
      </c>
      <c r="I53" s="47">
        <v>1190</v>
      </c>
      <c r="J53" s="47">
        <v>12000</v>
      </c>
      <c r="K53" s="48"/>
      <c r="L53" s="46">
        <v>5</v>
      </c>
      <c r="M53" s="49"/>
      <c r="N53" s="50"/>
      <c r="O53" s="29"/>
      <c r="P53" s="28">
        <v>7</v>
      </c>
      <c r="Q53" s="28">
        <v>1</v>
      </c>
      <c r="R53" s="180">
        <v>3704911</v>
      </c>
      <c r="S53" s="180" t="s">
        <v>55</v>
      </c>
      <c r="T53" s="180" t="s">
        <v>35</v>
      </c>
      <c r="U53" s="180">
        <v>12</v>
      </c>
      <c r="V53" s="180" t="s">
        <v>56</v>
      </c>
      <c r="W53" s="180" t="s">
        <v>109</v>
      </c>
      <c r="X53" s="181">
        <v>860</v>
      </c>
      <c r="Y53" s="181">
        <v>4000</v>
      </c>
      <c r="Z53" s="182"/>
      <c r="AA53" s="180">
        <v>5</v>
      </c>
      <c r="AB53" s="183"/>
      <c r="AC53" s="181"/>
      <c r="AD53" s="29"/>
      <c r="AI53" s="28" t="s">
        <v>46</v>
      </c>
      <c r="AM53" s="28" t="s">
        <v>52</v>
      </c>
    </row>
    <row r="54" spans="1:39" s="28" customFormat="1" ht="23.25" customHeight="1" x14ac:dyDescent="0.15">
      <c r="A54" s="28">
        <f>+A53+1</f>
        <v>6</v>
      </c>
      <c r="B54" s="28">
        <v>2</v>
      </c>
      <c r="C54" s="46">
        <v>3705025</v>
      </c>
      <c r="D54" s="46" t="s">
        <v>55</v>
      </c>
      <c r="E54" s="46" t="s">
        <v>35</v>
      </c>
      <c r="F54" s="46">
        <v>12</v>
      </c>
      <c r="G54" s="46" t="s">
        <v>56</v>
      </c>
      <c r="H54" s="46" t="s">
        <v>109</v>
      </c>
      <c r="I54" s="47">
        <v>580</v>
      </c>
      <c r="J54" s="47">
        <v>4000</v>
      </c>
      <c r="K54" s="48"/>
      <c r="L54" s="46">
        <v>15</v>
      </c>
      <c r="M54" s="49"/>
      <c r="N54" s="51"/>
      <c r="O54" s="52"/>
      <c r="P54" s="28">
        <v>8</v>
      </c>
      <c r="Q54" s="28">
        <v>2</v>
      </c>
      <c r="R54" s="180">
        <v>3704914</v>
      </c>
      <c r="S54" s="180" t="s">
        <v>55</v>
      </c>
      <c r="T54" s="180" t="s">
        <v>35</v>
      </c>
      <c r="U54" s="180">
        <v>12</v>
      </c>
      <c r="V54" s="180" t="s">
        <v>56</v>
      </c>
      <c r="W54" s="180" t="s">
        <v>109</v>
      </c>
      <c r="X54" s="181">
        <v>900</v>
      </c>
      <c r="Y54" s="181">
        <v>4000</v>
      </c>
      <c r="Z54" s="182"/>
      <c r="AA54" s="180">
        <v>15</v>
      </c>
      <c r="AB54" s="183"/>
      <c r="AC54" s="184"/>
      <c r="AD54" s="52"/>
      <c r="AI54" s="28" t="s">
        <v>45</v>
      </c>
      <c r="AM54" s="28" t="s">
        <v>53</v>
      </c>
    </row>
    <row r="55" spans="1:39" s="28" customFormat="1" ht="23.25" customHeight="1" x14ac:dyDescent="0.15">
      <c r="A55" s="28">
        <f t="shared" ref="A55:A62" si="3">+A54+1</f>
        <v>7</v>
      </c>
      <c r="B55" s="28">
        <v>3</v>
      </c>
      <c r="C55" s="46"/>
      <c r="D55" s="46"/>
      <c r="E55" s="46"/>
      <c r="F55" s="46"/>
      <c r="G55" s="46"/>
      <c r="H55" s="46"/>
      <c r="I55" s="47"/>
      <c r="J55" s="47"/>
      <c r="K55" s="48"/>
      <c r="L55" s="46"/>
      <c r="M55" s="49"/>
      <c r="N55" s="51"/>
      <c r="O55" s="52"/>
      <c r="P55" s="28">
        <v>9</v>
      </c>
      <c r="Q55" s="28">
        <v>3</v>
      </c>
      <c r="R55" s="180">
        <v>3704976</v>
      </c>
      <c r="S55" s="180" t="s">
        <v>55</v>
      </c>
      <c r="T55" s="180" t="s">
        <v>35</v>
      </c>
      <c r="U55" s="180">
        <v>12</v>
      </c>
      <c r="V55" s="180" t="s">
        <v>56</v>
      </c>
      <c r="W55" s="180" t="s">
        <v>109</v>
      </c>
      <c r="X55" s="181">
        <v>940</v>
      </c>
      <c r="Y55" s="181">
        <v>4000</v>
      </c>
      <c r="Z55" s="182"/>
      <c r="AA55" s="180">
        <v>1</v>
      </c>
      <c r="AB55" s="183"/>
      <c r="AC55" s="185"/>
      <c r="AD55" s="52"/>
      <c r="AI55" s="28" t="s">
        <v>48</v>
      </c>
    </row>
    <row r="56" spans="1:39" s="28" customFormat="1" ht="23.25" customHeight="1" x14ac:dyDescent="0.15">
      <c r="A56" s="28">
        <f t="shared" si="3"/>
        <v>8</v>
      </c>
      <c r="B56" s="28">
        <v>4</v>
      </c>
      <c r="C56" s="46"/>
      <c r="D56" s="46"/>
      <c r="E56" s="46"/>
      <c r="F56" s="46"/>
      <c r="G56" s="46"/>
      <c r="H56" s="46"/>
      <c r="I56" s="47"/>
      <c r="J56" s="47"/>
      <c r="K56" s="48"/>
      <c r="L56" s="46"/>
      <c r="M56" s="49"/>
      <c r="N56" s="51"/>
      <c r="O56" s="52"/>
      <c r="P56" s="28">
        <v>10</v>
      </c>
      <c r="Q56" s="28">
        <v>4</v>
      </c>
      <c r="R56" s="180">
        <v>3705031</v>
      </c>
      <c r="S56" s="180" t="s">
        <v>55</v>
      </c>
      <c r="T56" s="180" t="s">
        <v>35</v>
      </c>
      <c r="U56" s="180">
        <v>12</v>
      </c>
      <c r="V56" s="180" t="s">
        <v>56</v>
      </c>
      <c r="W56" s="180" t="s">
        <v>109</v>
      </c>
      <c r="X56" s="181">
        <v>900</v>
      </c>
      <c r="Y56" s="181">
        <v>4000</v>
      </c>
      <c r="Z56" s="182"/>
      <c r="AA56" s="180">
        <v>5</v>
      </c>
      <c r="AB56" s="183"/>
      <c r="AC56" s="185"/>
      <c r="AD56" s="52"/>
      <c r="AI56" s="28" t="s">
        <v>49</v>
      </c>
    </row>
    <row r="57" spans="1:39" s="28" customFormat="1" ht="23.25" customHeight="1" x14ac:dyDescent="0.15">
      <c r="A57" s="28">
        <f t="shared" si="3"/>
        <v>9</v>
      </c>
      <c r="B57" s="28">
        <v>5</v>
      </c>
      <c r="C57" s="46"/>
      <c r="D57" s="46"/>
      <c r="E57" s="46"/>
      <c r="F57" s="46"/>
      <c r="G57" s="46"/>
      <c r="H57" s="46"/>
      <c r="I57" s="47"/>
      <c r="J57" s="47"/>
      <c r="K57" s="48"/>
      <c r="L57" s="46"/>
      <c r="M57" s="49"/>
      <c r="N57" s="51"/>
      <c r="O57" s="52"/>
      <c r="P57" s="28">
        <v>11</v>
      </c>
      <c r="Q57" s="28">
        <v>5</v>
      </c>
      <c r="R57" s="180">
        <v>3705035</v>
      </c>
      <c r="S57" s="180" t="s">
        <v>55</v>
      </c>
      <c r="T57" s="180" t="s">
        <v>35</v>
      </c>
      <c r="U57" s="180">
        <v>12</v>
      </c>
      <c r="V57" s="180" t="s">
        <v>56</v>
      </c>
      <c r="W57" s="180" t="s">
        <v>109</v>
      </c>
      <c r="X57" s="181">
        <v>940</v>
      </c>
      <c r="Y57" s="181">
        <v>4000</v>
      </c>
      <c r="Z57" s="182"/>
      <c r="AA57" s="180">
        <v>4</v>
      </c>
      <c r="AB57" s="183"/>
      <c r="AC57" s="185"/>
      <c r="AD57" s="52"/>
    </row>
    <row r="58" spans="1:39" s="28" customFormat="1" ht="23.25" customHeight="1" x14ac:dyDescent="0.15">
      <c r="A58" s="28">
        <f>+A57+1</f>
        <v>10</v>
      </c>
      <c r="B58" s="28">
        <v>6</v>
      </c>
      <c r="C58" s="46"/>
      <c r="D58" s="46"/>
      <c r="E58" s="46"/>
      <c r="F58" s="46"/>
      <c r="G58" s="46"/>
      <c r="H58" s="46"/>
      <c r="I58" s="47"/>
      <c r="J58" s="47"/>
      <c r="K58" s="48"/>
      <c r="L58" s="46"/>
      <c r="M58" s="49"/>
      <c r="N58" s="51"/>
      <c r="O58" s="52"/>
      <c r="P58" s="28">
        <v>12</v>
      </c>
      <c r="Q58" s="28">
        <v>6</v>
      </c>
      <c r="R58" s="180"/>
      <c r="S58" s="180"/>
      <c r="T58" s="180"/>
      <c r="U58" s="180"/>
      <c r="V58" s="180"/>
      <c r="W58" s="180"/>
      <c r="X58" s="181"/>
      <c r="Y58" s="181"/>
      <c r="Z58" s="182"/>
      <c r="AA58" s="180"/>
      <c r="AB58" s="183"/>
      <c r="AC58" s="185"/>
      <c r="AD58" s="52"/>
    </row>
    <row r="59" spans="1:39" s="28" customFormat="1" ht="23.25" customHeight="1" x14ac:dyDescent="0.15">
      <c r="A59" s="28">
        <f t="shared" si="3"/>
        <v>11</v>
      </c>
      <c r="B59" s="28">
        <v>7</v>
      </c>
      <c r="C59" s="46"/>
      <c r="D59" s="46"/>
      <c r="E59" s="46"/>
      <c r="F59" s="46"/>
      <c r="G59" s="46"/>
      <c r="H59" s="46"/>
      <c r="I59" s="47"/>
      <c r="J59" s="47"/>
      <c r="K59" s="48"/>
      <c r="L59" s="46"/>
      <c r="M59" s="49"/>
      <c r="N59" s="51"/>
      <c r="O59" s="52"/>
      <c r="P59" s="28">
        <v>13</v>
      </c>
      <c r="Q59" s="28">
        <v>7</v>
      </c>
      <c r="R59" s="180"/>
      <c r="S59" s="180"/>
      <c r="T59" s="180"/>
      <c r="U59" s="180"/>
      <c r="V59" s="180"/>
      <c r="W59" s="180"/>
      <c r="X59" s="181"/>
      <c r="Y59" s="181"/>
      <c r="Z59" s="182"/>
      <c r="AA59" s="180"/>
      <c r="AB59" s="183"/>
      <c r="AC59" s="185"/>
      <c r="AD59" s="52"/>
      <c r="AI59" s="28" t="s">
        <v>44</v>
      </c>
    </row>
    <row r="60" spans="1:39" s="28" customFormat="1" ht="23.25" customHeight="1" x14ac:dyDescent="0.15">
      <c r="A60" s="28">
        <f t="shared" si="3"/>
        <v>12</v>
      </c>
      <c r="B60" s="28">
        <v>8</v>
      </c>
      <c r="C60" s="46"/>
      <c r="D60" s="46"/>
      <c r="E60" s="46"/>
      <c r="F60" s="46"/>
      <c r="G60" s="46"/>
      <c r="H60" s="46"/>
      <c r="I60" s="47"/>
      <c r="J60" s="47"/>
      <c r="K60" s="48"/>
      <c r="L60" s="46"/>
      <c r="M60" s="49"/>
      <c r="N60" s="51"/>
      <c r="O60" s="52"/>
      <c r="P60" s="28">
        <v>14</v>
      </c>
      <c r="Q60" s="28">
        <v>8</v>
      </c>
      <c r="R60" s="46"/>
      <c r="S60" s="46"/>
      <c r="T60" s="46"/>
      <c r="U60" s="46"/>
      <c r="V60" s="46"/>
      <c r="W60" s="46"/>
      <c r="X60" s="47"/>
      <c r="Y60" s="47"/>
      <c r="Z60" s="48"/>
      <c r="AA60" s="46"/>
      <c r="AB60" s="49"/>
      <c r="AC60" s="51"/>
      <c r="AD60" s="52"/>
      <c r="AI60" s="28" t="s">
        <v>41</v>
      </c>
    </row>
    <row r="61" spans="1:39" s="28" customFormat="1" ht="23.25" customHeight="1" x14ac:dyDescent="0.15">
      <c r="A61" s="28">
        <f t="shared" si="3"/>
        <v>13</v>
      </c>
      <c r="B61" s="28">
        <v>9</v>
      </c>
      <c r="C61" s="46"/>
      <c r="D61" s="46"/>
      <c r="E61" s="46"/>
      <c r="F61" s="46"/>
      <c r="G61" s="46"/>
      <c r="H61" s="46"/>
      <c r="I61" s="47"/>
      <c r="J61" s="47"/>
      <c r="K61" s="48"/>
      <c r="L61" s="46"/>
      <c r="M61" s="63"/>
      <c r="N61" s="64"/>
      <c r="O61" s="52"/>
      <c r="P61" s="28">
        <v>15</v>
      </c>
      <c r="Q61" s="28">
        <v>9</v>
      </c>
      <c r="R61" s="46"/>
      <c r="S61" s="46"/>
      <c r="T61" s="46"/>
      <c r="U61" s="46"/>
      <c r="V61" s="46"/>
      <c r="W61" s="46"/>
      <c r="X61" s="47"/>
      <c r="Y61" s="47"/>
      <c r="Z61" s="48"/>
      <c r="AA61" s="46"/>
      <c r="AB61" s="49"/>
      <c r="AC61" s="51"/>
      <c r="AD61" s="52"/>
      <c r="AI61" s="28" t="s">
        <v>42</v>
      </c>
    </row>
    <row r="62" spans="1:39" s="28" customFormat="1" ht="23.25" customHeight="1" thickBot="1" x14ac:dyDescent="0.2">
      <c r="A62" s="28">
        <f t="shared" si="3"/>
        <v>14</v>
      </c>
      <c r="B62" s="28">
        <v>10</v>
      </c>
      <c r="C62" s="46"/>
      <c r="D62" s="46"/>
      <c r="E62" s="46"/>
      <c r="F62" s="46"/>
      <c r="G62" s="46"/>
      <c r="H62" s="46"/>
      <c r="I62" s="47"/>
      <c r="J62" s="47"/>
      <c r="K62" s="88"/>
      <c r="L62" s="89"/>
      <c r="M62" s="53"/>
      <c r="N62" s="51"/>
      <c r="O62" s="52"/>
      <c r="P62" s="28">
        <v>16</v>
      </c>
      <c r="Q62" s="28">
        <v>10</v>
      </c>
      <c r="R62" s="46"/>
      <c r="S62" s="46"/>
      <c r="T62" s="46"/>
      <c r="U62" s="46"/>
      <c r="V62" s="46"/>
      <c r="W62" s="46"/>
      <c r="X62" s="47"/>
      <c r="Y62" s="47"/>
      <c r="Z62" s="88"/>
      <c r="AA62" s="89"/>
      <c r="AB62" s="53"/>
      <c r="AC62" s="51"/>
      <c r="AD62" s="52"/>
      <c r="AI62" s="28" t="s">
        <v>43</v>
      </c>
    </row>
    <row r="63" spans="1:39" s="39" customFormat="1" ht="14.25" x14ac:dyDescent="0.15">
      <c r="C63" s="32" t="s">
        <v>23</v>
      </c>
      <c r="R63" s="32" t="s">
        <v>23</v>
      </c>
    </row>
    <row r="64" spans="1:39" s="39" customFormat="1" ht="14.25" x14ac:dyDescent="0.15">
      <c r="C64" s="32" t="s">
        <v>22</v>
      </c>
      <c r="L64" s="40" t="s">
        <v>14</v>
      </c>
      <c r="M64" s="40" t="s">
        <v>19</v>
      </c>
      <c r="N64" s="40" t="s">
        <v>20</v>
      </c>
      <c r="O64" s="43"/>
      <c r="R64" s="32" t="s">
        <v>22</v>
      </c>
      <c r="AA64" s="40" t="s">
        <v>14</v>
      </c>
      <c r="AB64" s="40" t="s">
        <v>19</v>
      </c>
      <c r="AC64" s="40" t="s">
        <v>20</v>
      </c>
      <c r="AD64" s="43"/>
    </row>
    <row r="65" spans="1:30" s="39" customFormat="1" ht="51.6" customHeight="1" x14ac:dyDescent="0.15">
      <c r="C65" s="239" t="s">
        <v>28</v>
      </c>
      <c r="D65" s="239"/>
      <c r="E65" s="239"/>
      <c r="F65" s="239"/>
      <c r="G65" s="239"/>
      <c r="H65" s="239"/>
      <c r="I65" s="239"/>
      <c r="L65" s="41"/>
      <c r="M65" s="41"/>
      <c r="N65" s="41"/>
      <c r="O65" s="42"/>
      <c r="R65" s="239" t="s">
        <v>28</v>
      </c>
      <c r="S65" s="239"/>
      <c r="T65" s="239"/>
      <c r="U65" s="239"/>
      <c r="V65" s="239"/>
      <c r="W65" s="239"/>
      <c r="X65" s="239"/>
      <c r="AA65" s="41"/>
      <c r="AB65" s="41"/>
      <c r="AC65" s="41"/>
      <c r="AD65" s="42"/>
    </row>
    <row r="67" spans="1:30" ht="14.25" customHeight="1" x14ac:dyDescent="0.15"/>
    <row r="69" spans="1:30" s="30" customFormat="1" ht="24" x14ac:dyDescent="0.15">
      <c r="C69" s="70" t="s">
        <v>116</v>
      </c>
      <c r="D69" s="102"/>
      <c r="E69" s="135" t="s">
        <v>13</v>
      </c>
      <c r="F69" s="103"/>
      <c r="G69" s="103"/>
      <c r="H69" s="103"/>
      <c r="I69" s="103"/>
      <c r="J69" s="103"/>
      <c r="K69" s="103"/>
      <c r="L69" s="103"/>
      <c r="R69" s="102"/>
      <c r="S69" s="102"/>
      <c r="T69" s="135" t="s">
        <v>13</v>
      </c>
      <c r="U69" s="103"/>
      <c r="V69" s="103"/>
      <c r="W69" s="103"/>
      <c r="X69" s="103"/>
      <c r="Y69" s="103"/>
      <c r="Z69" s="103"/>
      <c r="AA69" s="103"/>
    </row>
    <row r="70" spans="1:30" ht="13.5" customHeight="1" x14ac:dyDescent="0.15">
      <c r="E70" s="99" t="s">
        <v>24</v>
      </c>
      <c r="F70" s="99"/>
      <c r="G70" s="99"/>
      <c r="H70" s="99"/>
      <c r="I70" s="99"/>
      <c r="J70" s="99"/>
      <c r="K70" s="99"/>
      <c r="R70" s="72"/>
      <c r="T70" s="99" t="s">
        <v>24</v>
      </c>
      <c r="U70" s="99"/>
      <c r="V70" s="99"/>
      <c r="W70" s="99"/>
      <c r="X70" s="99"/>
      <c r="Y70" s="99"/>
      <c r="Z70" s="99"/>
    </row>
    <row r="71" spans="1:30" ht="13.5" customHeight="1" x14ac:dyDescent="0.15">
      <c r="C71" s="104" t="s">
        <v>0</v>
      </c>
      <c r="D71" s="94"/>
      <c r="E71" s="99"/>
      <c r="F71" s="99"/>
      <c r="G71" s="99"/>
      <c r="H71" s="99"/>
      <c r="I71" s="99"/>
      <c r="J71" s="99"/>
      <c r="K71" s="99"/>
      <c r="M71" s="242" t="s">
        <v>9</v>
      </c>
      <c r="N71" s="243"/>
      <c r="O71" s="34"/>
      <c r="R71" s="104" t="s">
        <v>0</v>
      </c>
      <c r="S71" s="94"/>
      <c r="T71" s="99"/>
      <c r="U71" s="99"/>
      <c r="V71" s="99"/>
      <c r="W71" s="99"/>
      <c r="X71" s="99"/>
      <c r="Y71" s="99"/>
      <c r="Z71" s="99"/>
      <c r="AB71" s="242" t="s">
        <v>9</v>
      </c>
      <c r="AC71" s="243"/>
      <c r="AD71" s="34"/>
    </row>
    <row r="72" spans="1:30" s="44" customFormat="1" ht="25.15" customHeight="1" x14ac:dyDescent="0.15">
      <c r="A72" s="44">
        <v>12</v>
      </c>
      <c r="C72" s="86">
        <v>36067500001</v>
      </c>
      <c r="D72" s="95"/>
      <c r="F72" s="101"/>
      <c r="G72" s="101"/>
      <c r="H72" s="101"/>
      <c r="I72" s="101"/>
      <c r="J72" s="101"/>
      <c r="K72" s="101"/>
      <c r="L72" s="90"/>
      <c r="M72" s="240">
        <v>45058</v>
      </c>
      <c r="N72" s="241"/>
      <c r="O72" s="45"/>
      <c r="P72" s="44" t="e">
        <v>#N/A</v>
      </c>
      <c r="R72" s="87"/>
      <c r="S72" s="95"/>
      <c r="U72" s="101"/>
      <c r="V72" s="101"/>
      <c r="W72" s="101"/>
      <c r="X72" s="101"/>
      <c r="Y72" s="101"/>
      <c r="Z72" s="101"/>
      <c r="AB72" s="240"/>
      <c r="AC72" s="241"/>
      <c r="AD72" s="45"/>
    </row>
    <row r="73" spans="1:30" s="6" customFormat="1" ht="18" customHeight="1" thickBot="1" x14ac:dyDescent="0.2">
      <c r="C73" s="11"/>
      <c r="F73" s="101"/>
      <c r="G73" s="101"/>
      <c r="H73" s="101"/>
      <c r="I73" s="101"/>
      <c r="J73" s="101"/>
      <c r="K73" s="101"/>
      <c r="L73" s="90"/>
      <c r="M73" s="19"/>
      <c r="N73" s="12"/>
      <c r="O73" s="36"/>
      <c r="R73" s="11"/>
      <c r="U73" s="101"/>
      <c r="V73" s="101"/>
      <c r="W73" s="101"/>
      <c r="X73" s="101"/>
      <c r="Y73" s="101"/>
      <c r="Z73" s="101"/>
      <c r="AB73" s="12"/>
      <c r="AC73" s="12"/>
      <c r="AD73" s="36"/>
    </row>
    <row r="74" spans="1:30" x14ac:dyDescent="0.15">
      <c r="K74" s="134" t="s">
        <v>16</v>
      </c>
      <c r="L74" s="97"/>
      <c r="M74" s="98"/>
      <c r="N74" s="15" t="s">
        <v>18</v>
      </c>
      <c r="O74" s="8"/>
      <c r="Z74" s="134" t="s">
        <v>16</v>
      </c>
      <c r="AA74" s="97"/>
      <c r="AB74" s="98"/>
      <c r="AC74" s="7" t="s">
        <v>18</v>
      </c>
      <c r="AD74" s="8"/>
    </row>
    <row r="75" spans="1:30" s="1" customFormat="1" ht="21" x14ac:dyDescent="0.15">
      <c r="C75" s="100" t="s">
        <v>1</v>
      </c>
      <c r="D75" s="100" t="s">
        <v>2</v>
      </c>
      <c r="E75" s="100" t="s">
        <v>3</v>
      </c>
      <c r="F75" s="100" t="s">
        <v>29</v>
      </c>
      <c r="G75" s="100" t="s">
        <v>108</v>
      </c>
      <c r="H75" s="100" t="s">
        <v>34</v>
      </c>
      <c r="I75" s="100" t="s">
        <v>7</v>
      </c>
      <c r="J75" s="100" t="s">
        <v>8</v>
      </c>
      <c r="K75" s="20" t="s">
        <v>25</v>
      </c>
      <c r="L75" s="100" t="s">
        <v>26</v>
      </c>
      <c r="M75" s="21" t="s">
        <v>54</v>
      </c>
      <c r="N75" s="16" t="s">
        <v>17</v>
      </c>
      <c r="O75" s="34"/>
      <c r="R75" s="100" t="s">
        <v>1</v>
      </c>
      <c r="S75" s="100" t="s">
        <v>2</v>
      </c>
      <c r="T75" s="100" t="s">
        <v>3</v>
      </c>
      <c r="U75" s="100" t="s">
        <v>29</v>
      </c>
      <c r="V75" s="100" t="s">
        <v>40</v>
      </c>
      <c r="W75" s="100" t="s">
        <v>34</v>
      </c>
      <c r="X75" s="100" t="s">
        <v>7</v>
      </c>
      <c r="Y75" s="100" t="s">
        <v>8</v>
      </c>
      <c r="Z75" s="20" t="s">
        <v>25</v>
      </c>
      <c r="AA75" s="100" t="s">
        <v>26</v>
      </c>
      <c r="AB75" s="21" t="s">
        <v>54</v>
      </c>
      <c r="AC75" s="16" t="s">
        <v>17</v>
      </c>
      <c r="AD75" s="34"/>
    </row>
    <row r="76" spans="1:30" s="28" customFormat="1" ht="22.5" customHeight="1" x14ac:dyDescent="0.15">
      <c r="A76" s="28">
        <f>+A72</f>
        <v>12</v>
      </c>
      <c r="B76" s="28">
        <v>1</v>
      </c>
      <c r="C76" s="46">
        <v>3703713</v>
      </c>
      <c r="D76" s="46" t="s">
        <v>55</v>
      </c>
      <c r="E76" s="46" t="s">
        <v>35</v>
      </c>
      <c r="F76" s="46">
        <v>12</v>
      </c>
      <c r="G76" s="46" t="s">
        <v>105</v>
      </c>
      <c r="H76" s="46" t="s">
        <v>50</v>
      </c>
      <c r="I76" s="47">
        <v>920</v>
      </c>
      <c r="J76" s="47">
        <v>4000</v>
      </c>
      <c r="K76" s="48"/>
      <c r="L76" s="46">
        <v>5</v>
      </c>
      <c r="M76" s="49"/>
      <c r="N76" s="50"/>
      <c r="O76" s="29"/>
      <c r="P76" s="28" t="e">
        <v>#N/A</v>
      </c>
      <c r="Q76" s="28">
        <v>1</v>
      </c>
      <c r="R76" s="46"/>
      <c r="S76" s="46"/>
      <c r="T76" s="46"/>
      <c r="U76" s="46"/>
      <c r="V76" s="46"/>
      <c r="W76" s="46"/>
      <c r="X76" s="47"/>
      <c r="Y76" s="47"/>
      <c r="Z76" s="48"/>
      <c r="AA76" s="46"/>
      <c r="AB76" s="49"/>
      <c r="AC76" s="47"/>
      <c r="AD76" s="29"/>
    </row>
    <row r="77" spans="1:30" s="28" customFormat="1" ht="22.5" customHeight="1" x14ac:dyDescent="0.15">
      <c r="A77" s="28">
        <f>+A76+1</f>
        <v>13</v>
      </c>
      <c r="B77" s="28">
        <v>2</v>
      </c>
      <c r="C77" s="46">
        <v>3703714</v>
      </c>
      <c r="D77" s="46" t="s">
        <v>55</v>
      </c>
      <c r="E77" s="46" t="s">
        <v>35</v>
      </c>
      <c r="F77" s="46">
        <v>12</v>
      </c>
      <c r="G77" s="46" t="s">
        <v>105</v>
      </c>
      <c r="H77" s="46" t="s">
        <v>50</v>
      </c>
      <c r="I77" s="47">
        <v>860</v>
      </c>
      <c r="J77" s="47">
        <v>4000</v>
      </c>
      <c r="K77" s="48"/>
      <c r="L77" s="46">
        <v>10</v>
      </c>
      <c r="M77" s="49"/>
      <c r="N77" s="51"/>
      <c r="O77" s="52"/>
      <c r="P77" s="28" t="e">
        <v>#N/A</v>
      </c>
      <c r="Q77" s="28">
        <v>2</v>
      </c>
      <c r="R77" s="46"/>
      <c r="S77" s="46"/>
      <c r="T77" s="46"/>
      <c r="U77" s="46"/>
      <c r="V77" s="46"/>
      <c r="W77" s="46"/>
      <c r="X77" s="47"/>
      <c r="Y77" s="47"/>
      <c r="Z77" s="48"/>
      <c r="AA77" s="46"/>
      <c r="AB77" s="49"/>
      <c r="AC77" s="54"/>
      <c r="AD77" s="52"/>
    </row>
    <row r="78" spans="1:30" s="28" customFormat="1" ht="22.5" customHeight="1" x14ac:dyDescent="0.15">
      <c r="A78" s="28">
        <f t="shared" ref="A78:A81" si="4">+A77+1</f>
        <v>14</v>
      </c>
      <c r="B78" s="28">
        <v>3</v>
      </c>
      <c r="C78" s="46">
        <v>3703715</v>
      </c>
      <c r="D78" s="46" t="s">
        <v>55</v>
      </c>
      <c r="E78" s="46" t="s">
        <v>35</v>
      </c>
      <c r="F78" s="46">
        <v>12</v>
      </c>
      <c r="G78" s="46" t="s">
        <v>105</v>
      </c>
      <c r="H78" s="46" t="s">
        <v>50</v>
      </c>
      <c r="I78" s="47">
        <v>980</v>
      </c>
      <c r="J78" s="47">
        <v>4000</v>
      </c>
      <c r="K78" s="48"/>
      <c r="L78" s="46">
        <v>15</v>
      </c>
      <c r="M78" s="49"/>
      <c r="N78" s="51"/>
      <c r="O78" s="52"/>
      <c r="P78" s="28" t="e">
        <v>#N/A</v>
      </c>
      <c r="Q78" s="28">
        <v>3</v>
      </c>
      <c r="R78" s="46"/>
      <c r="S78" s="46"/>
      <c r="T78" s="46"/>
      <c r="U78" s="46"/>
      <c r="V78" s="46"/>
      <c r="W78" s="46"/>
      <c r="X78" s="47"/>
      <c r="Y78" s="47"/>
      <c r="Z78" s="48"/>
      <c r="AA78" s="46"/>
      <c r="AB78" s="49"/>
      <c r="AC78" s="54"/>
      <c r="AD78" s="52"/>
    </row>
    <row r="79" spans="1:30" s="28" customFormat="1" ht="22.5" customHeight="1" x14ac:dyDescent="0.15">
      <c r="A79" s="28">
        <f t="shared" si="4"/>
        <v>15</v>
      </c>
      <c r="B79" s="28">
        <v>4</v>
      </c>
      <c r="C79" s="46"/>
      <c r="D79" s="46"/>
      <c r="E79" s="46"/>
      <c r="F79" s="46"/>
      <c r="G79" s="46"/>
      <c r="H79" s="46"/>
      <c r="I79" s="47"/>
      <c r="J79" s="47"/>
      <c r="K79" s="48"/>
      <c r="L79" s="46"/>
      <c r="M79" s="49"/>
      <c r="N79" s="51"/>
      <c r="O79" s="52"/>
      <c r="P79" s="28" t="e">
        <v>#N/A</v>
      </c>
      <c r="Q79" s="28">
        <v>4</v>
      </c>
      <c r="R79" s="46"/>
      <c r="S79" s="46"/>
      <c r="T79" s="46"/>
      <c r="U79" s="46"/>
      <c r="V79" s="46"/>
      <c r="W79" s="46"/>
      <c r="X79" s="47"/>
      <c r="Y79" s="47"/>
      <c r="Z79" s="48"/>
      <c r="AA79" s="46"/>
      <c r="AB79" s="49"/>
      <c r="AC79" s="54"/>
      <c r="AD79" s="52"/>
    </row>
    <row r="80" spans="1:30" s="28" customFormat="1" ht="22.5" customHeight="1" x14ac:dyDescent="0.15">
      <c r="A80" s="28">
        <f t="shared" si="4"/>
        <v>16</v>
      </c>
      <c r="B80" s="28">
        <v>5</v>
      </c>
      <c r="C80" s="46"/>
      <c r="D80" s="46"/>
      <c r="E80" s="46"/>
      <c r="F80" s="46"/>
      <c r="G80" s="46"/>
      <c r="H80" s="46"/>
      <c r="I80" s="47"/>
      <c r="J80" s="47"/>
      <c r="K80" s="48"/>
      <c r="L80" s="46"/>
      <c r="M80" s="49"/>
      <c r="N80" s="51"/>
      <c r="O80" s="52"/>
      <c r="P80" s="28" t="e">
        <v>#N/A</v>
      </c>
      <c r="Q80" s="28">
        <v>5</v>
      </c>
      <c r="R80" s="46"/>
      <c r="S80" s="46"/>
      <c r="T80" s="46"/>
      <c r="U80" s="46"/>
      <c r="V80" s="46"/>
      <c r="W80" s="46"/>
      <c r="X80" s="47"/>
      <c r="Y80" s="47"/>
      <c r="Z80" s="48"/>
      <c r="AA80" s="46"/>
      <c r="AB80" s="49"/>
      <c r="AC80" s="54"/>
      <c r="AD80" s="52"/>
    </row>
    <row r="81" spans="1:39" s="28" customFormat="1" ht="22.5" customHeight="1" x14ac:dyDescent="0.15">
      <c r="A81" s="28">
        <f t="shared" si="4"/>
        <v>17</v>
      </c>
      <c r="B81" s="28">
        <v>6</v>
      </c>
      <c r="C81" s="46"/>
      <c r="D81" s="46"/>
      <c r="E81" s="46"/>
      <c r="F81" s="46"/>
      <c r="G81" s="46"/>
      <c r="H81" s="46"/>
      <c r="I81" s="47"/>
      <c r="J81" s="47"/>
      <c r="K81" s="48"/>
      <c r="L81" s="46"/>
      <c r="M81" s="49"/>
      <c r="N81" s="51"/>
      <c r="O81" s="52"/>
      <c r="P81" s="28" t="e">
        <v>#N/A</v>
      </c>
      <c r="Q81" s="28">
        <v>6</v>
      </c>
      <c r="R81" s="46"/>
      <c r="S81" s="46"/>
      <c r="T81" s="46"/>
      <c r="U81" s="46"/>
      <c r="V81" s="46"/>
      <c r="W81" s="46"/>
      <c r="X81" s="47"/>
      <c r="Y81" s="47"/>
      <c r="Z81" s="48"/>
      <c r="AA81" s="46"/>
      <c r="AB81" s="49"/>
      <c r="AC81" s="54"/>
      <c r="AD81" s="52"/>
    </row>
    <row r="82" spans="1:39" s="28" customFormat="1" ht="22.5" customHeight="1" x14ac:dyDescent="0.15">
      <c r="A82" s="28">
        <f>+A81+1</f>
        <v>18</v>
      </c>
      <c r="B82" s="28">
        <v>7</v>
      </c>
      <c r="C82" s="46"/>
      <c r="D82" s="46"/>
      <c r="E82" s="46"/>
      <c r="F82" s="46"/>
      <c r="G82" s="46"/>
      <c r="H82" s="46"/>
      <c r="I82" s="47"/>
      <c r="J82" s="47"/>
      <c r="K82" s="48"/>
      <c r="L82" s="46"/>
      <c r="M82" s="49"/>
      <c r="N82" s="51"/>
      <c r="O82" s="52"/>
      <c r="P82" s="28" t="e">
        <v>#N/A</v>
      </c>
      <c r="Q82" s="28">
        <v>7</v>
      </c>
      <c r="R82" s="46"/>
      <c r="S82" s="46"/>
      <c r="T82" s="46"/>
      <c r="U82" s="46"/>
      <c r="V82" s="46"/>
      <c r="W82" s="46"/>
      <c r="X82" s="47"/>
      <c r="Y82" s="47"/>
      <c r="Z82" s="48"/>
      <c r="AA82" s="46"/>
      <c r="AB82" s="49"/>
      <c r="AC82" s="54"/>
      <c r="AD82" s="52"/>
    </row>
    <row r="83" spans="1:39" s="28" customFormat="1" ht="22.5" customHeight="1" x14ac:dyDescent="0.15">
      <c r="A83" s="28">
        <f>+A82+1</f>
        <v>19</v>
      </c>
      <c r="B83" s="28">
        <v>8</v>
      </c>
      <c r="C83" s="46"/>
      <c r="D83" s="46"/>
      <c r="E83" s="46"/>
      <c r="F83" s="46"/>
      <c r="G83" s="46"/>
      <c r="H83" s="46"/>
      <c r="I83" s="47"/>
      <c r="J83" s="47"/>
      <c r="K83" s="48"/>
      <c r="L83" s="46"/>
      <c r="M83" s="63"/>
      <c r="N83" s="64"/>
      <c r="O83" s="52"/>
      <c r="P83" s="28" t="e">
        <v>#N/A</v>
      </c>
      <c r="Q83" s="28">
        <v>8</v>
      </c>
      <c r="R83" s="46"/>
      <c r="S83" s="46"/>
      <c r="T83" s="46"/>
      <c r="U83" s="46"/>
      <c r="V83" s="46"/>
      <c r="W83" s="46"/>
      <c r="X83" s="47"/>
      <c r="Y83" s="47"/>
      <c r="Z83" s="48"/>
      <c r="AA83" s="46"/>
      <c r="AB83" s="49"/>
      <c r="AC83" s="82"/>
      <c r="AD83" s="52"/>
    </row>
    <row r="84" spans="1:39" s="28" customFormat="1" ht="22.5" customHeight="1" x14ac:dyDescent="0.15">
      <c r="A84" s="28">
        <f t="shared" ref="A84:A85" si="5">+A83+1</f>
        <v>20</v>
      </c>
      <c r="B84" s="28">
        <v>9</v>
      </c>
      <c r="C84" s="46"/>
      <c r="D84" s="46"/>
      <c r="E84" s="46"/>
      <c r="F84" s="46"/>
      <c r="G84" s="46"/>
      <c r="H84" s="46"/>
      <c r="I84" s="47"/>
      <c r="J84" s="47"/>
      <c r="K84" s="48"/>
      <c r="L84" s="46"/>
      <c r="M84" s="49"/>
      <c r="N84" s="51"/>
      <c r="O84" s="52"/>
      <c r="P84" s="28" t="e">
        <v>#N/A</v>
      </c>
      <c r="Q84" s="28">
        <v>9</v>
      </c>
      <c r="R84" s="46"/>
      <c r="S84" s="46"/>
      <c r="T84" s="46"/>
      <c r="U84" s="46"/>
      <c r="V84" s="46"/>
      <c r="W84" s="46"/>
      <c r="X84" s="47"/>
      <c r="Y84" s="47"/>
      <c r="Z84" s="48"/>
      <c r="AA84" s="46"/>
      <c r="AB84" s="49"/>
      <c r="AC84" s="82"/>
      <c r="AD84" s="52"/>
    </row>
    <row r="85" spans="1:39" s="28" customFormat="1" ht="22.5" customHeight="1" thickBot="1" x14ac:dyDescent="0.2">
      <c r="A85" s="28">
        <f t="shared" si="5"/>
        <v>21</v>
      </c>
      <c r="B85" s="28">
        <v>10</v>
      </c>
      <c r="C85" s="46"/>
      <c r="D85" s="46"/>
      <c r="E85" s="46"/>
      <c r="F85" s="46"/>
      <c r="G85" s="46"/>
      <c r="H85" s="46"/>
      <c r="I85" s="47"/>
      <c r="J85" s="47"/>
      <c r="K85" s="88"/>
      <c r="L85" s="89"/>
      <c r="M85" s="53"/>
      <c r="N85" s="51"/>
      <c r="O85" s="52"/>
      <c r="P85" s="28" t="e">
        <v>#N/A</v>
      </c>
      <c r="Q85" s="28">
        <v>10</v>
      </c>
      <c r="R85" s="46"/>
      <c r="S85" s="46"/>
      <c r="T85" s="46"/>
      <c r="U85" s="46"/>
      <c r="V85" s="46"/>
      <c r="W85" s="46"/>
      <c r="X85" s="47"/>
      <c r="Y85" s="47"/>
      <c r="Z85" s="88"/>
      <c r="AA85" s="89"/>
      <c r="AB85" s="53"/>
      <c r="AC85" s="82"/>
      <c r="AD85" s="52"/>
    </row>
    <row r="86" spans="1:39" s="39" customFormat="1" ht="14.25" x14ac:dyDescent="0.15">
      <c r="C86" s="32" t="s">
        <v>23</v>
      </c>
      <c r="R86" s="32" t="s">
        <v>23</v>
      </c>
    </row>
    <row r="87" spans="1:39" s="39" customFormat="1" ht="14.25" x14ac:dyDescent="0.15">
      <c r="C87" s="32" t="s">
        <v>22</v>
      </c>
      <c r="L87" s="40" t="s">
        <v>14</v>
      </c>
      <c r="M87" s="40" t="s">
        <v>19</v>
      </c>
      <c r="N87" s="40" t="s">
        <v>20</v>
      </c>
      <c r="O87" s="43"/>
      <c r="R87" s="32" t="s">
        <v>22</v>
      </c>
      <c r="AA87" s="40" t="s">
        <v>14</v>
      </c>
      <c r="AB87" s="40" t="s">
        <v>19</v>
      </c>
      <c r="AC87" s="40" t="s">
        <v>20</v>
      </c>
      <c r="AD87" s="43"/>
    </row>
    <row r="88" spans="1:39" s="39" customFormat="1" ht="51.6" customHeight="1" x14ac:dyDescent="0.15">
      <c r="C88" s="239" t="s">
        <v>28</v>
      </c>
      <c r="D88" s="239"/>
      <c r="E88" s="239"/>
      <c r="F88" s="239"/>
      <c r="G88" s="239"/>
      <c r="H88" s="239"/>
      <c r="I88" s="239"/>
      <c r="L88" s="41"/>
      <c r="M88" s="41"/>
      <c r="N88" s="41"/>
      <c r="O88" s="42"/>
      <c r="R88" s="239" t="s">
        <v>28</v>
      </c>
      <c r="S88" s="239"/>
      <c r="T88" s="239"/>
      <c r="U88" s="239"/>
      <c r="V88" s="239"/>
      <c r="W88" s="239"/>
      <c r="X88" s="239"/>
      <c r="AA88" s="41"/>
      <c r="AB88" s="41"/>
      <c r="AC88" s="41"/>
      <c r="AD88" s="42"/>
    </row>
    <row r="90" spans="1:39" s="30" customFormat="1" ht="24" x14ac:dyDescent="0.15">
      <c r="C90" s="70"/>
      <c r="E90" s="135" t="s">
        <v>13</v>
      </c>
      <c r="F90" s="103"/>
      <c r="G90" s="103"/>
      <c r="H90" s="103"/>
      <c r="I90" s="103"/>
      <c r="J90" s="103"/>
      <c r="K90" s="103"/>
      <c r="L90" s="103"/>
      <c r="R90" s="70"/>
      <c r="T90" s="135" t="s">
        <v>13</v>
      </c>
      <c r="U90" s="103"/>
      <c r="V90" s="103"/>
      <c r="W90" s="103"/>
      <c r="X90" s="103"/>
      <c r="Y90" s="103"/>
      <c r="Z90" s="103"/>
      <c r="AA90" s="103"/>
    </row>
    <row r="91" spans="1:39" ht="13.5" customHeight="1" x14ac:dyDescent="0.15">
      <c r="E91" s="99" t="s">
        <v>24</v>
      </c>
      <c r="F91" s="99"/>
      <c r="G91" s="99"/>
      <c r="H91" s="99"/>
      <c r="I91" s="99"/>
      <c r="J91" s="99"/>
      <c r="K91" s="99"/>
      <c r="T91" s="99" t="s">
        <v>24</v>
      </c>
      <c r="U91" s="99"/>
      <c r="V91" s="99"/>
      <c r="W91" s="99"/>
      <c r="X91" s="99"/>
      <c r="Y91" s="99"/>
      <c r="Z91" s="99"/>
    </row>
    <row r="92" spans="1:39" ht="13.5" customHeight="1" x14ac:dyDescent="0.15">
      <c r="C92" s="104" t="s">
        <v>0</v>
      </c>
      <c r="D92" s="94"/>
      <c r="E92" s="99"/>
      <c r="F92" s="99"/>
      <c r="G92" s="99"/>
      <c r="H92" s="99"/>
      <c r="I92" s="99"/>
      <c r="J92" s="99"/>
      <c r="K92" s="99"/>
      <c r="M92" s="242" t="s">
        <v>9</v>
      </c>
      <c r="N92" s="243"/>
      <c r="O92" s="34"/>
      <c r="R92" s="104" t="s">
        <v>0</v>
      </c>
      <c r="S92" s="94"/>
      <c r="T92" s="99"/>
      <c r="U92" s="99"/>
      <c r="V92" s="99"/>
      <c r="W92" s="99"/>
      <c r="X92" s="99"/>
      <c r="Y92" s="99"/>
      <c r="Z92" s="99"/>
      <c r="AB92" s="242" t="s">
        <v>9</v>
      </c>
      <c r="AC92" s="243"/>
      <c r="AD92" s="34"/>
    </row>
    <row r="93" spans="1:39" s="44" customFormat="1" ht="25.15" customHeight="1" x14ac:dyDescent="0.15">
      <c r="A93" s="44" t="e">
        <v>#N/A</v>
      </c>
      <c r="C93" s="93"/>
      <c r="D93" s="95"/>
      <c r="F93" s="101"/>
      <c r="G93" s="101"/>
      <c r="H93" s="101"/>
      <c r="I93" s="101"/>
      <c r="J93" s="101"/>
      <c r="K93" s="101"/>
      <c r="M93" s="240"/>
      <c r="N93" s="241"/>
      <c r="O93" s="45"/>
      <c r="P93" s="44" t="e">
        <v>#N/A</v>
      </c>
      <c r="R93" s="86"/>
      <c r="S93" s="95"/>
      <c r="U93" s="101"/>
      <c r="V93" s="101"/>
      <c r="W93" s="101"/>
      <c r="X93" s="101"/>
      <c r="Y93" s="101"/>
      <c r="Z93" s="101"/>
      <c r="AB93" s="240"/>
      <c r="AC93" s="241"/>
      <c r="AD93" s="45"/>
    </row>
    <row r="94" spans="1:39" s="6" customFormat="1" ht="18" customHeight="1" thickBot="1" x14ac:dyDescent="0.2">
      <c r="C94" s="11"/>
      <c r="F94" s="101"/>
      <c r="G94" s="101"/>
      <c r="H94" s="101"/>
      <c r="I94" s="101"/>
      <c r="J94" s="101"/>
      <c r="K94" s="101"/>
      <c r="M94" s="19"/>
      <c r="N94" s="12"/>
      <c r="O94" s="36"/>
      <c r="R94" s="11"/>
      <c r="U94" s="101"/>
      <c r="V94" s="101"/>
      <c r="W94" s="101"/>
      <c r="X94" s="101"/>
      <c r="Y94" s="101"/>
      <c r="Z94" s="101"/>
      <c r="AB94" s="19"/>
      <c r="AC94" s="12"/>
      <c r="AD94" s="36"/>
    </row>
    <row r="95" spans="1:39" x14ac:dyDescent="0.15">
      <c r="K95" s="96" t="s">
        <v>16</v>
      </c>
      <c r="L95" s="97"/>
      <c r="M95" s="98"/>
      <c r="N95" s="15" t="s">
        <v>18</v>
      </c>
      <c r="O95" s="8"/>
      <c r="Z95" s="96" t="s">
        <v>16</v>
      </c>
      <c r="AA95" s="97"/>
      <c r="AB95" s="98"/>
      <c r="AC95" s="15" t="s">
        <v>18</v>
      </c>
      <c r="AD95" s="8"/>
    </row>
    <row r="96" spans="1:39" s="1" customFormat="1" ht="24.75" customHeight="1" x14ac:dyDescent="0.15">
      <c r="C96" s="100" t="s">
        <v>1</v>
      </c>
      <c r="D96" s="100" t="s">
        <v>2</v>
      </c>
      <c r="E96" s="100" t="s">
        <v>3</v>
      </c>
      <c r="F96" s="100" t="s">
        <v>29</v>
      </c>
      <c r="G96" s="100" t="s">
        <v>40</v>
      </c>
      <c r="H96" s="100" t="s">
        <v>34</v>
      </c>
      <c r="I96" s="100" t="s">
        <v>7</v>
      </c>
      <c r="J96" s="100" t="s">
        <v>8</v>
      </c>
      <c r="K96" s="20" t="s">
        <v>25</v>
      </c>
      <c r="L96" s="100" t="s">
        <v>26</v>
      </c>
      <c r="M96" s="21" t="s">
        <v>54</v>
      </c>
      <c r="N96" s="16" t="s">
        <v>17</v>
      </c>
      <c r="O96" s="34"/>
      <c r="R96" s="100" t="s">
        <v>1</v>
      </c>
      <c r="S96" s="100" t="s">
        <v>2</v>
      </c>
      <c r="T96" s="100" t="s">
        <v>3</v>
      </c>
      <c r="U96" s="100" t="s">
        <v>29</v>
      </c>
      <c r="V96" s="100" t="s">
        <v>40</v>
      </c>
      <c r="W96" s="100" t="s">
        <v>34</v>
      </c>
      <c r="X96" s="100" t="s">
        <v>7</v>
      </c>
      <c r="Y96" s="100" t="s">
        <v>8</v>
      </c>
      <c r="Z96" s="20" t="s">
        <v>25</v>
      </c>
      <c r="AA96" s="100" t="s">
        <v>26</v>
      </c>
      <c r="AB96" s="21" t="s">
        <v>54</v>
      </c>
      <c r="AC96" s="16" t="s">
        <v>17</v>
      </c>
      <c r="AD96" s="34"/>
      <c r="AI96" s="28" t="s">
        <v>47</v>
      </c>
      <c r="AM96" s="28" t="s">
        <v>51</v>
      </c>
    </row>
    <row r="97" spans="1:39" s="28" customFormat="1" ht="23.25" customHeight="1" x14ac:dyDescent="0.15">
      <c r="A97" s="28" t="e">
        <f>+A93</f>
        <v>#N/A</v>
      </c>
      <c r="B97" s="28">
        <v>1</v>
      </c>
      <c r="C97" s="46"/>
      <c r="D97" s="46"/>
      <c r="E97" s="46"/>
      <c r="F97" s="46"/>
      <c r="G97" s="46"/>
      <c r="H97" s="46"/>
      <c r="I97" s="47"/>
      <c r="J97" s="47"/>
      <c r="K97" s="48"/>
      <c r="L97" s="46"/>
      <c r="M97" s="49"/>
      <c r="N97" s="50"/>
      <c r="O97" s="29"/>
      <c r="P97" s="28" t="e">
        <v>#N/A</v>
      </c>
      <c r="Q97" s="28">
        <v>1</v>
      </c>
      <c r="R97" s="46"/>
      <c r="S97" s="46"/>
      <c r="T97" s="46"/>
      <c r="U97" s="46"/>
      <c r="V97" s="46"/>
      <c r="W97" s="46"/>
      <c r="X97" s="47"/>
      <c r="Y97" s="47"/>
      <c r="Z97" s="48"/>
      <c r="AA97" s="46"/>
      <c r="AB97" s="49"/>
      <c r="AC97" s="47"/>
      <c r="AD97" s="29"/>
      <c r="AI97" s="28" t="s">
        <v>46</v>
      </c>
      <c r="AM97" s="28" t="s">
        <v>52</v>
      </c>
    </row>
    <row r="98" spans="1:39" s="28" customFormat="1" ht="23.25" customHeight="1" x14ac:dyDescent="0.15">
      <c r="A98" s="28" t="e">
        <f>+A97+1</f>
        <v>#N/A</v>
      </c>
      <c r="B98" s="28">
        <v>2</v>
      </c>
      <c r="C98" s="46"/>
      <c r="D98" s="46"/>
      <c r="E98" s="46"/>
      <c r="F98" s="46"/>
      <c r="G98" s="46"/>
      <c r="H98" s="46"/>
      <c r="I98" s="47"/>
      <c r="J98" s="47"/>
      <c r="K98" s="48"/>
      <c r="L98" s="46"/>
      <c r="M98" s="49"/>
      <c r="N98" s="51"/>
      <c r="O98" s="52"/>
      <c r="P98" s="28" t="e">
        <v>#N/A</v>
      </c>
      <c r="Q98" s="28">
        <v>2</v>
      </c>
      <c r="R98" s="46"/>
      <c r="S98" s="46"/>
      <c r="T98" s="46"/>
      <c r="U98" s="46"/>
      <c r="V98" s="46"/>
      <c r="W98" s="46"/>
      <c r="X98" s="47"/>
      <c r="Y98" s="47"/>
      <c r="Z98" s="48"/>
      <c r="AA98" s="46"/>
      <c r="AB98" s="49"/>
      <c r="AC98" s="54"/>
      <c r="AD98" s="52"/>
      <c r="AI98" s="28" t="s">
        <v>45</v>
      </c>
      <c r="AM98" s="28" t="s">
        <v>53</v>
      </c>
    </row>
    <row r="99" spans="1:39" s="28" customFormat="1" ht="23.25" customHeight="1" x14ac:dyDescent="0.15">
      <c r="A99" s="28" t="e">
        <f t="shared" ref="A99:A106" si="6">+A98+1</f>
        <v>#N/A</v>
      </c>
      <c r="B99" s="28">
        <v>3</v>
      </c>
      <c r="C99" s="46"/>
      <c r="D99" s="46"/>
      <c r="E99" s="46"/>
      <c r="F99" s="46"/>
      <c r="G99" s="46"/>
      <c r="H99" s="46"/>
      <c r="I99" s="47"/>
      <c r="J99" s="47"/>
      <c r="K99" s="48"/>
      <c r="L99" s="46"/>
      <c r="M99" s="49"/>
      <c r="N99" s="51"/>
      <c r="O99" s="52"/>
      <c r="P99" s="28" t="e">
        <v>#N/A</v>
      </c>
      <c r="Q99" s="28">
        <v>3</v>
      </c>
      <c r="R99" s="46"/>
      <c r="S99" s="46"/>
      <c r="T99" s="46"/>
      <c r="U99" s="46"/>
      <c r="V99" s="46"/>
      <c r="W99" s="46"/>
      <c r="X99" s="47"/>
      <c r="Y99" s="47"/>
      <c r="Z99" s="48"/>
      <c r="AA99" s="46"/>
      <c r="AB99" s="49"/>
      <c r="AC99" s="51"/>
      <c r="AD99" s="52"/>
      <c r="AI99" s="28" t="s">
        <v>48</v>
      </c>
    </row>
    <row r="100" spans="1:39" s="28" customFormat="1" ht="23.25" customHeight="1" x14ac:dyDescent="0.15">
      <c r="A100" s="28" t="e">
        <f t="shared" si="6"/>
        <v>#N/A</v>
      </c>
      <c r="B100" s="28">
        <v>4</v>
      </c>
      <c r="C100" s="46"/>
      <c r="D100" s="46"/>
      <c r="E100" s="46"/>
      <c r="F100" s="46"/>
      <c r="G100" s="46"/>
      <c r="H100" s="46"/>
      <c r="I100" s="47"/>
      <c r="J100" s="47"/>
      <c r="K100" s="48"/>
      <c r="L100" s="46"/>
      <c r="M100" s="49"/>
      <c r="N100" s="51"/>
      <c r="O100" s="52"/>
      <c r="P100" s="28" t="e">
        <v>#N/A</v>
      </c>
      <c r="Q100" s="28">
        <v>4</v>
      </c>
      <c r="R100" s="46"/>
      <c r="S100" s="46"/>
      <c r="T100" s="46"/>
      <c r="U100" s="46"/>
      <c r="V100" s="46"/>
      <c r="W100" s="46"/>
      <c r="X100" s="47"/>
      <c r="Y100" s="47"/>
      <c r="Z100" s="48"/>
      <c r="AA100" s="46"/>
      <c r="AB100" s="49"/>
      <c r="AC100" s="51"/>
      <c r="AD100" s="52"/>
      <c r="AI100" s="28" t="s">
        <v>49</v>
      </c>
    </row>
    <row r="101" spans="1:39" s="28" customFormat="1" ht="23.25" customHeight="1" x14ac:dyDescent="0.15">
      <c r="A101" s="28" t="e">
        <f t="shared" si="6"/>
        <v>#N/A</v>
      </c>
      <c r="B101" s="28">
        <v>5</v>
      </c>
      <c r="C101" s="46"/>
      <c r="D101" s="46"/>
      <c r="E101" s="46"/>
      <c r="F101" s="46"/>
      <c r="G101" s="46"/>
      <c r="H101" s="46"/>
      <c r="I101" s="47"/>
      <c r="J101" s="47"/>
      <c r="K101" s="48"/>
      <c r="L101" s="46"/>
      <c r="M101" s="49"/>
      <c r="N101" s="51"/>
      <c r="O101" s="52"/>
      <c r="P101" s="28" t="e">
        <v>#N/A</v>
      </c>
      <c r="Q101" s="28">
        <v>5</v>
      </c>
      <c r="R101" s="46"/>
      <c r="S101" s="46"/>
      <c r="T101" s="46"/>
      <c r="U101" s="46"/>
      <c r="V101" s="46"/>
      <c r="W101" s="46"/>
      <c r="X101" s="47"/>
      <c r="Y101" s="47"/>
      <c r="Z101" s="48"/>
      <c r="AA101" s="46"/>
      <c r="AB101" s="49"/>
      <c r="AC101" s="51"/>
      <c r="AD101" s="52"/>
    </row>
    <row r="102" spans="1:39" s="28" customFormat="1" ht="23.25" customHeight="1" x14ac:dyDescent="0.15">
      <c r="A102" s="28" t="e">
        <f>+A101+1</f>
        <v>#N/A</v>
      </c>
      <c r="B102" s="28">
        <v>6</v>
      </c>
      <c r="C102" s="46"/>
      <c r="D102" s="46"/>
      <c r="E102" s="46"/>
      <c r="F102" s="46"/>
      <c r="G102" s="46"/>
      <c r="H102" s="46"/>
      <c r="I102" s="47"/>
      <c r="J102" s="47"/>
      <c r="K102" s="48"/>
      <c r="L102" s="46"/>
      <c r="M102" s="49"/>
      <c r="N102" s="51"/>
      <c r="O102" s="52"/>
      <c r="P102" s="28" t="e">
        <v>#N/A</v>
      </c>
      <c r="Q102" s="28">
        <v>6</v>
      </c>
      <c r="R102" s="46"/>
      <c r="S102" s="46"/>
      <c r="T102" s="46"/>
      <c r="U102" s="46"/>
      <c r="V102" s="46"/>
      <c r="W102" s="46"/>
      <c r="X102" s="47"/>
      <c r="Y102" s="47"/>
      <c r="Z102" s="48"/>
      <c r="AA102" s="46"/>
      <c r="AB102" s="49"/>
      <c r="AC102" s="51"/>
      <c r="AD102" s="52"/>
    </row>
    <row r="103" spans="1:39" s="28" customFormat="1" ht="23.25" customHeight="1" x14ac:dyDescent="0.15">
      <c r="A103" s="28" t="e">
        <f t="shared" si="6"/>
        <v>#N/A</v>
      </c>
      <c r="B103" s="28">
        <v>7</v>
      </c>
      <c r="C103" s="46"/>
      <c r="D103" s="46"/>
      <c r="E103" s="46"/>
      <c r="F103" s="46"/>
      <c r="G103" s="46"/>
      <c r="H103" s="46"/>
      <c r="I103" s="47"/>
      <c r="J103" s="47"/>
      <c r="K103" s="48"/>
      <c r="L103" s="46"/>
      <c r="M103" s="49"/>
      <c r="N103" s="51"/>
      <c r="O103" s="52"/>
      <c r="P103" s="28" t="e">
        <v>#N/A</v>
      </c>
      <c r="Q103" s="28">
        <v>7</v>
      </c>
      <c r="R103" s="46"/>
      <c r="S103" s="46"/>
      <c r="T103" s="46"/>
      <c r="U103" s="46"/>
      <c r="V103" s="46"/>
      <c r="W103" s="46"/>
      <c r="X103" s="47"/>
      <c r="Y103" s="47"/>
      <c r="Z103" s="48"/>
      <c r="AA103" s="46"/>
      <c r="AB103" s="49"/>
      <c r="AC103" s="51"/>
      <c r="AD103" s="52"/>
      <c r="AI103" s="28" t="s">
        <v>44</v>
      </c>
    </row>
    <row r="104" spans="1:39" s="28" customFormat="1" ht="23.25" customHeight="1" x14ac:dyDescent="0.15">
      <c r="A104" s="28" t="e">
        <f t="shared" si="6"/>
        <v>#N/A</v>
      </c>
      <c r="B104" s="28">
        <v>8</v>
      </c>
      <c r="C104" s="46"/>
      <c r="D104" s="46"/>
      <c r="E104" s="46"/>
      <c r="F104" s="46"/>
      <c r="G104" s="46"/>
      <c r="H104" s="46"/>
      <c r="I104" s="47"/>
      <c r="J104" s="47"/>
      <c r="K104" s="48"/>
      <c r="L104" s="46"/>
      <c r="M104" s="49"/>
      <c r="N104" s="51"/>
      <c r="O104" s="52"/>
      <c r="P104" s="28" t="e">
        <v>#N/A</v>
      </c>
      <c r="Q104" s="28">
        <v>8</v>
      </c>
      <c r="R104" s="46"/>
      <c r="S104" s="46"/>
      <c r="T104" s="46"/>
      <c r="U104" s="46"/>
      <c r="V104" s="46"/>
      <c r="W104" s="46"/>
      <c r="X104" s="47"/>
      <c r="Y104" s="47"/>
      <c r="Z104" s="48"/>
      <c r="AA104" s="46"/>
      <c r="AB104" s="49"/>
      <c r="AC104" s="51"/>
      <c r="AD104" s="52"/>
      <c r="AI104" s="28" t="s">
        <v>41</v>
      </c>
    </row>
    <row r="105" spans="1:39" s="28" customFormat="1" ht="23.25" customHeight="1" x14ac:dyDescent="0.15">
      <c r="A105" s="28" t="e">
        <f t="shared" si="6"/>
        <v>#N/A</v>
      </c>
      <c r="B105" s="28">
        <v>9</v>
      </c>
      <c r="C105" s="46"/>
      <c r="D105" s="46"/>
      <c r="E105" s="46"/>
      <c r="F105" s="46"/>
      <c r="G105" s="46"/>
      <c r="H105" s="46"/>
      <c r="I105" s="47"/>
      <c r="J105" s="47"/>
      <c r="K105" s="48"/>
      <c r="L105" s="46"/>
      <c r="M105" s="63"/>
      <c r="N105" s="64"/>
      <c r="O105" s="52"/>
      <c r="P105" s="28" t="e">
        <v>#N/A</v>
      </c>
      <c r="Q105" s="28">
        <v>9</v>
      </c>
      <c r="R105" s="46"/>
      <c r="S105" s="46"/>
      <c r="T105" s="46"/>
      <c r="U105" s="46"/>
      <c r="V105" s="46"/>
      <c r="W105" s="46"/>
      <c r="X105" s="47"/>
      <c r="Y105" s="47"/>
      <c r="Z105" s="48"/>
      <c r="AA105" s="46"/>
      <c r="AB105" s="49"/>
      <c r="AC105" s="51"/>
      <c r="AD105" s="52"/>
      <c r="AI105" s="28" t="s">
        <v>42</v>
      </c>
    </row>
    <row r="106" spans="1:39" s="28" customFormat="1" ht="23.25" customHeight="1" thickBot="1" x14ac:dyDescent="0.2">
      <c r="A106" s="28" t="e">
        <f t="shared" si="6"/>
        <v>#N/A</v>
      </c>
      <c r="B106" s="28">
        <v>10</v>
      </c>
      <c r="C106" s="46"/>
      <c r="D106" s="46"/>
      <c r="E106" s="46"/>
      <c r="F106" s="46"/>
      <c r="G106" s="46"/>
      <c r="H106" s="46"/>
      <c r="I106" s="47"/>
      <c r="J106" s="47"/>
      <c r="K106" s="88"/>
      <c r="L106" s="89"/>
      <c r="M106" s="53"/>
      <c r="N106" s="51"/>
      <c r="O106" s="52"/>
      <c r="P106" s="28" t="e">
        <v>#N/A</v>
      </c>
      <c r="Q106" s="28">
        <v>10</v>
      </c>
      <c r="R106" s="46"/>
      <c r="S106" s="46"/>
      <c r="T106" s="46"/>
      <c r="U106" s="46"/>
      <c r="V106" s="46"/>
      <c r="W106" s="46"/>
      <c r="X106" s="47"/>
      <c r="Y106" s="47"/>
      <c r="Z106" s="88"/>
      <c r="AA106" s="89"/>
      <c r="AB106" s="53"/>
      <c r="AC106" s="51"/>
      <c r="AD106" s="52"/>
      <c r="AI106" s="28" t="s">
        <v>43</v>
      </c>
    </row>
    <row r="107" spans="1:39" s="39" customFormat="1" ht="14.25" x14ac:dyDescent="0.15">
      <c r="C107" s="32" t="s">
        <v>23</v>
      </c>
      <c r="R107" s="32" t="s">
        <v>23</v>
      </c>
    </row>
    <row r="108" spans="1:39" s="39" customFormat="1" ht="14.25" x14ac:dyDescent="0.15">
      <c r="C108" s="32" t="s">
        <v>22</v>
      </c>
      <c r="L108" s="40" t="s">
        <v>14</v>
      </c>
      <c r="M108" s="40" t="s">
        <v>19</v>
      </c>
      <c r="N108" s="40" t="s">
        <v>20</v>
      </c>
      <c r="O108" s="43"/>
      <c r="R108" s="32" t="s">
        <v>22</v>
      </c>
      <c r="AA108" s="40" t="s">
        <v>14</v>
      </c>
      <c r="AB108" s="40" t="s">
        <v>19</v>
      </c>
      <c r="AC108" s="40" t="s">
        <v>20</v>
      </c>
      <c r="AD108" s="43"/>
    </row>
    <row r="109" spans="1:39" s="39" customFormat="1" ht="51.6" customHeight="1" x14ac:dyDescent="0.15">
      <c r="C109" s="239" t="s">
        <v>28</v>
      </c>
      <c r="D109" s="239"/>
      <c r="E109" s="239"/>
      <c r="F109" s="239"/>
      <c r="G109" s="239"/>
      <c r="H109" s="239"/>
      <c r="I109" s="239"/>
      <c r="L109" s="41"/>
      <c r="M109" s="41"/>
      <c r="N109" s="41"/>
      <c r="O109" s="42"/>
      <c r="R109" s="239" t="s">
        <v>28</v>
      </c>
      <c r="S109" s="239"/>
      <c r="T109" s="239"/>
      <c r="U109" s="239"/>
      <c r="V109" s="239"/>
      <c r="W109" s="239"/>
      <c r="X109" s="239"/>
      <c r="AA109" s="41"/>
      <c r="AB109" s="41"/>
      <c r="AC109" s="41"/>
      <c r="AD109" s="42"/>
    </row>
    <row r="111" spans="1:39" ht="14.25" customHeight="1" x14ac:dyDescent="0.15"/>
    <row r="113" spans="1:30" s="30" customFormat="1" ht="24" x14ac:dyDescent="0.15">
      <c r="C113" s="102"/>
      <c r="D113" s="102"/>
      <c r="E113" s="135" t="s">
        <v>13</v>
      </c>
      <c r="F113" s="103"/>
      <c r="G113" s="103"/>
      <c r="H113" s="103"/>
      <c r="I113" s="103"/>
      <c r="J113" s="103"/>
      <c r="K113" s="103"/>
      <c r="L113" s="103"/>
      <c r="R113" s="102"/>
      <c r="S113" s="102"/>
      <c r="T113" s="135" t="s">
        <v>13</v>
      </c>
      <c r="U113" s="103"/>
      <c r="V113" s="103"/>
      <c r="W113" s="103"/>
      <c r="X113" s="103"/>
      <c r="Y113" s="103"/>
      <c r="Z113" s="103"/>
      <c r="AA113" s="103"/>
    </row>
    <row r="114" spans="1:30" ht="13.5" customHeight="1" x14ac:dyDescent="0.15">
      <c r="E114" s="99" t="s">
        <v>24</v>
      </c>
      <c r="F114" s="99"/>
      <c r="G114" s="99"/>
      <c r="H114" s="99"/>
      <c r="I114" s="99"/>
      <c r="J114" s="99"/>
      <c r="K114" s="99"/>
      <c r="R114" s="72"/>
      <c r="T114" s="99" t="s">
        <v>24</v>
      </c>
      <c r="U114" s="99"/>
      <c r="V114" s="99"/>
      <c r="W114" s="99"/>
      <c r="X114" s="99"/>
      <c r="Y114" s="99"/>
      <c r="Z114" s="99"/>
    </row>
    <row r="115" spans="1:30" ht="13.5" customHeight="1" x14ac:dyDescent="0.15">
      <c r="C115" s="104" t="s">
        <v>0</v>
      </c>
      <c r="D115" s="94"/>
      <c r="E115" s="99"/>
      <c r="F115" s="99"/>
      <c r="G115" s="99"/>
      <c r="H115" s="99"/>
      <c r="I115" s="99"/>
      <c r="J115" s="99"/>
      <c r="K115" s="99"/>
      <c r="M115" s="242" t="s">
        <v>9</v>
      </c>
      <c r="N115" s="243"/>
      <c r="O115" s="34"/>
      <c r="R115" s="104" t="s">
        <v>0</v>
      </c>
      <c r="S115" s="94"/>
      <c r="T115" s="99"/>
      <c r="U115" s="99"/>
      <c r="V115" s="99"/>
      <c r="W115" s="99"/>
      <c r="X115" s="99"/>
      <c r="Y115" s="99"/>
      <c r="Z115" s="99"/>
      <c r="AB115" s="242" t="s">
        <v>9</v>
      </c>
      <c r="AC115" s="243"/>
      <c r="AD115" s="34"/>
    </row>
    <row r="116" spans="1:30" s="44" customFormat="1" ht="25.15" customHeight="1" x14ac:dyDescent="0.15">
      <c r="A116" s="44" t="e">
        <v>#N/A</v>
      </c>
      <c r="C116" s="86"/>
      <c r="D116" s="95"/>
      <c r="F116" s="101"/>
      <c r="G116" s="101"/>
      <c r="H116" s="101"/>
      <c r="I116" s="101"/>
      <c r="J116" s="101"/>
      <c r="K116" s="101"/>
      <c r="L116" s="90"/>
      <c r="M116" s="240" t="e">
        <v>#N/A</v>
      </c>
      <c r="N116" s="241"/>
      <c r="O116" s="45"/>
      <c r="P116" s="44" t="e">
        <v>#N/A</v>
      </c>
      <c r="R116" s="87"/>
      <c r="S116" s="95"/>
      <c r="U116" s="101"/>
      <c r="V116" s="101"/>
      <c r="W116" s="101"/>
      <c r="X116" s="101"/>
      <c r="Y116" s="101"/>
      <c r="Z116" s="101"/>
      <c r="AB116" s="240" t="e">
        <v>#N/A</v>
      </c>
      <c r="AC116" s="241"/>
      <c r="AD116" s="45"/>
    </row>
    <row r="117" spans="1:30" s="6" customFormat="1" ht="18" customHeight="1" thickBot="1" x14ac:dyDescent="0.2">
      <c r="C117" s="11"/>
      <c r="F117" s="101"/>
      <c r="G117" s="101"/>
      <c r="H117" s="101"/>
      <c r="I117" s="101"/>
      <c r="J117" s="101"/>
      <c r="K117" s="101"/>
      <c r="L117" s="90"/>
      <c r="M117" s="19"/>
      <c r="N117" s="12"/>
      <c r="O117" s="36"/>
      <c r="R117" s="11"/>
      <c r="U117" s="101"/>
      <c r="V117" s="101"/>
      <c r="W117" s="101"/>
      <c r="X117" s="101"/>
      <c r="Y117" s="101"/>
      <c r="Z117" s="101"/>
      <c r="AB117" s="12"/>
      <c r="AC117" s="12"/>
      <c r="AD117" s="36"/>
    </row>
    <row r="118" spans="1:30" x14ac:dyDescent="0.15">
      <c r="K118" s="96" t="s">
        <v>16</v>
      </c>
      <c r="L118" s="97"/>
      <c r="M118" s="98"/>
      <c r="N118" s="15" t="s">
        <v>18</v>
      </c>
      <c r="O118" s="8"/>
      <c r="Z118" s="96" t="s">
        <v>16</v>
      </c>
      <c r="AA118" s="97"/>
      <c r="AB118" s="98"/>
      <c r="AC118" s="7" t="s">
        <v>18</v>
      </c>
      <c r="AD118" s="8"/>
    </row>
    <row r="119" spans="1:30" s="1" customFormat="1" ht="21" x14ac:dyDescent="0.15">
      <c r="C119" s="100" t="s">
        <v>1</v>
      </c>
      <c r="D119" s="100" t="s">
        <v>2</v>
      </c>
      <c r="E119" s="100" t="s">
        <v>3</v>
      </c>
      <c r="F119" s="100" t="s">
        <v>29</v>
      </c>
      <c r="G119" s="100" t="s">
        <v>108</v>
      </c>
      <c r="H119" s="100" t="s">
        <v>34</v>
      </c>
      <c r="I119" s="100" t="s">
        <v>7</v>
      </c>
      <c r="J119" s="100" t="s">
        <v>8</v>
      </c>
      <c r="K119" s="20" t="s">
        <v>25</v>
      </c>
      <c r="L119" s="100" t="s">
        <v>26</v>
      </c>
      <c r="M119" s="21" t="s">
        <v>54</v>
      </c>
      <c r="N119" s="16" t="s">
        <v>17</v>
      </c>
      <c r="O119" s="34"/>
      <c r="R119" s="100" t="s">
        <v>1</v>
      </c>
      <c r="S119" s="100" t="s">
        <v>2</v>
      </c>
      <c r="T119" s="100" t="s">
        <v>3</v>
      </c>
      <c r="U119" s="100" t="s">
        <v>29</v>
      </c>
      <c r="V119" s="100" t="s">
        <v>40</v>
      </c>
      <c r="W119" s="100" t="s">
        <v>34</v>
      </c>
      <c r="X119" s="100" t="s">
        <v>7</v>
      </c>
      <c r="Y119" s="100" t="s">
        <v>8</v>
      </c>
      <c r="Z119" s="20" t="s">
        <v>25</v>
      </c>
      <c r="AA119" s="100" t="s">
        <v>26</v>
      </c>
      <c r="AB119" s="21" t="s">
        <v>54</v>
      </c>
      <c r="AC119" s="16" t="s">
        <v>17</v>
      </c>
      <c r="AD119" s="34"/>
    </row>
    <row r="120" spans="1:30" s="28" customFormat="1" ht="22.5" customHeight="1" x14ac:dyDescent="0.15">
      <c r="A120" s="28" t="e">
        <f>+A116</f>
        <v>#N/A</v>
      </c>
      <c r="B120" s="28">
        <v>1</v>
      </c>
      <c r="C120" s="46"/>
      <c r="D120" s="46"/>
      <c r="E120" s="46"/>
      <c r="F120" s="46"/>
      <c r="G120" s="46"/>
      <c r="H120" s="46"/>
      <c r="I120" s="47"/>
      <c r="J120" s="47"/>
      <c r="K120" s="48"/>
      <c r="L120" s="46"/>
      <c r="M120" s="49"/>
      <c r="N120" s="50"/>
      <c r="O120" s="29"/>
      <c r="P120" s="28" t="e">
        <v>#N/A</v>
      </c>
      <c r="Q120" s="28">
        <v>1</v>
      </c>
      <c r="R120" s="46"/>
      <c r="S120" s="46"/>
      <c r="T120" s="46"/>
      <c r="U120" s="46"/>
      <c r="V120" s="46"/>
      <c r="W120" s="46"/>
      <c r="X120" s="47"/>
      <c r="Y120" s="47"/>
      <c r="Z120" s="48"/>
      <c r="AA120" s="46"/>
      <c r="AB120" s="49"/>
      <c r="AC120" s="47"/>
      <c r="AD120" s="29"/>
    </row>
    <row r="121" spans="1:30" s="28" customFormat="1" ht="22.5" customHeight="1" x14ac:dyDescent="0.15">
      <c r="A121" s="28" t="e">
        <f>+A120+1</f>
        <v>#N/A</v>
      </c>
      <c r="B121" s="28">
        <v>2</v>
      </c>
      <c r="C121" s="46"/>
      <c r="D121" s="46"/>
      <c r="E121" s="46"/>
      <c r="F121" s="46"/>
      <c r="G121" s="46"/>
      <c r="H121" s="46"/>
      <c r="I121" s="47"/>
      <c r="J121" s="47"/>
      <c r="K121" s="48"/>
      <c r="L121" s="46"/>
      <c r="M121" s="49"/>
      <c r="N121" s="51"/>
      <c r="O121" s="52"/>
      <c r="P121" s="28" t="e">
        <v>#N/A</v>
      </c>
      <c r="Q121" s="28">
        <v>2</v>
      </c>
      <c r="R121" s="46"/>
      <c r="S121" s="46"/>
      <c r="T121" s="46"/>
      <c r="U121" s="46"/>
      <c r="V121" s="46"/>
      <c r="W121" s="46"/>
      <c r="X121" s="47"/>
      <c r="Y121" s="47"/>
      <c r="Z121" s="48"/>
      <c r="AA121" s="46"/>
      <c r="AB121" s="49"/>
      <c r="AC121" s="54"/>
      <c r="AD121" s="52"/>
    </row>
    <row r="122" spans="1:30" s="28" customFormat="1" ht="22.5" customHeight="1" x14ac:dyDescent="0.15">
      <c r="A122" s="28" t="e">
        <f t="shared" ref="A122:A125" si="7">+A121+1</f>
        <v>#N/A</v>
      </c>
      <c r="B122" s="28">
        <v>3</v>
      </c>
      <c r="C122" s="46"/>
      <c r="D122" s="46"/>
      <c r="E122" s="46"/>
      <c r="F122" s="46"/>
      <c r="G122" s="46"/>
      <c r="H122" s="46"/>
      <c r="I122" s="47"/>
      <c r="J122" s="47"/>
      <c r="K122" s="48"/>
      <c r="L122" s="46"/>
      <c r="M122" s="49"/>
      <c r="N122" s="51"/>
      <c r="O122" s="52"/>
      <c r="P122" s="28" t="e">
        <v>#N/A</v>
      </c>
      <c r="Q122" s="28">
        <v>3</v>
      </c>
      <c r="R122" s="46"/>
      <c r="S122" s="46"/>
      <c r="T122" s="46"/>
      <c r="U122" s="46"/>
      <c r="V122" s="46"/>
      <c r="W122" s="46"/>
      <c r="X122" s="47"/>
      <c r="Y122" s="47"/>
      <c r="Z122" s="48"/>
      <c r="AA122" s="46"/>
      <c r="AB122" s="49"/>
      <c r="AC122" s="54"/>
      <c r="AD122" s="52"/>
    </row>
    <row r="123" spans="1:30" s="28" customFormat="1" ht="22.5" customHeight="1" x14ac:dyDescent="0.15">
      <c r="A123" s="28" t="e">
        <f t="shared" si="7"/>
        <v>#N/A</v>
      </c>
      <c r="B123" s="28">
        <v>4</v>
      </c>
      <c r="C123" s="46"/>
      <c r="D123" s="46"/>
      <c r="E123" s="46"/>
      <c r="F123" s="46"/>
      <c r="G123" s="46"/>
      <c r="H123" s="46"/>
      <c r="I123" s="47"/>
      <c r="J123" s="47"/>
      <c r="K123" s="48"/>
      <c r="L123" s="46"/>
      <c r="M123" s="49"/>
      <c r="N123" s="51"/>
      <c r="O123" s="52"/>
      <c r="P123" s="28" t="e">
        <v>#N/A</v>
      </c>
      <c r="Q123" s="28">
        <v>4</v>
      </c>
      <c r="R123" s="46"/>
      <c r="S123" s="46"/>
      <c r="T123" s="46"/>
      <c r="U123" s="46"/>
      <c r="V123" s="46"/>
      <c r="W123" s="46"/>
      <c r="X123" s="47"/>
      <c r="Y123" s="47"/>
      <c r="Z123" s="48"/>
      <c r="AA123" s="46"/>
      <c r="AB123" s="49"/>
      <c r="AC123" s="54"/>
      <c r="AD123" s="52"/>
    </row>
    <row r="124" spans="1:30" s="28" customFormat="1" ht="22.5" customHeight="1" x14ac:dyDescent="0.15">
      <c r="A124" s="28" t="e">
        <f t="shared" si="7"/>
        <v>#N/A</v>
      </c>
      <c r="B124" s="28">
        <v>5</v>
      </c>
      <c r="C124" s="46"/>
      <c r="D124" s="46"/>
      <c r="E124" s="46"/>
      <c r="F124" s="46"/>
      <c r="G124" s="46"/>
      <c r="H124" s="46"/>
      <c r="I124" s="47"/>
      <c r="J124" s="47"/>
      <c r="K124" s="48"/>
      <c r="L124" s="46"/>
      <c r="M124" s="49"/>
      <c r="N124" s="51"/>
      <c r="O124" s="52"/>
      <c r="P124" s="28" t="e">
        <v>#N/A</v>
      </c>
      <c r="Q124" s="28">
        <v>5</v>
      </c>
      <c r="R124" s="46"/>
      <c r="S124" s="46"/>
      <c r="T124" s="46"/>
      <c r="U124" s="46"/>
      <c r="V124" s="46"/>
      <c r="W124" s="46"/>
      <c r="X124" s="47"/>
      <c r="Y124" s="47"/>
      <c r="Z124" s="48"/>
      <c r="AA124" s="46"/>
      <c r="AB124" s="49"/>
      <c r="AC124" s="54"/>
      <c r="AD124" s="52"/>
    </row>
    <row r="125" spans="1:30" s="28" customFormat="1" ht="22.5" customHeight="1" x14ac:dyDescent="0.15">
      <c r="A125" s="28" t="e">
        <f t="shared" si="7"/>
        <v>#N/A</v>
      </c>
      <c r="B125" s="28">
        <v>6</v>
      </c>
      <c r="C125" s="46"/>
      <c r="D125" s="46"/>
      <c r="E125" s="46"/>
      <c r="F125" s="46"/>
      <c r="G125" s="46"/>
      <c r="H125" s="46"/>
      <c r="I125" s="47"/>
      <c r="J125" s="47"/>
      <c r="K125" s="48"/>
      <c r="L125" s="46"/>
      <c r="M125" s="49"/>
      <c r="N125" s="51"/>
      <c r="O125" s="52"/>
      <c r="P125" s="28" t="e">
        <v>#N/A</v>
      </c>
      <c r="Q125" s="28">
        <v>6</v>
      </c>
      <c r="R125" s="46"/>
      <c r="S125" s="46"/>
      <c r="T125" s="46"/>
      <c r="U125" s="46"/>
      <c r="V125" s="46"/>
      <c r="W125" s="46"/>
      <c r="X125" s="47"/>
      <c r="Y125" s="47"/>
      <c r="Z125" s="48"/>
      <c r="AA125" s="46"/>
      <c r="AB125" s="49"/>
      <c r="AC125" s="54"/>
      <c r="AD125" s="52"/>
    </row>
    <row r="126" spans="1:30" s="28" customFormat="1" ht="22.5" customHeight="1" x14ac:dyDescent="0.15">
      <c r="A126" s="28" t="e">
        <f>+A125+1</f>
        <v>#N/A</v>
      </c>
      <c r="B126" s="28">
        <v>7</v>
      </c>
      <c r="C126" s="46"/>
      <c r="D126" s="46"/>
      <c r="E126" s="46"/>
      <c r="F126" s="46"/>
      <c r="G126" s="46"/>
      <c r="H126" s="46"/>
      <c r="I126" s="47"/>
      <c r="J126" s="47"/>
      <c r="K126" s="48"/>
      <c r="L126" s="46"/>
      <c r="M126" s="49"/>
      <c r="N126" s="51"/>
      <c r="O126" s="52"/>
      <c r="P126" s="28" t="e">
        <v>#N/A</v>
      </c>
      <c r="Q126" s="28">
        <v>7</v>
      </c>
      <c r="R126" s="46"/>
      <c r="S126" s="46"/>
      <c r="T126" s="46"/>
      <c r="U126" s="46"/>
      <c r="V126" s="46"/>
      <c r="W126" s="46"/>
      <c r="X126" s="47"/>
      <c r="Y126" s="47"/>
      <c r="Z126" s="48"/>
      <c r="AA126" s="46"/>
      <c r="AB126" s="49"/>
      <c r="AC126" s="54"/>
      <c r="AD126" s="52"/>
    </row>
    <row r="127" spans="1:30" s="28" customFormat="1" ht="22.5" customHeight="1" x14ac:dyDescent="0.15">
      <c r="A127" s="28" t="e">
        <f>+A126+1</f>
        <v>#N/A</v>
      </c>
      <c r="B127" s="28">
        <v>8</v>
      </c>
      <c r="C127" s="46"/>
      <c r="D127" s="46"/>
      <c r="E127" s="46"/>
      <c r="F127" s="46"/>
      <c r="G127" s="46"/>
      <c r="H127" s="46"/>
      <c r="I127" s="47"/>
      <c r="J127" s="47"/>
      <c r="K127" s="48"/>
      <c r="L127" s="46"/>
      <c r="M127" s="63"/>
      <c r="N127" s="64"/>
      <c r="O127" s="52"/>
      <c r="P127" s="28" t="e">
        <v>#N/A</v>
      </c>
      <c r="Q127" s="28">
        <v>8</v>
      </c>
      <c r="R127" s="46"/>
      <c r="S127" s="46"/>
      <c r="T127" s="46"/>
      <c r="U127" s="46"/>
      <c r="V127" s="46"/>
      <c r="W127" s="46"/>
      <c r="X127" s="47"/>
      <c r="Y127" s="47"/>
      <c r="Z127" s="48"/>
      <c r="AA127" s="46"/>
      <c r="AB127" s="49"/>
      <c r="AC127" s="82"/>
      <c r="AD127" s="52"/>
    </row>
    <row r="128" spans="1:30" s="28" customFormat="1" ht="22.5" customHeight="1" x14ac:dyDescent="0.15">
      <c r="A128" s="28" t="e">
        <f t="shared" ref="A128:A129" si="8">+A127+1</f>
        <v>#N/A</v>
      </c>
      <c r="B128" s="28">
        <v>9</v>
      </c>
      <c r="C128" s="46"/>
      <c r="D128" s="46"/>
      <c r="E128" s="46"/>
      <c r="F128" s="46"/>
      <c r="G128" s="46"/>
      <c r="H128" s="46"/>
      <c r="I128" s="47"/>
      <c r="J128" s="47"/>
      <c r="K128" s="48"/>
      <c r="L128" s="46"/>
      <c r="M128" s="49"/>
      <c r="N128" s="51"/>
      <c r="O128" s="52"/>
      <c r="P128" s="28" t="e">
        <v>#N/A</v>
      </c>
      <c r="Q128" s="28">
        <v>9</v>
      </c>
      <c r="R128" s="46"/>
      <c r="S128" s="46"/>
      <c r="T128" s="46"/>
      <c r="U128" s="46"/>
      <c r="V128" s="46"/>
      <c r="W128" s="46"/>
      <c r="X128" s="47"/>
      <c r="Y128" s="47"/>
      <c r="Z128" s="48"/>
      <c r="AA128" s="46"/>
      <c r="AB128" s="49"/>
      <c r="AC128" s="82"/>
      <c r="AD128" s="52"/>
    </row>
    <row r="129" spans="1:30" s="28" customFormat="1" ht="22.5" customHeight="1" thickBot="1" x14ac:dyDescent="0.2">
      <c r="A129" s="28" t="e">
        <f t="shared" si="8"/>
        <v>#N/A</v>
      </c>
      <c r="B129" s="28">
        <v>10</v>
      </c>
      <c r="C129" s="46"/>
      <c r="D129" s="46"/>
      <c r="E129" s="46"/>
      <c r="F129" s="46"/>
      <c r="G129" s="46"/>
      <c r="H129" s="46"/>
      <c r="I129" s="47"/>
      <c r="J129" s="47"/>
      <c r="K129" s="88"/>
      <c r="L129" s="89"/>
      <c r="M129" s="53"/>
      <c r="N129" s="51"/>
      <c r="O129" s="52"/>
      <c r="P129" s="28" t="e">
        <v>#N/A</v>
      </c>
      <c r="Q129" s="28">
        <v>10</v>
      </c>
      <c r="R129" s="46"/>
      <c r="S129" s="46"/>
      <c r="T129" s="46"/>
      <c r="U129" s="46"/>
      <c r="V129" s="46"/>
      <c r="W129" s="46"/>
      <c r="X129" s="47"/>
      <c r="Y129" s="47"/>
      <c r="Z129" s="88"/>
      <c r="AA129" s="89"/>
      <c r="AB129" s="53"/>
      <c r="AC129" s="82"/>
      <c r="AD129" s="52"/>
    </row>
    <row r="130" spans="1:30" s="39" customFormat="1" ht="14.25" x14ac:dyDescent="0.15">
      <c r="C130" s="32" t="s">
        <v>23</v>
      </c>
      <c r="R130" s="32" t="s">
        <v>23</v>
      </c>
    </row>
    <row r="131" spans="1:30" s="39" customFormat="1" ht="14.25" x14ac:dyDescent="0.15">
      <c r="C131" s="32" t="s">
        <v>22</v>
      </c>
      <c r="L131" s="40" t="s">
        <v>14</v>
      </c>
      <c r="M131" s="40" t="s">
        <v>19</v>
      </c>
      <c r="N131" s="40" t="s">
        <v>20</v>
      </c>
      <c r="O131" s="43"/>
      <c r="R131" s="32" t="s">
        <v>22</v>
      </c>
      <c r="AA131" s="40" t="s">
        <v>14</v>
      </c>
      <c r="AB131" s="40" t="s">
        <v>19</v>
      </c>
      <c r="AC131" s="40" t="s">
        <v>20</v>
      </c>
      <c r="AD131" s="43"/>
    </row>
    <row r="132" spans="1:30" s="39" customFormat="1" ht="56.25" customHeight="1" x14ac:dyDescent="0.15">
      <c r="C132" s="239" t="s">
        <v>28</v>
      </c>
      <c r="D132" s="239"/>
      <c r="E132" s="239"/>
      <c r="F132" s="239"/>
      <c r="G132" s="239"/>
      <c r="H132" s="239"/>
      <c r="I132" s="239"/>
      <c r="L132" s="41"/>
      <c r="M132" s="41"/>
      <c r="N132" s="41"/>
      <c r="O132" s="42"/>
      <c r="R132" s="239" t="s">
        <v>28</v>
      </c>
      <c r="S132" s="239"/>
      <c r="T132" s="239"/>
      <c r="U132" s="239"/>
      <c r="V132" s="239"/>
      <c r="W132" s="239"/>
      <c r="X132" s="239"/>
      <c r="AA132" s="41"/>
      <c r="AB132" s="41"/>
      <c r="AC132" s="41"/>
      <c r="AD132" s="42"/>
    </row>
  </sheetData>
  <mergeCells count="36">
    <mergeCell ref="C132:I132"/>
    <mergeCell ref="R132:X132"/>
    <mergeCell ref="M115:N115"/>
    <mergeCell ref="AB115:AC115"/>
    <mergeCell ref="M116:N116"/>
    <mergeCell ref="AB116:AC116"/>
    <mergeCell ref="C109:I109"/>
    <mergeCell ref="R109:X109"/>
    <mergeCell ref="M92:N92"/>
    <mergeCell ref="AB92:AC92"/>
    <mergeCell ref="M93:N93"/>
    <mergeCell ref="AB93:AC93"/>
    <mergeCell ref="C88:I88"/>
    <mergeCell ref="R88:X88"/>
    <mergeCell ref="M71:N71"/>
    <mergeCell ref="M49:N49"/>
    <mergeCell ref="M48:N48"/>
    <mergeCell ref="AB49:AC49"/>
    <mergeCell ref="C65:I65"/>
    <mergeCell ref="R65:X65"/>
    <mergeCell ref="AB71:AC71"/>
    <mergeCell ref="M72:N72"/>
    <mergeCell ref="AB72:AC72"/>
    <mergeCell ref="AB48:AC48"/>
    <mergeCell ref="C44:I44"/>
    <mergeCell ref="R44:X44"/>
    <mergeCell ref="M5:N5"/>
    <mergeCell ref="M4:N4"/>
    <mergeCell ref="C21:I21"/>
    <mergeCell ref="AB4:AC4"/>
    <mergeCell ref="AB5:AC5"/>
    <mergeCell ref="M28:N28"/>
    <mergeCell ref="AB28:AC28"/>
    <mergeCell ref="M27:N27"/>
    <mergeCell ref="AB27:AC27"/>
    <mergeCell ref="R21:X21"/>
  </mergeCells>
  <phoneticPr fontId="2"/>
  <printOptions horizontalCentered="1" verticalCentered="1"/>
  <pageMargins left="0.15748031496062992" right="0.15748031496062992" top="0.19685039370078741" bottom="0.19685039370078741" header="0.51181102362204722" footer="0.15748031496062992"/>
  <pageSetup paperSize="9" scale="65" fitToHeight="0" orientation="landscape" horizontalDpi="300" verticalDpi="300" r:id="rId1"/>
  <headerFooter alignWithMargins="0"/>
  <rowBreaks count="1" manualBreakCount="1">
    <brk id="45" min="1" max="2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転記実行">
                <anchor moveWithCells="1" sizeWithCells="1">
                  <from>
                    <xdr:col>30</xdr:col>
                    <xdr:colOff>19050</xdr:colOff>
                    <xdr:row>0</xdr:row>
                    <xdr:rowOff>161925</xdr:rowOff>
                  </from>
                  <to>
                    <xdr:col>31</xdr:col>
                    <xdr:colOff>666750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2:AF46"/>
  <sheetViews>
    <sheetView topLeftCell="A10" workbookViewId="0">
      <selection activeCell="G9" sqref="G9"/>
    </sheetView>
  </sheetViews>
  <sheetFormatPr defaultColWidth="8.875" defaultRowHeight="13.5" x14ac:dyDescent="0.15"/>
  <cols>
    <col min="1" max="2" width="3.75" style="4" customWidth="1"/>
    <col min="3" max="3" width="11.625" style="4" customWidth="1"/>
    <col min="4" max="4" width="4.375" style="4" customWidth="1"/>
    <col min="5" max="5" width="4.5" style="4" customWidth="1"/>
    <col min="6" max="6" width="4.375" style="4" customWidth="1"/>
    <col min="7" max="7" width="8" style="4" customWidth="1"/>
    <col min="8" max="8" width="3.75" style="4" customWidth="1"/>
    <col min="9" max="9" width="5.75" style="4" customWidth="1"/>
    <col min="10" max="10" width="6.125" style="4" customWidth="1"/>
    <col min="11" max="11" width="4.5" style="4" customWidth="1"/>
    <col min="12" max="14" width="7.5" style="4" customWidth="1"/>
    <col min="15" max="16" width="10.625" style="4" customWidth="1"/>
    <col min="17" max="17" width="8.75" style="4" customWidth="1"/>
    <col min="18" max="18" width="8.875" style="4" hidden="1" customWidth="1"/>
    <col min="19" max="19" width="3.75" style="4" customWidth="1"/>
    <col min="20" max="20" width="11.625" style="4" customWidth="1"/>
    <col min="21" max="23" width="4.375" style="4" customWidth="1"/>
    <col min="24" max="24" width="6.125" style="4" customWidth="1"/>
    <col min="25" max="25" width="3.75" style="4" customWidth="1"/>
    <col min="26" max="27" width="6.125" style="4" customWidth="1"/>
    <col min="28" max="28" width="4.5" style="4" customWidth="1"/>
    <col min="29" max="31" width="7.5" style="4" customWidth="1"/>
    <col min="32" max="32" width="10.625" style="4" customWidth="1"/>
    <col min="33" max="16384" width="8.875" style="4"/>
  </cols>
  <sheetData>
    <row r="2" spans="1:32" s="30" customFormat="1" ht="24" x14ac:dyDescent="0.15">
      <c r="E2" s="249" t="s">
        <v>13</v>
      </c>
      <c r="F2" s="249"/>
      <c r="G2" s="249"/>
      <c r="H2" s="249"/>
      <c r="I2" s="249"/>
      <c r="J2" s="249"/>
      <c r="K2" s="249"/>
      <c r="L2" s="249"/>
      <c r="M2" s="31"/>
      <c r="V2" s="249" t="s">
        <v>13</v>
      </c>
      <c r="W2" s="249"/>
      <c r="X2" s="249"/>
      <c r="Y2" s="249"/>
      <c r="Z2" s="249"/>
      <c r="AA2" s="249"/>
      <c r="AB2" s="249"/>
      <c r="AC2" s="249"/>
      <c r="AD2" s="31"/>
    </row>
    <row r="4" spans="1:32" x14ac:dyDescent="0.15">
      <c r="C4" s="246" t="s">
        <v>0</v>
      </c>
      <c r="D4" s="246"/>
      <c r="N4" s="248" t="s">
        <v>9</v>
      </c>
      <c r="O4" s="248"/>
      <c r="P4" s="34"/>
      <c r="T4" s="246" t="s">
        <v>0</v>
      </c>
      <c r="U4" s="246"/>
      <c r="AE4" s="248" t="s">
        <v>9</v>
      </c>
      <c r="AF4" s="248"/>
    </row>
    <row r="5" spans="1:32" s="28" customFormat="1" ht="18" customHeight="1" x14ac:dyDescent="0.15">
      <c r="A5" s="28" t="e">
        <f>VLOOKUP(C5,Sheet1!#REF!,2,0)</f>
        <v>#REF!</v>
      </c>
      <c r="C5" s="247">
        <v>37238060001</v>
      </c>
      <c r="D5" s="247"/>
      <c r="N5" s="250">
        <v>42375</v>
      </c>
      <c r="O5" s="250"/>
      <c r="P5" s="35"/>
      <c r="Q5" s="29"/>
      <c r="R5" s="28" t="e">
        <f>VLOOKUP(T5,Sheet1!#REF!,2,0)</f>
        <v>#REF!</v>
      </c>
      <c r="T5" s="247"/>
      <c r="U5" s="247"/>
      <c r="AE5" s="250"/>
      <c r="AF5" s="250"/>
    </row>
    <row r="6" spans="1:32" s="6" customFormat="1" ht="18" customHeight="1" thickBot="1" x14ac:dyDescent="0.2">
      <c r="C6" s="11"/>
      <c r="N6" s="19"/>
      <c r="O6" s="12"/>
      <c r="P6" s="36"/>
      <c r="T6" s="11"/>
      <c r="AE6" s="19"/>
      <c r="AF6" s="12"/>
    </row>
    <row r="7" spans="1:32" x14ac:dyDescent="0.15">
      <c r="L7" s="251" t="s">
        <v>16</v>
      </c>
      <c r="M7" s="252"/>
      <c r="N7" s="253"/>
      <c r="O7" s="15" t="s">
        <v>18</v>
      </c>
      <c r="P7" s="8"/>
      <c r="Q7" s="8"/>
      <c r="AC7" s="251" t="s">
        <v>16</v>
      </c>
      <c r="AD7" s="252"/>
      <c r="AE7" s="253"/>
      <c r="AF7" s="15" t="s">
        <v>18</v>
      </c>
    </row>
    <row r="8" spans="1:32" s="1" customFormat="1" ht="21" x14ac:dyDescent="0.15">
      <c r="C8" s="2" t="s">
        <v>1</v>
      </c>
      <c r="D8" s="2" t="s">
        <v>2</v>
      </c>
      <c r="E8" s="2" t="s">
        <v>3</v>
      </c>
      <c r="F8" s="2" t="s">
        <v>4</v>
      </c>
      <c r="G8" s="2" t="s">
        <v>5</v>
      </c>
      <c r="H8" s="2" t="s">
        <v>6</v>
      </c>
      <c r="I8" s="2" t="s">
        <v>7</v>
      </c>
      <c r="J8" s="2" t="s">
        <v>8</v>
      </c>
      <c r="K8" s="13" t="s">
        <v>11</v>
      </c>
      <c r="L8" s="20" t="s">
        <v>10</v>
      </c>
      <c r="M8" s="2" t="s">
        <v>21</v>
      </c>
      <c r="N8" s="21" t="s">
        <v>27</v>
      </c>
      <c r="O8" s="16" t="s">
        <v>17</v>
      </c>
      <c r="P8" s="34"/>
      <c r="Q8" s="3"/>
      <c r="T8" s="2" t="s">
        <v>1</v>
      </c>
      <c r="U8" s="2" t="s">
        <v>2</v>
      </c>
      <c r="V8" s="2" t="s">
        <v>3</v>
      </c>
      <c r="W8" s="2" t="s">
        <v>4</v>
      </c>
      <c r="X8" s="2" t="s">
        <v>5</v>
      </c>
      <c r="Y8" s="2" t="s">
        <v>6</v>
      </c>
      <c r="Z8" s="2" t="s">
        <v>7</v>
      </c>
      <c r="AA8" s="2" t="s">
        <v>8</v>
      </c>
      <c r="AB8" s="13" t="s">
        <v>11</v>
      </c>
      <c r="AC8" s="20" t="s">
        <v>10</v>
      </c>
      <c r="AD8" s="2" t="s">
        <v>21</v>
      </c>
      <c r="AE8" s="21" t="s">
        <v>12</v>
      </c>
      <c r="AF8" s="16" t="s">
        <v>17</v>
      </c>
    </row>
    <row r="9" spans="1:32" ht="20.45" customHeight="1" x14ac:dyDescent="0.15">
      <c r="A9" s="4" t="e">
        <f>+A5</f>
        <v>#REF!</v>
      </c>
      <c r="B9" s="4">
        <v>1</v>
      </c>
      <c r="C9" s="9">
        <v>3437823</v>
      </c>
      <c r="D9" s="9" t="s">
        <v>37</v>
      </c>
      <c r="E9" s="9" t="s">
        <v>35</v>
      </c>
      <c r="F9" s="5" t="s">
        <v>39</v>
      </c>
      <c r="G9" s="5" t="s">
        <v>36</v>
      </c>
      <c r="H9" s="5">
        <v>12</v>
      </c>
      <c r="I9" s="5">
        <v>600</v>
      </c>
      <c r="J9" s="5">
        <v>4000</v>
      </c>
      <c r="K9" s="14"/>
      <c r="L9" s="22"/>
      <c r="M9" s="5">
        <v>2</v>
      </c>
      <c r="N9" s="23"/>
      <c r="O9" s="17"/>
      <c r="P9" s="6"/>
      <c r="R9" s="4" t="e">
        <f>+R5</f>
        <v>#REF!</v>
      </c>
      <c r="S9" s="4">
        <v>1</v>
      </c>
      <c r="T9" s="9"/>
      <c r="U9" s="9"/>
      <c r="V9" s="9"/>
      <c r="W9" s="5"/>
      <c r="X9" s="5"/>
      <c r="Y9" s="5"/>
      <c r="Z9" s="5"/>
      <c r="AA9" s="5"/>
      <c r="AB9" s="14"/>
      <c r="AC9" s="22"/>
      <c r="AD9" s="5"/>
      <c r="AE9" s="23"/>
      <c r="AF9" s="17"/>
    </row>
    <row r="10" spans="1:32" ht="20.45" customHeight="1" x14ac:dyDescent="0.15">
      <c r="C10" s="9">
        <v>3437837</v>
      </c>
      <c r="D10" s="9" t="s">
        <v>37</v>
      </c>
      <c r="E10" s="9" t="s">
        <v>35</v>
      </c>
      <c r="F10" s="5" t="s">
        <v>39</v>
      </c>
      <c r="G10" s="5" t="s">
        <v>38</v>
      </c>
      <c r="H10" s="5">
        <v>12</v>
      </c>
      <c r="I10" s="5">
        <v>580</v>
      </c>
      <c r="J10" s="5">
        <v>4000</v>
      </c>
      <c r="K10" s="14"/>
      <c r="L10" s="22"/>
      <c r="M10" s="5">
        <v>4</v>
      </c>
      <c r="N10" s="23"/>
      <c r="O10" s="17"/>
      <c r="P10" s="6"/>
      <c r="T10" s="9"/>
      <c r="U10" s="9"/>
      <c r="V10" s="9"/>
      <c r="W10" s="5"/>
      <c r="X10" s="5"/>
      <c r="Y10" s="5"/>
      <c r="Z10" s="5"/>
      <c r="AA10" s="5"/>
      <c r="AB10" s="14"/>
      <c r="AC10" s="22"/>
      <c r="AD10" s="5"/>
      <c r="AE10" s="23"/>
      <c r="AF10" s="17"/>
    </row>
    <row r="11" spans="1:32" ht="20.45" customHeight="1" x14ac:dyDescent="0.15">
      <c r="C11" s="9">
        <v>3437838</v>
      </c>
      <c r="D11" s="9" t="s">
        <v>37</v>
      </c>
      <c r="E11" s="9" t="s">
        <v>35</v>
      </c>
      <c r="F11" s="5" t="s">
        <v>39</v>
      </c>
      <c r="G11" s="5" t="s">
        <v>38</v>
      </c>
      <c r="H11" s="5">
        <v>12</v>
      </c>
      <c r="I11" s="5">
        <v>700</v>
      </c>
      <c r="J11" s="5">
        <v>4000</v>
      </c>
      <c r="K11" s="14"/>
      <c r="L11" s="22"/>
      <c r="M11" s="5">
        <v>4</v>
      </c>
      <c r="N11" s="23"/>
      <c r="O11" s="17"/>
      <c r="P11" s="6"/>
      <c r="T11" s="9"/>
      <c r="U11" s="9"/>
      <c r="V11" s="9"/>
      <c r="W11" s="5"/>
      <c r="X11" s="5"/>
      <c r="Y11" s="5"/>
      <c r="Z11" s="5"/>
      <c r="AA11" s="5"/>
      <c r="AB11" s="14"/>
      <c r="AC11" s="22"/>
      <c r="AD11" s="5"/>
      <c r="AE11" s="23"/>
      <c r="AF11" s="17"/>
    </row>
    <row r="12" spans="1:32" ht="20.45" customHeight="1" x14ac:dyDescent="0.15">
      <c r="C12" s="9">
        <v>3437839</v>
      </c>
      <c r="D12" s="9" t="s">
        <v>37</v>
      </c>
      <c r="E12" s="9" t="s">
        <v>35</v>
      </c>
      <c r="F12" s="5" t="s">
        <v>39</v>
      </c>
      <c r="G12" s="5" t="s">
        <v>38</v>
      </c>
      <c r="H12" s="5">
        <v>12</v>
      </c>
      <c r="I12" s="5">
        <v>740</v>
      </c>
      <c r="J12" s="5">
        <v>4000</v>
      </c>
      <c r="K12" s="14"/>
      <c r="L12" s="22"/>
      <c r="M12" s="5">
        <v>4</v>
      </c>
      <c r="N12" s="23"/>
      <c r="O12" s="17"/>
      <c r="P12" s="6"/>
      <c r="T12" s="9"/>
      <c r="U12" s="9"/>
      <c r="V12" s="9"/>
      <c r="W12" s="5"/>
      <c r="X12" s="5"/>
      <c r="Y12" s="5"/>
      <c r="Z12" s="5"/>
      <c r="AA12" s="5"/>
      <c r="AB12" s="14"/>
      <c r="AC12" s="22"/>
      <c r="AD12" s="5"/>
      <c r="AE12" s="23"/>
      <c r="AF12" s="17"/>
    </row>
    <row r="13" spans="1:32" ht="20.45" customHeight="1" x14ac:dyDescent="0.15">
      <c r="C13" s="9">
        <v>3437843</v>
      </c>
      <c r="D13" s="9" t="s">
        <v>37</v>
      </c>
      <c r="E13" s="9" t="s">
        <v>35</v>
      </c>
      <c r="F13" s="5" t="s">
        <v>39</v>
      </c>
      <c r="G13" s="5" t="s">
        <v>38</v>
      </c>
      <c r="H13" s="5">
        <v>12</v>
      </c>
      <c r="I13" s="5">
        <v>920</v>
      </c>
      <c r="J13" s="5">
        <v>4000</v>
      </c>
      <c r="K13" s="14"/>
      <c r="L13" s="22"/>
      <c r="M13" s="5">
        <v>4</v>
      </c>
      <c r="N13" s="23"/>
      <c r="O13" s="17"/>
      <c r="P13" s="6"/>
      <c r="T13" s="9"/>
      <c r="U13" s="9"/>
      <c r="V13" s="9"/>
      <c r="W13" s="5"/>
      <c r="X13" s="5"/>
      <c r="Y13" s="5"/>
      <c r="Z13" s="5"/>
      <c r="AA13" s="5"/>
      <c r="AB13" s="14"/>
      <c r="AC13" s="22"/>
      <c r="AD13" s="5"/>
      <c r="AE13" s="23"/>
      <c r="AF13" s="17"/>
    </row>
    <row r="14" spans="1:32" ht="20.45" customHeight="1" x14ac:dyDescent="0.15">
      <c r="A14" s="4" t="e">
        <f>+A9+1</f>
        <v>#REF!</v>
      </c>
      <c r="B14" s="4">
        <v>2</v>
      </c>
      <c r="C14" s="9">
        <v>3437864</v>
      </c>
      <c r="D14" s="9" t="s">
        <v>37</v>
      </c>
      <c r="E14" s="9" t="s">
        <v>35</v>
      </c>
      <c r="F14" s="5" t="s">
        <v>39</v>
      </c>
      <c r="G14" s="5" t="s">
        <v>38</v>
      </c>
      <c r="H14" s="5">
        <v>12</v>
      </c>
      <c r="I14" s="5">
        <v>1060</v>
      </c>
      <c r="J14" s="5">
        <v>4000</v>
      </c>
      <c r="K14" s="14"/>
      <c r="L14" s="22"/>
      <c r="M14" s="5">
        <v>4</v>
      </c>
      <c r="N14" s="23"/>
      <c r="O14" s="18"/>
      <c r="P14" s="37"/>
      <c r="R14" s="4" t="e">
        <f>+R9+1</f>
        <v>#REF!</v>
      </c>
      <c r="S14" s="4">
        <v>2</v>
      </c>
      <c r="T14" s="9"/>
      <c r="U14" s="9"/>
      <c r="V14" s="9"/>
      <c r="W14" s="5"/>
      <c r="X14" s="5"/>
      <c r="Y14" s="5"/>
      <c r="Z14" s="5"/>
      <c r="AA14" s="5"/>
      <c r="AB14" s="14"/>
      <c r="AC14" s="22"/>
      <c r="AD14" s="5"/>
      <c r="AE14" s="23"/>
      <c r="AF14" s="18"/>
    </row>
    <row r="15" spans="1:32" ht="20.45" customHeight="1" x14ac:dyDescent="0.15">
      <c r="A15" s="4" t="e">
        <f>+A14+1</f>
        <v>#REF!</v>
      </c>
      <c r="B15" s="4">
        <v>3</v>
      </c>
      <c r="C15" s="9">
        <v>3437903</v>
      </c>
      <c r="D15" s="9" t="s">
        <v>37</v>
      </c>
      <c r="E15" s="9" t="s">
        <v>35</v>
      </c>
      <c r="F15" s="5" t="s">
        <v>39</v>
      </c>
      <c r="G15" s="5" t="s">
        <v>36</v>
      </c>
      <c r="H15" s="5">
        <v>12</v>
      </c>
      <c r="I15" s="5">
        <v>1000</v>
      </c>
      <c r="J15" s="5">
        <v>4000</v>
      </c>
      <c r="K15" s="14"/>
      <c r="L15" s="22"/>
      <c r="M15" s="5">
        <v>4</v>
      </c>
      <c r="N15" s="23"/>
      <c r="O15" s="18"/>
      <c r="P15" s="37"/>
      <c r="R15" s="4" t="e">
        <f>+R14+1</f>
        <v>#REF!</v>
      </c>
      <c r="S15" s="4">
        <v>3</v>
      </c>
      <c r="T15" s="9"/>
      <c r="U15" s="9"/>
      <c r="V15" s="9"/>
      <c r="W15" s="5"/>
      <c r="X15" s="5"/>
      <c r="Y15" s="5"/>
      <c r="Z15" s="5"/>
      <c r="AA15" s="5"/>
      <c r="AB15" s="14"/>
      <c r="AC15" s="22"/>
      <c r="AD15" s="5"/>
      <c r="AE15" s="23"/>
      <c r="AF15" s="18"/>
    </row>
    <row r="16" spans="1:32" ht="20.45" customHeight="1" x14ac:dyDescent="0.15">
      <c r="A16" s="4" t="e">
        <f>+A15+1</f>
        <v>#REF!</v>
      </c>
      <c r="B16" s="4">
        <v>4</v>
      </c>
      <c r="C16" s="5">
        <v>3437911</v>
      </c>
      <c r="D16" s="9" t="s">
        <v>37</v>
      </c>
      <c r="E16" s="9" t="s">
        <v>35</v>
      </c>
      <c r="F16" s="5" t="s">
        <v>39</v>
      </c>
      <c r="G16" s="5" t="s">
        <v>38</v>
      </c>
      <c r="H16" s="5">
        <v>12</v>
      </c>
      <c r="I16" s="5">
        <v>660</v>
      </c>
      <c r="J16" s="5">
        <v>4000</v>
      </c>
      <c r="K16" s="14"/>
      <c r="L16" s="22"/>
      <c r="M16" s="5">
        <v>4</v>
      </c>
      <c r="N16" s="23"/>
      <c r="O16" s="18"/>
      <c r="P16" s="37"/>
      <c r="R16" s="4" t="e">
        <f>+R15+1</f>
        <v>#REF!</v>
      </c>
      <c r="S16" s="4">
        <v>4</v>
      </c>
      <c r="T16" s="5"/>
      <c r="U16" s="9"/>
      <c r="V16" s="9"/>
      <c r="W16" s="5"/>
      <c r="X16" s="5"/>
      <c r="Y16" s="5"/>
      <c r="Z16" s="5"/>
      <c r="AA16" s="5"/>
      <c r="AB16" s="14"/>
      <c r="AC16" s="22"/>
      <c r="AD16" s="5"/>
      <c r="AE16" s="23"/>
      <c r="AF16" s="18"/>
    </row>
    <row r="17" spans="1:32" ht="20.45" customHeight="1" thickBot="1" x14ac:dyDescent="0.2">
      <c r="A17" s="4" t="e">
        <f>+A16+1</f>
        <v>#REF!</v>
      </c>
      <c r="B17" s="4">
        <v>5</v>
      </c>
      <c r="C17" s="5">
        <v>3437914</v>
      </c>
      <c r="D17" s="9" t="s">
        <v>37</v>
      </c>
      <c r="E17" s="9" t="s">
        <v>35</v>
      </c>
      <c r="F17" s="5" t="s">
        <v>39</v>
      </c>
      <c r="G17" s="5" t="s">
        <v>38</v>
      </c>
      <c r="H17" s="5">
        <v>12</v>
      </c>
      <c r="I17" s="5">
        <v>1000</v>
      </c>
      <c r="J17" s="5">
        <v>4000</v>
      </c>
      <c r="K17" s="14"/>
      <c r="L17" s="24"/>
      <c r="M17" s="25">
        <v>4</v>
      </c>
      <c r="N17" s="26"/>
      <c r="O17" s="18"/>
      <c r="P17" s="37"/>
      <c r="R17" s="4" t="e">
        <f>+R16+1</f>
        <v>#REF!</v>
      </c>
      <c r="S17" s="4">
        <v>5</v>
      </c>
      <c r="T17" s="5"/>
      <c r="U17" s="9"/>
      <c r="V17" s="9"/>
      <c r="W17" s="5"/>
      <c r="X17" s="5"/>
      <c r="Y17" s="5"/>
      <c r="Z17" s="5"/>
      <c r="AA17" s="5"/>
      <c r="AB17" s="14"/>
      <c r="AC17" s="24"/>
      <c r="AD17" s="25"/>
      <c r="AE17" s="26"/>
      <c r="AF17" s="18"/>
    </row>
    <row r="18" spans="1:32" x14ac:dyDescent="0.15">
      <c r="C18" s="32" t="s">
        <v>23</v>
      </c>
      <c r="T18" s="32" t="s">
        <v>23</v>
      </c>
    </row>
    <row r="19" spans="1:32" x14ac:dyDescent="0.15">
      <c r="C19" s="32" t="s">
        <v>22</v>
      </c>
      <c r="M19" s="9" t="s">
        <v>14</v>
      </c>
      <c r="N19" s="9" t="s">
        <v>19</v>
      </c>
      <c r="O19" s="9" t="s">
        <v>20</v>
      </c>
      <c r="P19" s="38"/>
      <c r="T19" s="32" t="s">
        <v>22</v>
      </c>
      <c r="AD19" s="9" t="s">
        <v>14</v>
      </c>
      <c r="AE19" s="9" t="s">
        <v>19</v>
      </c>
      <c r="AF19" s="9" t="s">
        <v>20</v>
      </c>
    </row>
    <row r="20" spans="1:32" ht="51.6" customHeight="1" x14ac:dyDescent="0.15">
      <c r="C20" s="33" t="s">
        <v>15</v>
      </c>
      <c r="M20" s="5"/>
      <c r="N20" s="5"/>
      <c r="O20" s="5"/>
      <c r="P20" s="6"/>
      <c r="T20" s="33" t="s">
        <v>15</v>
      </c>
      <c r="AD20" s="5"/>
      <c r="AE20" s="5"/>
      <c r="AF20" s="5"/>
    </row>
    <row r="32" spans="1:32" s="30" customFormat="1" ht="24" x14ac:dyDescent="0.15">
      <c r="E32" s="249" t="s">
        <v>13</v>
      </c>
      <c r="F32" s="249"/>
      <c r="G32" s="249"/>
      <c r="H32" s="249"/>
      <c r="I32" s="249"/>
      <c r="J32" s="249"/>
      <c r="K32" s="249"/>
      <c r="L32" s="249"/>
      <c r="M32" s="31"/>
      <c r="V32" s="249" t="s">
        <v>13</v>
      </c>
      <c r="W32" s="249"/>
      <c r="X32" s="249"/>
      <c r="Y32" s="249"/>
      <c r="Z32" s="249"/>
      <c r="AA32" s="249"/>
      <c r="AB32" s="249"/>
      <c r="AC32" s="249"/>
      <c r="AD32" s="31"/>
    </row>
    <row r="34" spans="1:32" x14ac:dyDescent="0.15">
      <c r="C34" s="246" t="s">
        <v>0</v>
      </c>
      <c r="D34" s="246"/>
      <c r="N34" s="248" t="s">
        <v>9</v>
      </c>
      <c r="O34" s="248"/>
      <c r="P34" s="34"/>
      <c r="T34" s="246" t="s">
        <v>0</v>
      </c>
      <c r="U34" s="246"/>
      <c r="AE34" s="248" t="s">
        <v>9</v>
      </c>
      <c r="AF34" s="248"/>
    </row>
    <row r="35" spans="1:32" s="28" customFormat="1" ht="18" customHeight="1" x14ac:dyDescent="0.15">
      <c r="A35" s="28" t="e">
        <f>VLOOKUP(C35,Sheet1!#REF!,2,0)</f>
        <v>#REF!</v>
      </c>
      <c r="C35" s="247"/>
      <c r="D35" s="247"/>
      <c r="N35" s="250"/>
      <c r="O35" s="250"/>
      <c r="P35" s="35"/>
      <c r="Q35" s="29"/>
      <c r="R35" s="28" t="e">
        <f>VLOOKUP(T35,Sheet1!#REF!,2,0)</f>
        <v>#REF!</v>
      </c>
      <c r="T35" s="247"/>
      <c r="U35" s="247"/>
      <c r="AE35" s="250"/>
      <c r="AF35" s="250"/>
    </row>
    <row r="36" spans="1:32" s="6" customFormat="1" ht="18" customHeight="1" thickBot="1" x14ac:dyDescent="0.2">
      <c r="C36" s="11"/>
      <c r="N36" s="19"/>
      <c r="O36" s="12"/>
      <c r="P36" s="36"/>
      <c r="T36" s="11"/>
      <c r="AE36" s="12"/>
      <c r="AF36" s="12"/>
    </row>
    <row r="37" spans="1:32" x14ac:dyDescent="0.15">
      <c r="L37" s="251" t="s">
        <v>16</v>
      </c>
      <c r="M37" s="252"/>
      <c r="N37" s="253"/>
      <c r="O37" s="15" t="s">
        <v>18</v>
      </c>
      <c r="P37" s="8"/>
      <c r="Q37" s="8"/>
      <c r="AB37" s="27"/>
      <c r="AC37" s="251" t="s">
        <v>16</v>
      </c>
      <c r="AD37" s="252"/>
      <c r="AE37" s="253"/>
      <c r="AF37" s="7" t="s">
        <v>18</v>
      </c>
    </row>
    <row r="38" spans="1:32" s="1" customFormat="1" ht="21" x14ac:dyDescent="0.15">
      <c r="C38" s="2" t="s">
        <v>1</v>
      </c>
      <c r="D38" s="2" t="s">
        <v>2</v>
      </c>
      <c r="E38" s="2" t="s">
        <v>3</v>
      </c>
      <c r="F38" s="2" t="s">
        <v>4</v>
      </c>
      <c r="G38" s="2" t="s">
        <v>5</v>
      </c>
      <c r="H38" s="2" t="s">
        <v>6</v>
      </c>
      <c r="I38" s="2" t="s">
        <v>7</v>
      </c>
      <c r="J38" s="2" t="s">
        <v>8</v>
      </c>
      <c r="K38" s="13" t="s">
        <v>11</v>
      </c>
      <c r="L38" s="20" t="s">
        <v>10</v>
      </c>
      <c r="M38" s="2" t="s">
        <v>21</v>
      </c>
      <c r="N38" s="21" t="s">
        <v>12</v>
      </c>
      <c r="O38" s="16" t="s">
        <v>17</v>
      </c>
      <c r="P38" s="34"/>
      <c r="Q38" s="3"/>
      <c r="T38" s="2" t="s">
        <v>1</v>
      </c>
      <c r="U38" s="2" t="s">
        <v>2</v>
      </c>
      <c r="V38" s="2" t="s">
        <v>3</v>
      </c>
      <c r="W38" s="2" t="s">
        <v>4</v>
      </c>
      <c r="X38" s="2" t="s">
        <v>5</v>
      </c>
      <c r="Y38" s="2" t="s">
        <v>6</v>
      </c>
      <c r="Z38" s="2" t="s">
        <v>7</v>
      </c>
      <c r="AA38" s="2" t="s">
        <v>8</v>
      </c>
      <c r="AB38" s="2" t="s">
        <v>11</v>
      </c>
      <c r="AC38" s="20" t="s">
        <v>10</v>
      </c>
      <c r="AD38" s="2" t="s">
        <v>21</v>
      </c>
      <c r="AE38" s="21" t="s">
        <v>12</v>
      </c>
      <c r="AF38" s="16" t="s">
        <v>17</v>
      </c>
    </row>
    <row r="39" spans="1:32" ht="21" customHeight="1" x14ac:dyDescent="0.15">
      <c r="A39" s="4" t="e">
        <f>+A35</f>
        <v>#REF!</v>
      </c>
      <c r="B39" s="4">
        <v>1</v>
      </c>
      <c r="C39" s="9"/>
      <c r="D39" s="9"/>
      <c r="E39" s="9"/>
      <c r="F39" s="5"/>
      <c r="G39" s="5"/>
      <c r="H39" s="5"/>
      <c r="I39" s="5"/>
      <c r="J39" s="5"/>
      <c r="K39" s="14"/>
      <c r="L39" s="22"/>
      <c r="M39" s="5"/>
      <c r="N39" s="23"/>
      <c r="O39" s="17"/>
      <c r="P39" s="6"/>
      <c r="R39" s="4" t="e">
        <f>+R35</f>
        <v>#REF!</v>
      </c>
      <c r="S39" s="4">
        <v>1</v>
      </c>
      <c r="T39" s="9"/>
      <c r="U39" s="9"/>
      <c r="V39" s="9"/>
      <c r="W39" s="5"/>
      <c r="X39" s="5"/>
      <c r="Y39" s="5"/>
      <c r="Z39" s="5"/>
      <c r="AA39" s="5"/>
      <c r="AB39" s="5"/>
      <c r="AC39" s="22"/>
      <c r="AD39" s="5"/>
      <c r="AE39" s="23"/>
      <c r="AF39" s="5"/>
    </row>
    <row r="40" spans="1:32" ht="21" customHeight="1" x14ac:dyDescent="0.15">
      <c r="A40" s="4" t="e">
        <f>+A39+1</f>
        <v>#REF!</v>
      </c>
      <c r="B40" s="4">
        <v>2</v>
      </c>
      <c r="C40" s="9"/>
      <c r="D40" s="9"/>
      <c r="E40" s="9"/>
      <c r="F40" s="5"/>
      <c r="G40" s="5"/>
      <c r="H40" s="5"/>
      <c r="I40" s="5"/>
      <c r="J40" s="5"/>
      <c r="K40" s="14"/>
      <c r="L40" s="22"/>
      <c r="M40" s="5"/>
      <c r="N40" s="23"/>
      <c r="O40" s="18"/>
      <c r="P40" s="37"/>
      <c r="R40" s="4" t="e">
        <f>+R39+1</f>
        <v>#REF!</v>
      </c>
      <c r="S40" s="4">
        <v>2</v>
      </c>
      <c r="T40" s="9"/>
      <c r="U40" s="9"/>
      <c r="V40" s="9"/>
      <c r="W40" s="5"/>
      <c r="X40" s="5"/>
      <c r="Y40" s="5"/>
      <c r="Z40" s="5"/>
      <c r="AA40" s="5"/>
      <c r="AB40" s="5"/>
      <c r="AC40" s="22"/>
      <c r="AD40" s="5"/>
      <c r="AE40" s="23"/>
      <c r="AF40" s="10"/>
    </row>
    <row r="41" spans="1:32" ht="21" customHeight="1" x14ac:dyDescent="0.15">
      <c r="A41" s="4" t="e">
        <f>+A40+1</f>
        <v>#REF!</v>
      </c>
      <c r="B41" s="4">
        <v>3</v>
      </c>
      <c r="C41" s="9"/>
      <c r="D41" s="9"/>
      <c r="E41" s="9"/>
      <c r="F41" s="5"/>
      <c r="G41" s="5"/>
      <c r="H41" s="5"/>
      <c r="I41" s="5"/>
      <c r="J41" s="5"/>
      <c r="K41" s="14"/>
      <c r="L41" s="22"/>
      <c r="M41" s="5"/>
      <c r="N41" s="23"/>
      <c r="O41" s="18"/>
      <c r="P41" s="37"/>
      <c r="R41" s="4" t="e">
        <f>+R40+1</f>
        <v>#REF!</v>
      </c>
      <c r="S41" s="4">
        <v>3</v>
      </c>
      <c r="T41" s="9"/>
      <c r="U41" s="9"/>
      <c r="V41" s="9"/>
      <c r="W41" s="5"/>
      <c r="X41" s="5"/>
      <c r="Y41" s="5"/>
      <c r="Z41" s="5"/>
      <c r="AA41" s="5"/>
      <c r="AB41" s="5"/>
      <c r="AC41" s="22"/>
      <c r="AD41" s="5"/>
      <c r="AE41" s="23"/>
      <c r="AF41" s="10"/>
    </row>
    <row r="42" spans="1:32" ht="21" customHeight="1" x14ac:dyDescent="0.15">
      <c r="A42" s="4" t="e">
        <f>+A41+1</f>
        <v>#REF!</v>
      </c>
      <c r="B42" s="4">
        <v>4</v>
      </c>
      <c r="C42" s="5"/>
      <c r="D42" s="9"/>
      <c r="E42" s="9"/>
      <c r="F42" s="5"/>
      <c r="G42" s="5"/>
      <c r="H42" s="5"/>
      <c r="I42" s="5"/>
      <c r="J42" s="5"/>
      <c r="K42" s="14"/>
      <c r="L42" s="22"/>
      <c r="M42" s="5"/>
      <c r="N42" s="23"/>
      <c r="O42" s="18"/>
      <c r="P42" s="37"/>
      <c r="R42" s="4" t="e">
        <f>+R41+1</f>
        <v>#REF!</v>
      </c>
      <c r="S42" s="4">
        <v>4</v>
      </c>
      <c r="T42" s="5"/>
      <c r="U42" s="9"/>
      <c r="V42" s="9"/>
      <c r="W42" s="5"/>
      <c r="X42" s="5"/>
      <c r="Y42" s="5"/>
      <c r="Z42" s="5"/>
      <c r="AA42" s="5"/>
      <c r="AB42" s="5"/>
      <c r="AC42" s="22"/>
      <c r="AD42" s="5"/>
      <c r="AE42" s="23"/>
      <c r="AF42" s="10"/>
    </row>
    <row r="43" spans="1:32" ht="21" customHeight="1" thickBot="1" x14ac:dyDescent="0.2">
      <c r="A43" s="4" t="e">
        <f>+A42+1</f>
        <v>#REF!</v>
      </c>
      <c r="B43" s="4">
        <v>5</v>
      </c>
      <c r="C43" s="5"/>
      <c r="D43" s="9"/>
      <c r="E43" s="9"/>
      <c r="F43" s="5"/>
      <c r="G43" s="5"/>
      <c r="H43" s="5"/>
      <c r="I43" s="5"/>
      <c r="J43" s="5"/>
      <c r="K43" s="14"/>
      <c r="L43" s="24"/>
      <c r="M43" s="25"/>
      <c r="N43" s="26"/>
      <c r="O43" s="18"/>
      <c r="P43" s="37"/>
      <c r="R43" s="4" t="e">
        <f>+R42+1</f>
        <v>#REF!</v>
      </c>
      <c r="S43" s="4">
        <v>5</v>
      </c>
      <c r="T43" s="5"/>
      <c r="U43" s="9"/>
      <c r="V43" s="9"/>
      <c r="W43" s="5"/>
      <c r="X43" s="5"/>
      <c r="Y43" s="5"/>
      <c r="Z43" s="5"/>
      <c r="AA43" s="5"/>
      <c r="AB43" s="5"/>
      <c r="AC43" s="24"/>
      <c r="AD43" s="25"/>
      <c r="AE43" s="26"/>
      <c r="AF43" s="10"/>
    </row>
    <row r="44" spans="1:32" x14ac:dyDescent="0.15">
      <c r="C44" s="32" t="s">
        <v>23</v>
      </c>
      <c r="T44" s="32" t="s">
        <v>23</v>
      </c>
    </row>
    <row r="45" spans="1:32" x14ac:dyDescent="0.15">
      <c r="C45" s="32" t="s">
        <v>22</v>
      </c>
      <c r="M45" s="9" t="s">
        <v>14</v>
      </c>
      <c r="N45" s="9" t="s">
        <v>19</v>
      </c>
      <c r="O45" s="9" t="s">
        <v>20</v>
      </c>
      <c r="P45" s="38"/>
      <c r="T45" s="32" t="s">
        <v>22</v>
      </c>
      <c r="AD45" s="9" t="s">
        <v>14</v>
      </c>
      <c r="AE45" s="9" t="s">
        <v>19</v>
      </c>
      <c r="AF45" s="9" t="s">
        <v>20</v>
      </c>
    </row>
    <row r="46" spans="1:32" ht="51.6" customHeight="1" x14ac:dyDescent="0.15">
      <c r="C46" s="33" t="s">
        <v>15</v>
      </c>
      <c r="M46" s="5"/>
      <c r="N46" s="5"/>
      <c r="O46" s="5"/>
      <c r="P46" s="6"/>
      <c r="T46" s="33" t="s">
        <v>15</v>
      </c>
      <c r="AD46" s="5"/>
      <c r="AE46" s="5"/>
      <c r="AF46" s="5"/>
    </row>
  </sheetData>
  <mergeCells count="24">
    <mergeCell ref="L37:N37"/>
    <mergeCell ref="AC7:AE7"/>
    <mergeCell ref="AC37:AE37"/>
    <mergeCell ref="E32:L32"/>
    <mergeCell ref="V32:AC32"/>
    <mergeCell ref="N34:O34"/>
    <mergeCell ref="AE34:AF34"/>
    <mergeCell ref="V2:AC2"/>
    <mergeCell ref="AE5:AF5"/>
    <mergeCell ref="N35:O35"/>
    <mergeCell ref="AE35:AF35"/>
    <mergeCell ref="L7:N7"/>
    <mergeCell ref="E2:L2"/>
    <mergeCell ref="N5:O5"/>
    <mergeCell ref="N4:O4"/>
    <mergeCell ref="T4:U4"/>
    <mergeCell ref="T5:U5"/>
    <mergeCell ref="T34:U34"/>
    <mergeCell ref="T35:U35"/>
    <mergeCell ref="C4:D4"/>
    <mergeCell ref="C5:D5"/>
    <mergeCell ref="C34:D34"/>
    <mergeCell ref="C35:D35"/>
    <mergeCell ref="AE4:AF4"/>
  </mergeCells>
  <phoneticPr fontId="2"/>
  <pageMargins left="0.75" right="0.75" top="0.5" bottom="0.49" header="0.51200000000000001" footer="0.51200000000000001"/>
  <pageSetup paperSize="9" scale="66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Sheet1</vt:lpstr>
      <vt:lpstr>説明</vt:lpstr>
      <vt:lpstr>計算</vt:lpstr>
      <vt:lpstr>空表</vt:lpstr>
      <vt:lpstr>Sheet1!Print_Area</vt:lpstr>
      <vt:lpstr>計算!Print_Area</vt:lpstr>
    </vt:vector>
  </TitlesOfParts>
  <Company>東洋メタライジング株式会社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東洋メタライジング株式会社</dc:creator>
  <cp:lastModifiedBy>休憩室</cp:lastModifiedBy>
  <cp:lastPrinted>2023-04-25T09:45:14Z</cp:lastPrinted>
  <dcterms:created xsi:type="dcterms:W3CDTF">2008-09-19T02:31:31Z</dcterms:created>
  <dcterms:modified xsi:type="dcterms:W3CDTF">2023-04-25T10:49:53Z</dcterms:modified>
</cp:coreProperties>
</file>