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Tsukuda\Desktop\"/>
    </mc:Choice>
  </mc:AlternateContent>
  <xr:revisionPtr revIDLastSave="0" documentId="8_{32833283-A0C7-4EEB-9CD4-B29C8AACBDC2}" xr6:coauthVersionLast="47" xr6:coauthVersionMax="47" xr10:uidLastSave="{00000000-0000-0000-0000-000000000000}"/>
  <bookViews>
    <workbookView xWindow="675" yWindow="120" windowWidth="26835" windowHeight="15180" xr2:uid="{00000000-000D-0000-FFFF-FFFF00000000}"/>
  </bookViews>
  <sheets>
    <sheet name="日本語版 QFIFE SPSS用" sheetId="2" r:id="rId1"/>
  </sheets>
  <calcPr calcId="191029"/>
</workbook>
</file>

<file path=xl/calcChain.xml><?xml version="1.0" encoding="utf-8"?>
<calcChain xmlns="http://schemas.openxmlformats.org/spreadsheetml/2006/main">
  <c r="AP3" i="2" l="1"/>
  <c r="AQ3" i="2"/>
  <c r="AP4" i="2"/>
  <c r="AQ4" i="2"/>
  <c r="AP5" i="2"/>
  <c r="AQ5" i="2"/>
  <c r="AP6" i="2"/>
  <c r="AQ6" i="2"/>
  <c r="AP7" i="2"/>
  <c r="AQ7" i="2"/>
  <c r="AP8" i="2"/>
  <c r="AQ8" i="2"/>
  <c r="AQ2" i="2"/>
  <c r="AP2" i="2"/>
  <c r="AJ3" i="2"/>
  <c r="AJ4" i="2"/>
  <c r="AJ5" i="2"/>
  <c r="AJ6" i="2"/>
  <c r="AJ7" i="2"/>
  <c r="AJ8" i="2"/>
  <c r="AJ2" i="2"/>
  <c r="AG5" i="2"/>
  <c r="AG6" i="2"/>
  <c r="AG7" i="2"/>
  <c r="AG8" i="2"/>
  <c r="AG3" i="2"/>
  <c r="AG4" i="2"/>
  <c r="AG2" i="2"/>
  <c r="Z2" i="2"/>
  <c r="AA2" i="2"/>
  <c r="AB2" i="2"/>
  <c r="AC2" i="2"/>
  <c r="Z3" i="2"/>
  <c r="AA3" i="2"/>
  <c r="AB3" i="2"/>
  <c r="AC3" i="2"/>
  <c r="Z4" i="2"/>
  <c r="AA4" i="2"/>
  <c r="AB4" i="2"/>
  <c r="AC4" i="2"/>
  <c r="Z5" i="2"/>
  <c r="AA5" i="2"/>
  <c r="AB5" i="2"/>
  <c r="AC5" i="2"/>
  <c r="Z6" i="2"/>
  <c r="AA6" i="2"/>
  <c r="AB6" i="2"/>
  <c r="AC6" i="2"/>
  <c r="Z7" i="2"/>
  <c r="AA7" i="2"/>
  <c r="AB7" i="2"/>
  <c r="AC7" i="2"/>
  <c r="Z8" i="2"/>
  <c r="AA8" i="2"/>
  <c r="AB8" i="2"/>
  <c r="AC8" i="2"/>
  <c r="Y3" i="2"/>
  <c r="Y4" i="2"/>
  <c r="AH4" i="2" s="1"/>
  <c r="Y5" i="2"/>
  <c r="Y6" i="2"/>
  <c r="Y7" i="2"/>
  <c r="Y8" i="2"/>
  <c r="Y2" i="2"/>
  <c r="AH2" i="2" l="1"/>
  <c r="AH7" i="2"/>
  <c r="AH3" i="2"/>
  <c r="AH6" i="2"/>
  <c r="AE8" i="2"/>
  <c r="AE5" i="2"/>
  <c r="AE4" i="2"/>
  <c r="AH5" i="2"/>
  <c r="AE2" i="2"/>
  <c r="AE3" i="2"/>
  <c r="AE7" i="2"/>
  <c r="AE6" i="2"/>
  <c r="AI5" i="2"/>
  <c r="AH8" i="2"/>
  <c r="AI8" i="2"/>
  <c r="AI4" i="2"/>
  <c r="AI7" i="2"/>
  <c r="AI3" i="2"/>
  <c r="AI6" i="2"/>
  <c r="AI2" i="2"/>
</calcChain>
</file>

<file path=xl/sharedStrings.xml><?xml version="1.0" encoding="utf-8"?>
<sst xmlns="http://schemas.openxmlformats.org/spreadsheetml/2006/main" count="47" uniqueCount="47">
  <si>
    <t xml:space="preserve"> Q1</t>
    <phoneticPr fontId="18"/>
  </si>
  <si>
    <t xml:space="preserve"> Q2</t>
    <phoneticPr fontId="18"/>
  </si>
  <si>
    <t xml:space="preserve"> Q3</t>
    <phoneticPr fontId="18"/>
  </si>
  <si>
    <t xml:space="preserve"> Q4</t>
    <phoneticPr fontId="18"/>
  </si>
  <si>
    <t xml:space="preserve"> Q5</t>
    <phoneticPr fontId="18"/>
  </si>
  <si>
    <t xml:space="preserve"> Q6</t>
  </si>
  <si>
    <t xml:space="preserve"> Q7</t>
  </si>
  <si>
    <t xml:space="preserve"> Q8</t>
  </si>
  <si>
    <t xml:space="preserve"> Q9</t>
  </si>
  <si>
    <t xml:space="preserve"> Q10</t>
  </si>
  <si>
    <t xml:space="preserve"> Q11</t>
  </si>
  <si>
    <t xml:space="preserve"> Q12</t>
  </si>
  <si>
    <t xml:space="preserve"> Q13</t>
  </si>
  <si>
    <t xml:space="preserve"> Q14</t>
  </si>
  <si>
    <t xml:space="preserve"> Q15</t>
  </si>
  <si>
    <t>ID</t>
    <phoneticPr fontId="18"/>
  </si>
  <si>
    <t>Department(1:ICU 2:NICU)</t>
    <phoneticPr fontId="18"/>
  </si>
  <si>
    <t>RQ6</t>
    <phoneticPr fontId="18"/>
  </si>
  <si>
    <t>RQ7</t>
    <phoneticPr fontId="18"/>
  </si>
  <si>
    <t>RQ8</t>
    <phoneticPr fontId="18"/>
  </si>
  <si>
    <t>RQ9</t>
    <phoneticPr fontId="18"/>
  </si>
  <si>
    <t>RQ10</t>
    <phoneticPr fontId="18"/>
  </si>
  <si>
    <t>Factor1</t>
    <phoneticPr fontId="18"/>
  </si>
  <si>
    <t>Factor2</t>
    <phoneticPr fontId="18"/>
  </si>
  <si>
    <t>Factor3</t>
    <phoneticPr fontId="18"/>
  </si>
  <si>
    <t>Factor4</t>
    <phoneticPr fontId="18"/>
  </si>
  <si>
    <t>Total ave</t>
    <phoneticPr fontId="18"/>
  </si>
  <si>
    <t>Certified nurse (1: yes  2: no)</t>
    <phoneticPr fontId="18"/>
  </si>
  <si>
    <t>HP(1:&lt;500, 2:&gt;500)</t>
    <phoneticPr fontId="18"/>
  </si>
  <si>
    <t>nurse EX(1:1-5, 2:&gt;5)</t>
    <phoneticPr fontId="18"/>
  </si>
  <si>
    <t>Factor2(R)</t>
    <phoneticPr fontId="18"/>
  </si>
  <si>
    <t>Factor3(R)</t>
    <phoneticPr fontId="18"/>
  </si>
  <si>
    <t>Factor2</t>
  </si>
  <si>
    <t>Factor3</t>
  </si>
  <si>
    <t/>
  </si>
  <si>
    <t>記述統計量</t>
  </si>
  <si>
    <t>度数</t>
  </si>
  <si>
    <t>最小値</t>
  </si>
  <si>
    <t>最大値</t>
  </si>
  <si>
    <t>平均値</t>
  </si>
  <si>
    <t>標準偏差</t>
  </si>
  <si>
    <t>有効なケースの数 (リストごと)</t>
  </si>
  <si>
    <t>Educational background(1: Vocational school 2: University 3: Graduate school)</t>
    <phoneticPr fontId="18"/>
  </si>
  <si>
    <t>Clinical experience (1:&lt;1 2:1-5 3:6-15 4:&gt;15)</t>
    <phoneticPr fontId="18"/>
  </si>
  <si>
    <t>ICU EX 1-4  (1:&lt;1 2:1-5 3:6-15 4:&gt;15)</t>
    <phoneticPr fontId="18"/>
  </si>
  <si>
    <t>Age 1-5(1:&lt;25 2:25-29 3:30-39 4:40-49 5:&gt;50)</t>
    <phoneticPr fontId="18"/>
  </si>
  <si>
    <t>gender (1:m 2:f 3:other)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</si>
</sst>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##0"/>
    <numFmt numFmtId="177" formatCode="###0.0"/>
    <numFmt numFmtId="178" formatCode="###0.000"/>
    <numFmt numFmtId="179" formatCode="###0.0000"/>
  </numFmts>
  <fonts count="23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name val="Arial"/>
      <family val="2"/>
    </font>
    <font>
      <b/>
      <sz val="11"/>
      <color indexed="60"/>
      <name val="MS Gothic"/>
      <family val="3"/>
      <charset val="128"/>
    </font>
    <font>
      <sz val="9"/>
      <color indexed="62"/>
      <name val="MS Gothic"/>
      <family val="3"/>
      <charset val="128"/>
    </font>
    <font>
      <sz val="9"/>
      <color indexed="60"/>
      <name val="MS Gothic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1"/>
      </bottom>
      <diagonal/>
    </border>
    <border>
      <left/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/>
      <top/>
      <bottom style="thin">
        <color indexed="61"/>
      </bottom>
      <diagonal/>
    </border>
    <border>
      <left/>
      <right/>
      <top style="thin">
        <color indexed="61"/>
      </top>
      <bottom style="thin">
        <color indexed="22"/>
      </bottom>
      <diagonal/>
    </border>
    <border>
      <left/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/>
      <top style="thin">
        <color indexed="61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1"/>
      </bottom>
      <diagonal/>
    </border>
    <border>
      <left/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/>
      <top style="thin">
        <color indexed="22"/>
      </top>
      <bottom style="thin">
        <color indexed="61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/>
  </cellStyleXfs>
  <cellXfs count="22">
    <xf numFmtId="0" fontId="0" fillId="0" borderId="0" xfId="0">
      <alignment vertical="center"/>
    </xf>
    <xf numFmtId="0" fontId="19" fillId="0" borderId="0" xfId="42"/>
    <xf numFmtId="0" fontId="21" fillId="0" borderId="10" xfId="42" applyFont="1" applyBorder="1" applyAlignment="1">
      <alignment horizontal="left" wrapText="1"/>
    </xf>
    <xf numFmtId="0" fontId="21" fillId="0" borderId="11" xfId="42" applyFont="1" applyBorder="1" applyAlignment="1">
      <alignment horizontal="center" wrapText="1"/>
    </xf>
    <xf numFmtId="0" fontId="21" fillId="0" borderId="12" xfId="42" applyFont="1" applyBorder="1" applyAlignment="1">
      <alignment horizontal="center" wrapText="1"/>
    </xf>
    <xf numFmtId="0" fontId="21" fillId="0" borderId="13" xfId="42" applyFont="1" applyBorder="1" applyAlignment="1">
      <alignment horizontal="center" wrapText="1"/>
    </xf>
    <xf numFmtId="0" fontId="21" fillId="33" borderId="14" xfId="42" applyFont="1" applyFill="1" applyBorder="1" applyAlignment="1">
      <alignment horizontal="left" vertical="top" wrapText="1"/>
    </xf>
    <xf numFmtId="176" fontId="22" fillId="34" borderId="15" xfId="42" applyNumberFormat="1" applyFont="1" applyFill="1" applyBorder="1" applyAlignment="1">
      <alignment horizontal="right" vertical="top"/>
    </xf>
    <xf numFmtId="177" fontId="22" fillId="34" borderId="16" xfId="42" applyNumberFormat="1" applyFont="1" applyFill="1" applyBorder="1" applyAlignment="1">
      <alignment horizontal="right" vertical="top"/>
    </xf>
    <xf numFmtId="178" fontId="22" fillId="34" borderId="16" xfId="42" applyNumberFormat="1" applyFont="1" applyFill="1" applyBorder="1" applyAlignment="1">
      <alignment horizontal="right" vertical="top"/>
    </xf>
    <xf numFmtId="179" fontId="22" fillId="34" borderId="17" xfId="42" applyNumberFormat="1" applyFont="1" applyFill="1" applyBorder="1" applyAlignment="1">
      <alignment horizontal="right" vertical="top"/>
    </xf>
    <xf numFmtId="0" fontId="21" fillId="33" borderId="18" xfId="42" applyFont="1" applyFill="1" applyBorder="1" applyAlignment="1">
      <alignment horizontal="left" vertical="top" wrapText="1"/>
    </xf>
    <xf numFmtId="176" fontId="22" fillId="34" borderId="19" xfId="42" applyNumberFormat="1" applyFont="1" applyFill="1" applyBorder="1" applyAlignment="1">
      <alignment horizontal="right" vertical="top"/>
    </xf>
    <xf numFmtId="0" fontId="21" fillId="33" borderId="22" xfId="42" applyFont="1" applyFill="1" applyBorder="1" applyAlignment="1">
      <alignment horizontal="left" vertical="top" wrapText="1"/>
    </xf>
    <xf numFmtId="176" fontId="22" fillId="34" borderId="23" xfId="42" applyNumberFormat="1" applyFont="1" applyFill="1" applyBorder="1" applyAlignment="1">
      <alignment horizontal="right" vertical="top"/>
    </xf>
    <xf numFmtId="0" fontId="22" fillId="34" borderId="24" xfId="42" applyFont="1" applyFill="1" applyBorder="1" applyAlignment="1">
      <alignment horizontal="left" vertical="top" wrapText="1"/>
    </xf>
    <xf numFmtId="0" fontId="22" fillId="34" borderId="25" xfId="42" applyFont="1" applyFill="1" applyBorder="1" applyAlignment="1">
      <alignment horizontal="left" vertical="top" wrapText="1"/>
    </xf>
    <xf numFmtId="178" fontId="22" fillId="34" borderId="20" xfId="42" applyNumberFormat="1" applyFont="1" applyFill="1" applyBorder="1" applyAlignment="1">
      <alignment horizontal="right" vertical="top"/>
    </xf>
    <xf numFmtId="178" fontId="22" fillId="34" borderId="21" xfId="42" applyNumberFormat="1" applyFont="1" applyFill="1" applyBorder="1" applyAlignment="1">
      <alignment horizontal="right" vertical="top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20" fillId="0" borderId="0" xfId="42" applyFont="1" applyAlignment="1">
      <alignment horizontal="center" vertical="center" wrapText="1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_日本語版 QFIFE SPSS用" xfId="42" xr:uid="{A77E2651-81E3-4A4F-8FC2-C2FCC3769E66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6840B-CF02-479E-A84F-6786929466A2}">
  <dimension ref="A1:AV13"/>
  <sheetViews>
    <sheetView tabSelected="1" workbookViewId="0">
      <selection activeCell="B12" sqref="B12"/>
    </sheetView>
  </sheetViews>
  <sheetFormatPr defaultRowHeight="18.75"/>
  <cols>
    <col min="2" max="2" width="27.125" customWidth="1"/>
    <col min="4" max="4" width="29.5" customWidth="1"/>
    <col min="5" max="5" width="19.375" customWidth="1"/>
    <col min="8" max="8" width="13.875" customWidth="1"/>
    <col min="38" max="38" width="17.375" customWidth="1"/>
    <col min="39" max="39" width="23" customWidth="1"/>
    <col min="44" max="47" width="16.625" bestFit="1" customWidth="1"/>
  </cols>
  <sheetData>
    <row r="1" spans="1:48" ht="96.75" customHeight="1">
      <c r="A1" t="s">
        <v>15</v>
      </c>
      <c r="B1" s="19" t="s">
        <v>45</v>
      </c>
      <c r="C1" s="19" t="s">
        <v>46</v>
      </c>
      <c r="D1" s="19" t="s">
        <v>42</v>
      </c>
      <c r="E1" s="20" t="s">
        <v>43</v>
      </c>
      <c r="F1" s="19" t="s">
        <v>44</v>
      </c>
      <c r="G1" s="19" t="s">
        <v>27</v>
      </c>
      <c r="H1" s="19" t="s">
        <v>16</v>
      </c>
      <c r="I1" t="s">
        <v>0</v>
      </c>
      <c r="J1" t="s">
        <v>1</v>
      </c>
      <c r="K1" t="s">
        <v>2</v>
      </c>
      <c r="L1" t="s">
        <v>3</v>
      </c>
      <c r="M1" t="s">
        <v>4</v>
      </c>
      <c r="N1" t="s">
        <v>5</v>
      </c>
      <c r="O1" t="s">
        <v>6</v>
      </c>
      <c r="P1" t="s">
        <v>7</v>
      </c>
      <c r="Q1" t="s">
        <v>8</v>
      </c>
      <c r="R1" t="s">
        <v>9</v>
      </c>
      <c r="S1" t="s">
        <v>10</v>
      </c>
      <c r="T1" t="s">
        <v>11</v>
      </c>
      <c r="U1" t="s">
        <v>12</v>
      </c>
      <c r="V1" t="s">
        <v>13</v>
      </c>
      <c r="W1" t="s">
        <v>14</v>
      </c>
      <c r="Y1" t="s">
        <v>17</v>
      </c>
      <c r="Z1" t="s">
        <v>18</v>
      </c>
      <c r="AA1" t="s">
        <v>19</v>
      </c>
      <c r="AB1" t="s">
        <v>20</v>
      </c>
      <c r="AC1" t="s">
        <v>21</v>
      </c>
      <c r="AE1" t="s">
        <v>26</v>
      </c>
      <c r="AG1" t="s">
        <v>22</v>
      </c>
      <c r="AH1" t="s">
        <v>30</v>
      </c>
      <c r="AI1" t="s">
        <v>31</v>
      </c>
      <c r="AJ1" t="s">
        <v>25</v>
      </c>
      <c r="AL1" t="s">
        <v>28</v>
      </c>
      <c r="AM1" t="s">
        <v>29</v>
      </c>
      <c r="AP1" t="s">
        <v>23</v>
      </c>
      <c r="AQ1" t="s">
        <v>24</v>
      </c>
    </row>
    <row r="2" spans="1:48">
      <c r="A2">
        <v>183</v>
      </c>
      <c r="B2">
        <v>1</v>
      </c>
      <c r="C2">
        <v>2</v>
      </c>
      <c r="D2">
        <v>3</v>
      </c>
      <c r="E2">
        <v>1</v>
      </c>
      <c r="F2">
        <v>1</v>
      </c>
      <c r="G2">
        <v>2</v>
      </c>
      <c r="H2">
        <v>1</v>
      </c>
      <c r="I2">
        <v>4</v>
      </c>
      <c r="J2">
        <v>5</v>
      </c>
      <c r="K2">
        <v>5</v>
      </c>
      <c r="L2">
        <v>5</v>
      </c>
      <c r="M2">
        <v>5</v>
      </c>
      <c r="N2">
        <v>5</v>
      </c>
      <c r="O2">
        <v>4</v>
      </c>
      <c r="P2">
        <v>5</v>
      </c>
      <c r="Q2">
        <v>6</v>
      </c>
      <c r="R2">
        <v>5</v>
      </c>
      <c r="S2">
        <v>4</v>
      </c>
      <c r="T2">
        <v>5</v>
      </c>
      <c r="U2">
        <v>5</v>
      </c>
      <c r="V2">
        <v>4</v>
      </c>
      <c r="W2">
        <v>5</v>
      </c>
      <c r="Y2">
        <f t="shared" ref="Y2:Y8" si="0">7-N2</f>
        <v>2</v>
      </c>
      <c r="Z2">
        <f t="shared" ref="Z2:Z8" si="1">7-O2</f>
        <v>3</v>
      </c>
      <c r="AA2">
        <f t="shared" ref="AA2:AA8" si="2">7-P2</f>
        <v>2</v>
      </c>
      <c r="AB2">
        <f t="shared" ref="AB2:AB8" si="3">7-Q2</f>
        <v>1</v>
      </c>
      <c r="AC2">
        <f t="shared" ref="AC2:AC8" si="4">7-R2</f>
        <v>2</v>
      </c>
      <c r="AE2">
        <f t="shared" ref="AE2:AE8" si="5">AVERAGE(I2,J2,K2,L2,M2,Y2,Z2,AA2,AB2,AC2,S2,T2,U2,V2,W2)</f>
        <v>3.8</v>
      </c>
      <c r="AG2">
        <f t="shared" ref="AG2:AG8" si="6">AVERAGE(I2:M2)</f>
        <v>4.8</v>
      </c>
      <c r="AH2">
        <f>AVERAGE(Y2:Z2)</f>
        <v>2.5</v>
      </c>
      <c r="AI2">
        <f>AVERAGE(AA2:AC2)</f>
        <v>1.6666666666666667</v>
      </c>
      <c r="AJ2">
        <f t="shared" ref="AJ2:AJ8" si="7">AVERAGE(S2:W2)</f>
        <v>4.5999999999999996</v>
      </c>
      <c r="AL2">
        <v>1</v>
      </c>
      <c r="AM2">
        <v>1</v>
      </c>
      <c r="AP2">
        <f t="shared" ref="AP2:AP8" si="8">AVERAGE(N2:O2)</f>
        <v>4.5</v>
      </c>
      <c r="AQ2">
        <f t="shared" ref="AQ2:AQ8" si="9">AVERAGE(P2:R2)</f>
        <v>5.333333333333333</v>
      </c>
    </row>
    <row r="3" spans="1:48">
      <c r="A3">
        <v>228</v>
      </c>
      <c r="B3">
        <v>1</v>
      </c>
      <c r="C3">
        <v>2</v>
      </c>
      <c r="D3">
        <v>3</v>
      </c>
      <c r="E3">
        <v>1</v>
      </c>
      <c r="F3">
        <v>1</v>
      </c>
      <c r="G3">
        <v>2</v>
      </c>
      <c r="H3">
        <v>1</v>
      </c>
      <c r="I3">
        <v>4</v>
      </c>
      <c r="J3">
        <v>1</v>
      </c>
      <c r="K3">
        <v>4</v>
      </c>
      <c r="L3">
        <v>1</v>
      </c>
      <c r="M3">
        <v>4</v>
      </c>
      <c r="N3">
        <v>3</v>
      </c>
      <c r="O3">
        <v>3</v>
      </c>
      <c r="P3">
        <v>5</v>
      </c>
      <c r="Q3">
        <v>2</v>
      </c>
      <c r="R3">
        <v>5</v>
      </c>
      <c r="S3">
        <v>4</v>
      </c>
      <c r="T3">
        <v>4</v>
      </c>
      <c r="U3">
        <v>4</v>
      </c>
      <c r="V3">
        <v>4</v>
      </c>
      <c r="W3">
        <v>4</v>
      </c>
      <c r="Y3">
        <f t="shared" si="0"/>
        <v>4</v>
      </c>
      <c r="Z3">
        <f t="shared" si="1"/>
        <v>4</v>
      </c>
      <c r="AA3">
        <f t="shared" si="2"/>
        <v>2</v>
      </c>
      <c r="AB3">
        <f t="shared" si="3"/>
        <v>5</v>
      </c>
      <c r="AC3">
        <f t="shared" si="4"/>
        <v>2</v>
      </c>
      <c r="AE3">
        <f t="shared" si="5"/>
        <v>3.4</v>
      </c>
      <c r="AG3">
        <f t="shared" si="6"/>
        <v>2.8</v>
      </c>
      <c r="AH3">
        <f t="shared" ref="AH3:AH8" si="10">AVERAGE(Y3:Z3)</f>
        <v>4</v>
      </c>
      <c r="AI3">
        <f t="shared" ref="AI3:AI8" si="11">AVERAGE(AA3:AC3)</f>
        <v>3</v>
      </c>
      <c r="AJ3">
        <f t="shared" si="7"/>
        <v>4</v>
      </c>
      <c r="AL3">
        <v>2</v>
      </c>
      <c r="AM3">
        <v>1</v>
      </c>
      <c r="AP3">
        <f t="shared" si="8"/>
        <v>3</v>
      </c>
      <c r="AQ3">
        <f t="shared" si="9"/>
        <v>4</v>
      </c>
    </row>
    <row r="4" spans="1:48">
      <c r="A4">
        <v>39</v>
      </c>
      <c r="B4">
        <v>1</v>
      </c>
      <c r="C4">
        <v>2</v>
      </c>
      <c r="D4">
        <v>3</v>
      </c>
      <c r="E4">
        <v>2</v>
      </c>
      <c r="F4">
        <v>1</v>
      </c>
      <c r="G4">
        <v>2</v>
      </c>
      <c r="H4">
        <v>1</v>
      </c>
      <c r="I4">
        <v>3</v>
      </c>
      <c r="J4">
        <v>4</v>
      </c>
      <c r="K4">
        <v>2</v>
      </c>
      <c r="L4">
        <v>4</v>
      </c>
      <c r="M4">
        <v>3</v>
      </c>
      <c r="N4">
        <v>3</v>
      </c>
      <c r="O4">
        <v>5</v>
      </c>
      <c r="P4">
        <v>6</v>
      </c>
      <c r="Q4">
        <v>5</v>
      </c>
      <c r="R4">
        <v>2</v>
      </c>
      <c r="S4">
        <v>4</v>
      </c>
      <c r="T4">
        <v>6</v>
      </c>
      <c r="U4">
        <v>3</v>
      </c>
      <c r="V4">
        <v>4</v>
      </c>
      <c r="W4">
        <v>5</v>
      </c>
      <c r="Y4">
        <f t="shared" si="0"/>
        <v>4</v>
      </c>
      <c r="Z4">
        <f t="shared" si="1"/>
        <v>2</v>
      </c>
      <c r="AA4">
        <f t="shared" si="2"/>
        <v>1</v>
      </c>
      <c r="AB4">
        <f t="shared" si="3"/>
        <v>2</v>
      </c>
      <c r="AC4">
        <f t="shared" si="4"/>
        <v>5</v>
      </c>
      <c r="AE4">
        <f t="shared" si="5"/>
        <v>3.4666666666666668</v>
      </c>
      <c r="AG4">
        <f t="shared" si="6"/>
        <v>3.2</v>
      </c>
      <c r="AH4">
        <f t="shared" si="10"/>
        <v>3</v>
      </c>
      <c r="AI4">
        <f t="shared" si="11"/>
        <v>2.6666666666666665</v>
      </c>
      <c r="AJ4">
        <f t="shared" si="7"/>
        <v>4.4000000000000004</v>
      </c>
      <c r="AL4">
        <v>1</v>
      </c>
      <c r="AM4">
        <v>1</v>
      </c>
      <c r="AP4">
        <f t="shared" si="8"/>
        <v>4</v>
      </c>
      <c r="AQ4">
        <f t="shared" si="9"/>
        <v>4.333333333333333</v>
      </c>
    </row>
    <row r="5" spans="1:48">
      <c r="A5">
        <v>172</v>
      </c>
      <c r="B5">
        <v>1</v>
      </c>
      <c r="C5">
        <v>2</v>
      </c>
      <c r="D5">
        <v>3</v>
      </c>
      <c r="E5">
        <v>2</v>
      </c>
      <c r="F5">
        <v>2</v>
      </c>
      <c r="G5">
        <v>2</v>
      </c>
      <c r="H5">
        <v>1</v>
      </c>
      <c r="I5">
        <v>4</v>
      </c>
      <c r="J5">
        <v>2</v>
      </c>
      <c r="K5">
        <v>2</v>
      </c>
      <c r="L5">
        <v>2</v>
      </c>
      <c r="M5">
        <v>2</v>
      </c>
      <c r="N5">
        <v>3</v>
      </c>
      <c r="O5">
        <v>2</v>
      </c>
      <c r="P5">
        <v>4</v>
      </c>
      <c r="Q5">
        <v>4</v>
      </c>
      <c r="R5">
        <v>2</v>
      </c>
      <c r="S5">
        <v>4</v>
      </c>
      <c r="T5">
        <v>5</v>
      </c>
      <c r="U5">
        <v>5</v>
      </c>
      <c r="V5">
        <v>4</v>
      </c>
      <c r="W5">
        <v>4</v>
      </c>
      <c r="Y5">
        <f t="shared" si="0"/>
        <v>4</v>
      </c>
      <c r="Z5">
        <f t="shared" si="1"/>
        <v>5</v>
      </c>
      <c r="AA5">
        <f t="shared" si="2"/>
        <v>3</v>
      </c>
      <c r="AB5">
        <f t="shared" si="3"/>
        <v>3</v>
      </c>
      <c r="AC5">
        <f t="shared" si="4"/>
        <v>5</v>
      </c>
      <c r="AE5">
        <f t="shared" si="5"/>
        <v>3.6</v>
      </c>
      <c r="AG5">
        <f t="shared" si="6"/>
        <v>2.4</v>
      </c>
      <c r="AH5">
        <f t="shared" si="10"/>
        <v>4.5</v>
      </c>
      <c r="AI5">
        <f t="shared" si="11"/>
        <v>3.6666666666666665</v>
      </c>
      <c r="AJ5">
        <f t="shared" si="7"/>
        <v>4.4000000000000004</v>
      </c>
      <c r="AL5">
        <v>2</v>
      </c>
      <c r="AM5">
        <v>1</v>
      </c>
      <c r="AP5">
        <f t="shared" si="8"/>
        <v>2.5</v>
      </c>
      <c r="AQ5">
        <f t="shared" si="9"/>
        <v>3.3333333333333335</v>
      </c>
    </row>
    <row r="6" spans="1:48">
      <c r="A6">
        <v>236</v>
      </c>
      <c r="B6">
        <v>1</v>
      </c>
      <c r="C6">
        <v>2</v>
      </c>
      <c r="D6">
        <v>3</v>
      </c>
      <c r="E6">
        <v>2</v>
      </c>
      <c r="F6">
        <v>2</v>
      </c>
      <c r="G6">
        <v>2</v>
      </c>
      <c r="H6">
        <v>2</v>
      </c>
      <c r="I6">
        <v>4</v>
      </c>
      <c r="J6">
        <v>3</v>
      </c>
      <c r="K6">
        <v>3</v>
      </c>
      <c r="L6">
        <v>1</v>
      </c>
      <c r="M6">
        <v>2</v>
      </c>
      <c r="N6">
        <v>4</v>
      </c>
      <c r="O6">
        <v>4</v>
      </c>
      <c r="P6">
        <v>4</v>
      </c>
      <c r="Q6">
        <v>4</v>
      </c>
      <c r="R6">
        <v>5</v>
      </c>
      <c r="S6">
        <v>2</v>
      </c>
      <c r="T6">
        <v>4</v>
      </c>
      <c r="U6">
        <v>3</v>
      </c>
      <c r="V6">
        <v>4</v>
      </c>
      <c r="W6">
        <v>4</v>
      </c>
      <c r="Y6">
        <f t="shared" si="0"/>
        <v>3</v>
      </c>
      <c r="Z6">
        <f t="shared" si="1"/>
        <v>3</v>
      </c>
      <c r="AA6">
        <f t="shared" si="2"/>
        <v>3</v>
      </c>
      <c r="AB6">
        <f t="shared" si="3"/>
        <v>3</v>
      </c>
      <c r="AC6">
        <f t="shared" si="4"/>
        <v>2</v>
      </c>
      <c r="AE6">
        <f t="shared" si="5"/>
        <v>2.9333333333333331</v>
      </c>
      <c r="AG6">
        <f t="shared" si="6"/>
        <v>2.6</v>
      </c>
      <c r="AH6">
        <f t="shared" si="10"/>
        <v>3</v>
      </c>
      <c r="AI6">
        <f t="shared" si="11"/>
        <v>2.6666666666666665</v>
      </c>
      <c r="AJ6">
        <f t="shared" si="7"/>
        <v>3.4</v>
      </c>
      <c r="AL6">
        <v>2</v>
      </c>
      <c r="AM6">
        <v>1</v>
      </c>
      <c r="AP6">
        <f t="shared" si="8"/>
        <v>4</v>
      </c>
      <c r="AQ6">
        <f t="shared" si="9"/>
        <v>4.333333333333333</v>
      </c>
    </row>
    <row r="7" spans="1:48">
      <c r="A7">
        <v>54</v>
      </c>
      <c r="B7">
        <v>1</v>
      </c>
      <c r="C7">
        <v>2</v>
      </c>
      <c r="D7">
        <v>2</v>
      </c>
      <c r="E7">
        <v>1</v>
      </c>
      <c r="F7">
        <v>1</v>
      </c>
      <c r="G7">
        <v>2</v>
      </c>
      <c r="H7">
        <v>1</v>
      </c>
      <c r="I7">
        <v>4</v>
      </c>
      <c r="J7">
        <v>3</v>
      </c>
      <c r="K7">
        <v>3</v>
      </c>
      <c r="L7">
        <v>4</v>
      </c>
      <c r="M7">
        <v>4</v>
      </c>
      <c r="N7">
        <v>2</v>
      </c>
      <c r="O7">
        <v>2</v>
      </c>
      <c r="P7">
        <v>3</v>
      </c>
      <c r="Q7">
        <v>4</v>
      </c>
      <c r="R7">
        <v>4</v>
      </c>
      <c r="S7">
        <v>5</v>
      </c>
      <c r="T7">
        <v>4</v>
      </c>
      <c r="U7">
        <v>5</v>
      </c>
      <c r="V7">
        <v>1</v>
      </c>
      <c r="W7">
        <v>4</v>
      </c>
      <c r="Y7">
        <f t="shared" si="0"/>
        <v>5</v>
      </c>
      <c r="Z7">
        <f t="shared" si="1"/>
        <v>5</v>
      </c>
      <c r="AA7">
        <f t="shared" si="2"/>
        <v>4</v>
      </c>
      <c r="AB7">
        <f t="shared" si="3"/>
        <v>3</v>
      </c>
      <c r="AC7">
        <f t="shared" si="4"/>
        <v>3</v>
      </c>
      <c r="AE7">
        <f t="shared" si="5"/>
        <v>3.8</v>
      </c>
      <c r="AG7">
        <f t="shared" si="6"/>
        <v>3.6</v>
      </c>
      <c r="AH7">
        <f t="shared" si="10"/>
        <v>5</v>
      </c>
      <c r="AI7">
        <f t="shared" si="11"/>
        <v>3.3333333333333335</v>
      </c>
      <c r="AJ7">
        <f t="shared" si="7"/>
        <v>3.8</v>
      </c>
      <c r="AL7">
        <v>1</v>
      </c>
      <c r="AM7">
        <v>1</v>
      </c>
      <c r="AP7">
        <f t="shared" si="8"/>
        <v>2</v>
      </c>
      <c r="AQ7">
        <f t="shared" si="9"/>
        <v>3.6666666666666665</v>
      </c>
    </row>
    <row r="8" spans="1:48">
      <c r="A8">
        <v>87</v>
      </c>
      <c r="B8">
        <v>1</v>
      </c>
      <c r="C8">
        <v>2</v>
      </c>
      <c r="D8">
        <v>2</v>
      </c>
      <c r="E8">
        <v>1</v>
      </c>
      <c r="F8">
        <v>1</v>
      </c>
      <c r="G8">
        <v>2</v>
      </c>
      <c r="H8">
        <v>1</v>
      </c>
      <c r="I8">
        <v>3</v>
      </c>
      <c r="J8">
        <v>3</v>
      </c>
      <c r="K8">
        <v>3</v>
      </c>
      <c r="L8">
        <v>2</v>
      </c>
      <c r="M8">
        <v>3</v>
      </c>
      <c r="N8">
        <v>4</v>
      </c>
      <c r="O8">
        <v>2</v>
      </c>
      <c r="P8">
        <v>4</v>
      </c>
      <c r="Q8">
        <v>3</v>
      </c>
      <c r="R8">
        <v>3</v>
      </c>
      <c r="S8">
        <v>2</v>
      </c>
      <c r="T8">
        <v>4</v>
      </c>
      <c r="U8">
        <v>4</v>
      </c>
      <c r="V8">
        <v>3</v>
      </c>
      <c r="W8">
        <v>4</v>
      </c>
      <c r="Y8">
        <f t="shared" si="0"/>
        <v>3</v>
      </c>
      <c r="Z8">
        <f t="shared" si="1"/>
        <v>5</v>
      </c>
      <c r="AA8">
        <f t="shared" si="2"/>
        <v>3</v>
      </c>
      <c r="AB8">
        <f t="shared" si="3"/>
        <v>4</v>
      </c>
      <c r="AC8">
        <f t="shared" si="4"/>
        <v>4</v>
      </c>
      <c r="AE8">
        <f t="shared" si="5"/>
        <v>3.3333333333333335</v>
      </c>
      <c r="AG8">
        <f t="shared" si="6"/>
        <v>2.8</v>
      </c>
      <c r="AH8">
        <f t="shared" si="10"/>
        <v>4</v>
      </c>
      <c r="AI8">
        <f t="shared" si="11"/>
        <v>3.6666666666666665</v>
      </c>
      <c r="AJ8">
        <f t="shared" si="7"/>
        <v>3.4</v>
      </c>
      <c r="AL8">
        <v>1</v>
      </c>
      <c r="AM8">
        <v>1</v>
      </c>
      <c r="AP8">
        <f t="shared" si="8"/>
        <v>3</v>
      </c>
      <c r="AQ8">
        <f t="shared" si="9"/>
        <v>3.3333333333333335</v>
      </c>
    </row>
    <row r="9" spans="1:48">
      <c r="AP9" s="21" t="s">
        <v>35</v>
      </c>
      <c r="AQ9" s="21"/>
      <c r="AR9" s="21"/>
      <c r="AS9" s="21"/>
      <c r="AT9" s="21"/>
      <c r="AU9" s="21"/>
      <c r="AV9" s="1"/>
    </row>
    <row r="10" spans="1:48">
      <c r="AP10" s="2" t="s">
        <v>34</v>
      </c>
      <c r="AQ10" s="3" t="s">
        <v>36</v>
      </c>
      <c r="AR10" s="4" t="s">
        <v>37</v>
      </c>
      <c r="AS10" s="4" t="s">
        <v>38</v>
      </c>
      <c r="AT10" s="4" t="s">
        <v>39</v>
      </c>
      <c r="AU10" s="5" t="s">
        <v>40</v>
      </c>
      <c r="AV10" s="1"/>
    </row>
    <row r="11" spans="1:48">
      <c r="AP11" s="6" t="s">
        <v>32</v>
      </c>
      <c r="AQ11" s="7">
        <v>250</v>
      </c>
      <c r="AR11" s="8">
        <v>1</v>
      </c>
      <c r="AS11" s="8">
        <v>6</v>
      </c>
      <c r="AT11" s="9">
        <v>2.8899999999999992</v>
      </c>
      <c r="AU11" s="10">
        <v>1.0953076258205829</v>
      </c>
      <c r="AV11" s="1"/>
    </row>
    <row r="12" spans="1:48">
      <c r="AP12" s="11" t="s">
        <v>33</v>
      </c>
      <c r="AQ12" s="12">
        <v>250</v>
      </c>
      <c r="AR12" s="17">
        <v>1</v>
      </c>
      <c r="AS12" s="17">
        <v>5.666666666666667</v>
      </c>
      <c r="AT12" s="17">
        <v>3.3346666666666653</v>
      </c>
      <c r="AU12" s="18">
        <v>0.89845819643720948</v>
      </c>
      <c r="AV12" s="1"/>
    </row>
    <row r="13" spans="1:48" ht="33.75">
      <c r="AP13" s="13" t="s">
        <v>41</v>
      </c>
      <c r="AQ13" s="14">
        <v>250</v>
      </c>
      <c r="AR13" s="15"/>
      <c r="AS13" s="15"/>
      <c r="AT13" s="15"/>
      <c r="AU13" s="16"/>
      <c r="AV13" s="1"/>
    </row>
  </sheetData>
  <mergeCells count="1">
    <mergeCell ref="AP9:AU9"/>
  </mergeCells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日本語版 QFIFE SPSS用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Yoshiyasu Ito</dc:creator>
  <cp:lastModifiedBy>Makoto Tsukuda</cp:lastModifiedBy>
  <dcterms:created xsi:type="dcterms:W3CDTF">2022-02-24T07:42:22Z</dcterms:created>
  <dcterms:modified xsi:type="dcterms:W3CDTF">2023-09-22T07:28:29Z</dcterms:modified>
</cp:coreProperties>
</file>