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One Drive(D)\OneDrive\00\デスクトップ\依頼資料\③作成資料\"/>
    </mc:Choice>
  </mc:AlternateContent>
  <xr:revisionPtr revIDLastSave="0" documentId="13_ncr:1_{3366D497-99A7-4120-8728-E6112217AE3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注文書SS1SS400梁ｶﾞｾｯﾄ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4" i="1"/>
  <c r="I82" i="1" l="1"/>
  <c r="AC81" i="1"/>
  <c r="O81" i="1"/>
  <c r="AC80" i="1"/>
  <c r="O80" i="1" s="1"/>
  <c r="AC79" i="1"/>
  <c r="O79" i="1"/>
  <c r="AC78" i="1"/>
  <c r="O78" i="1"/>
  <c r="AC77" i="1"/>
  <c r="O77" i="1"/>
  <c r="AC76" i="1"/>
  <c r="O76" i="1" s="1"/>
  <c r="AC75" i="1"/>
  <c r="O75" i="1"/>
  <c r="AC74" i="1"/>
  <c r="O74" i="1"/>
  <c r="AC73" i="1"/>
  <c r="O73" i="1"/>
  <c r="AC72" i="1"/>
  <c r="O72" i="1" s="1"/>
  <c r="AC71" i="1"/>
  <c r="O71" i="1"/>
  <c r="AC70" i="1"/>
  <c r="O70" i="1"/>
  <c r="AC69" i="1"/>
  <c r="O69" i="1"/>
  <c r="AC68" i="1"/>
  <c r="O68" i="1" s="1"/>
  <c r="AC67" i="1"/>
  <c r="O67" i="1"/>
  <c r="AC66" i="1"/>
  <c r="O66" i="1"/>
  <c r="AC65" i="1"/>
  <c r="O65" i="1"/>
  <c r="AC64" i="1"/>
  <c r="O64" i="1" s="1"/>
  <c r="AC63" i="1"/>
  <c r="O63" i="1"/>
  <c r="AC62" i="1"/>
  <c r="O62" i="1"/>
  <c r="AC61" i="1"/>
  <c r="O61" i="1"/>
  <c r="AC60" i="1"/>
  <c r="O60" i="1" s="1"/>
  <c r="AC59" i="1"/>
  <c r="O59" i="1"/>
  <c r="AC58" i="1"/>
  <c r="O58" i="1"/>
  <c r="AC57" i="1"/>
  <c r="O57" i="1"/>
  <c r="AC56" i="1"/>
  <c r="O56" i="1" s="1"/>
  <c r="AC55" i="1"/>
  <c r="O55" i="1"/>
  <c r="AC54" i="1"/>
  <c r="O54" i="1"/>
  <c r="I41" i="1"/>
  <c r="O82" i="1" l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O13" i="1" s="1"/>
  <c r="O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41" authorId="0" shapeId="0" xr:uid="{00000000-0006-0000-0000-00001D000000}">
      <text>
        <r>
          <rPr>
            <b/>
            <sz val="9"/>
            <color rgb="FF000000"/>
            <rFont val="MS P ゴシック"/>
            <family val="3"/>
          </rPr>
          <t>重量列の合計を計算する</t>
        </r>
      </text>
    </comment>
    <comment ref="C44" authorId="0" shapeId="0" xr:uid="{933887C9-B862-4A19-B033-B827FE0223AE}">
      <text>
        <r>
          <rPr>
            <sz val="9"/>
            <color rgb="FF000000"/>
            <rFont val="MS P ゴシック"/>
            <family val="3"/>
          </rPr>
          <t xml:space="preserve">
ページ番号
1.作成前に表紙みたいなところで作成前に記入できるように
2.カウントは途中からでもスタート出来るように
3.アルファベット部はいろいろあります</t>
        </r>
      </text>
    </comment>
    <comment ref="C47" authorId="0" shapeId="0" xr:uid="{7E321F98-02A5-450C-8C2B-7A3170DB0C89}">
      <text>
        <r>
          <rPr>
            <b/>
            <sz val="9"/>
            <color rgb="FF000000"/>
            <rFont val="MS P ゴシック"/>
            <family val="3"/>
          </rPr>
          <t>1.作成前に表紙みたいなところで作成前に記入できるように
2.履歴は残し選択できるようにしたい</t>
        </r>
      </text>
    </comment>
    <comment ref="E47" authorId="0" shapeId="0" xr:uid="{C0118997-9434-4741-B1A2-65CFE6CB4A7C}">
      <text>
        <r>
          <rPr>
            <sz val="9"/>
            <color rgb="FF000000"/>
            <rFont val="MS P ゴシック"/>
            <family val="3"/>
          </rPr>
          <t xml:space="preserve">
1.作成前に表紙みたいなところで作成前に記入できるように
2.上記の記入がない場合はCSVの建方列を記入
3.履歴は残し選択できるようにしたい</t>
        </r>
      </text>
    </comment>
    <comment ref="H47" authorId="0" shapeId="0" xr:uid="{85515AF5-67F3-41D4-B368-4E0448836CDC}">
      <text>
        <r>
          <rPr>
            <sz val="9"/>
            <color rgb="FF000000"/>
            <rFont val="MS P ゴシック"/>
            <family val="3"/>
          </rPr>
          <t xml:space="preserve">
1.作成前に表紙みたいなところで作成前に記入できるように
2.上記の記入がない場合はCSVの建方列を記入
3.履歴は残し選択できるようにしたい</t>
        </r>
      </text>
    </comment>
    <comment ref="L47" authorId="0" shapeId="0" xr:uid="{EFEA5E42-CBF5-4320-BCBC-0EFE84E48C25}">
      <text>
        <r>
          <rPr>
            <sz val="9"/>
            <color rgb="FF000000"/>
            <rFont val="MS P ゴシック"/>
            <family val="3"/>
          </rPr>
          <t>1.作成前に表紙みたいなところで作成前に記入できるように
2.上記の記入がない場合はCSVの出荷列を記入
3.履歴は残し選択できるようにしたい</t>
        </r>
      </text>
    </comment>
    <comment ref="E48" authorId="0" shapeId="0" xr:uid="{B85D0D82-2ABF-48D3-9503-C1A36D22A139}">
      <text>
        <r>
          <rPr>
            <sz val="9"/>
            <color rgb="FF000000"/>
            <rFont val="MS P ゴシック"/>
            <family val="3"/>
          </rPr>
          <t>納入先
1.作成前に表紙みたいなところで作成前に記入できるように
2.上記の記入がない場合はCSVの分類列を記入
3.履歴は残し選択できるようにしたい</t>
        </r>
      </text>
    </comment>
    <comment ref="H48" authorId="0" shapeId="0" xr:uid="{4D801BC7-A20C-4797-AE8C-EA8091DC41BB}">
      <text>
        <r>
          <rPr>
            <sz val="9"/>
            <color rgb="FF000000"/>
            <rFont val="MS P ゴシック"/>
            <family val="3"/>
          </rPr>
          <t>納入先
1.作成前に表紙みたいなところで作成前に記入できるように
2.上記の記入がない場合はCSVの分類列を記入
3.履歴は残し選択できるようにしたい</t>
        </r>
      </text>
    </comment>
    <comment ref="L48" authorId="0" shapeId="0" xr:uid="{A642348F-CAE7-492B-8366-9B8431DA7736}">
      <text>
        <r>
          <rPr>
            <sz val="9"/>
            <color rgb="FF000000"/>
            <rFont val="MS P ゴシック"/>
            <family val="3"/>
          </rPr>
          <t>1.作成前に表紙みたいなところで作成前に記入できるように
2.上記の記入がない場合はCSVの塗装名列を記入
3.履歴は残し選択できるようにしたい</t>
        </r>
      </text>
    </comment>
    <comment ref="C50" authorId="0" shapeId="0" xr:uid="{325266DC-BCC7-4EEA-9600-485595B9FD54}">
      <text>
        <r>
          <rPr>
            <sz val="9"/>
            <color rgb="FF000000"/>
            <rFont val="MS P ゴシック"/>
            <family val="3"/>
          </rPr>
          <t>工事番号
1.作成前に表紙みたいなところで作成前に記入できるように
2.履歴は残し選択できるようにしたい</t>
        </r>
      </text>
    </comment>
    <comment ref="I50" authorId="0" shapeId="0" xr:uid="{C74666BD-4706-4847-AB5F-7EB44F908644}">
      <text>
        <r>
          <rPr>
            <sz val="9"/>
            <color rgb="FF000000"/>
            <rFont val="MS P ゴシック"/>
            <family val="3"/>
          </rPr>
          <t xml:space="preserve">工事名
1.作成前に表紙みたいなところで作成前に記入できるように
</t>
        </r>
      </text>
    </comment>
    <comment ref="R50" authorId="0" shapeId="0" xr:uid="{1A2E31C2-7AC8-43F3-B916-5B5667DCAC82}">
      <text>
        <r>
          <rPr>
            <sz val="9"/>
            <color rgb="FF000000"/>
            <rFont val="MS P ゴシック"/>
            <family val="3"/>
          </rPr>
          <t>担当
1.作成前に表紙みたいなところで作成前に記入できるよう</t>
        </r>
      </text>
    </comment>
    <comment ref="C51" authorId="0" shapeId="0" xr:uid="{06256C38-8BD6-4CAE-9CF9-567A16CB851C}">
      <text>
        <r>
          <rPr>
            <b/>
            <sz val="9"/>
            <color rgb="FF000000"/>
            <rFont val="MS P ゴシック"/>
            <family val="3"/>
          </rPr>
          <t>工事符号
1.作成前に表紙みたいなところで作成前に記入できるように</t>
        </r>
      </text>
    </comment>
    <comment ref="E51" authorId="0" shapeId="0" xr:uid="{E7EFAF7E-E31B-460C-AF6D-1F4F24838602}">
      <text>
        <r>
          <rPr>
            <b/>
            <sz val="9"/>
            <color rgb="FF000000"/>
            <rFont val="MS P ゴシック"/>
            <family val="3"/>
          </rPr>
          <t>内容
1.CSVデータの部位名の列を記入
2.部位の名前ごとにページ作成</t>
        </r>
      </text>
    </comment>
    <comment ref="G51" authorId="0" shapeId="0" xr:uid="{359C59C1-D1F0-42B8-850A-8E93970E918E}">
      <text>
        <r>
          <rPr>
            <b/>
            <sz val="9"/>
            <color rgb="FF000000"/>
            <rFont val="MS P ゴシック"/>
            <family val="3"/>
          </rPr>
          <t>内容
1.CSVデータの部位名の列を記入
2.部位の名前ごとにページ作成</t>
        </r>
      </text>
    </comment>
    <comment ref="N51" authorId="0" shapeId="0" xr:uid="{4F360D3D-22F0-44DA-B115-689E8428E4A7}">
      <text>
        <r>
          <rPr>
            <b/>
            <sz val="9"/>
            <color rgb="FF000000"/>
            <rFont val="MS P ゴシック"/>
            <family val="3"/>
          </rPr>
          <t>納期
1.作成前に表紙みたいなところで作成前に記入できるよう</t>
        </r>
      </text>
    </comment>
    <comment ref="R51" authorId="0" shapeId="0" xr:uid="{3E1B127C-1CD0-412B-B75E-601A67AAA988}">
      <text>
        <r>
          <rPr>
            <b/>
            <sz val="9"/>
            <color rgb="FF000000"/>
            <rFont val="MS P ゴシック"/>
            <family val="3"/>
          </rPr>
          <t>使用部位
1.CSVデータのグループの列を記入
2.部位の名前ごとにページ作成</t>
        </r>
      </text>
    </comment>
    <comment ref="B52" authorId="0" shapeId="0" xr:uid="{9E0A3FF3-7221-49B6-886B-20BEEC2807B9}">
      <text>
        <r>
          <rPr>
            <b/>
            <sz val="9"/>
            <color rgb="FF000000"/>
            <rFont val="MS P ゴシック"/>
            <family val="3"/>
          </rPr>
          <t>符号名
1.ここから下にCSVの符号名を移していく
2.列の並びは符号名で順番にする</t>
        </r>
      </text>
    </comment>
    <comment ref="C52" authorId="0" shapeId="0" xr:uid="{A7651D3B-4080-4214-B6EC-DF8ADCCE0E5C}">
      <text>
        <r>
          <rPr>
            <b/>
            <sz val="9"/>
            <color rgb="FF000000"/>
            <rFont val="MS P ゴシック"/>
            <family val="3"/>
          </rPr>
          <t>材質
1.ここから下にCSVの材質を移していく
2.CSVの材質事にページ作成</t>
        </r>
      </text>
    </comment>
    <comment ref="D52" authorId="0" shapeId="0" xr:uid="{F06F1E9E-CB29-4F33-AB82-6DB693F631DE}">
      <text>
        <r>
          <rPr>
            <b/>
            <sz val="9"/>
            <color rgb="FF000000"/>
            <rFont val="MS P ゴシック"/>
            <family val="3"/>
          </rPr>
          <t>板厚
1.ここから下にCSVの寸法列のAxbxcのAを移していく
2.基本は整数ですが小数点がある場合は表示する</t>
        </r>
      </text>
    </comment>
    <comment ref="I52" authorId="0" shapeId="0" xr:uid="{7057A534-8E9E-4195-B476-DE35168D562E}">
      <text>
        <r>
          <rPr>
            <b/>
            <sz val="9"/>
            <color rgb="FF000000"/>
            <rFont val="MS P ゴシック"/>
            <family val="3"/>
          </rPr>
          <t>枚数
1.ここから下にCSVの台数を移していく
2.CSVの寸法列が一致しないものは複数列にする</t>
        </r>
      </text>
    </comment>
    <comment ref="J52" authorId="0" shapeId="0" xr:uid="{F0127EAD-3FF2-4F3E-A8A2-C3530F50DE97}">
      <text>
        <r>
          <rPr>
            <b/>
            <sz val="9"/>
            <color rgb="FF000000"/>
            <rFont val="MS P ゴシック"/>
            <family val="3"/>
          </rPr>
          <t>1.CSVデータのOP列にMがある場合はここから下に〇を付ける</t>
        </r>
      </text>
    </comment>
    <comment ref="K52" authorId="0" shapeId="0" xr:uid="{5FEC0CD9-EE60-4EC5-9AC0-C2DCDC1BB04E}">
      <text>
        <r>
          <rPr>
            <b/>
            <sz val="9"/>
            <color rgb="FF000000"/>
            <rFont val="MS P ゴシック"/>
            <family val="3"/>
          </rPr>
          <t>1.CSVデータのOP列にSがある場合はここから下に〇を付ける
2.CSVデータの部位名列にあるワードでも〇を付くように(自分でワードの追加が出来るようにしたい)</t>
        </r>
      </text>
    </comment>
    <comment ref="L52" authorId="0" shapeId="0" xr:uid="{930F77E4-A9BA-4617-8D65-3B3D84D754FA}">
      <text>
        <r>
          <rPr>
            <sz val="9"/>
            <color rgb="FF000000"/>
            <rFont val="MS P ゴシック"/>
            <family val="3"/>
          </rPr>
          <t xml:space="preserve">1.CSVデータのOP列にAがある場合はここから下に〇を付ける
2.CSVデータの部位名列にあるワードでも〇を付くように(自分でワードの追加が出来るようにしたい)
</t>
        </r>
      </text>
    </comment>
    <comment ref="M52" authorId="0" shapeId="0" xr:uid="{335568E1-578D-4027-B9E9-2729475C532F}">
      <text>
        <r>
          <rPr>
            <sz val="9"/>
            <color rgb="FF000000"/>
            <rFont val="MS P ゴシック"/>
            <family val="3"/>
          </rPr>
          <t xml:space="preserve">1.CSVデータのOP列にKがある場合はここから下に〇を付ける
2.CSVデータの部位名列にあるワードでも〇を付くように(自分でワードの追加が出来るようにしたい)
</t>
        </r>
      </text>
    </comment>
    <comment ref="N52" authorId="0" shapeId="0" xr:uid="{7ED2C860-4AF4-4021-8137-45049E5A0FD9}">
      <text>
        <r>
          <rPr>
            <sz val="9"/>
            <color rgb="FF000000"/>
            <rFont val="MS P ゴシック"/>
            <family val="3"/>
          </rPr>
          <t>1.CSV</t>
        </r>
        <r>
          <rPr>
            <sz val="9"/>
            <color rgb="FF000000"/>
            <rFont val="ＭＳ Ｐゴシック"/>
            <family val="3"/>
            <charset val="128"/>
          </rPr>
          <t>データの</t>
        </r>
        <r>
          <rPr>
            <sz val="9"/>
            <color rgb="FF000000"/>
            <rFont val="MS P ゴシック"/>
            <family val="3"/>
          </rPr>
          <t>OP</t>
        </r>
        <r>
          <rPr>
            <sz val="9"/>
            <color rgb="FF000000"/>
            <rFont val="ＭＳ Ｐゴシック"/>
            <family val="3"/>
            <charset val="128"/>
          </rPr>
          <t>列に</t>
        </r>
        <r>
          <rPr>
            <sz val="9"/>
            <color rgb="FF000000"/>
            <rFont val="MS P ゴシック"/>
            <family val="3"/>
          </rPr>
          <t xml:space="preserve">M,S,A,K </t>
        </r>
        <r>
          <rPr>
            <sz val="9"/>
            <color rgb="FF000000"/>
            <rFont val="ＭＳ Ｐゴシック"/>
            <family val="3"/>
            <charset val="128"/>
          </rPr>
          <t xml:space="preserve">以外のワードがある場合はここから下にワードを付ける
</t>
        </r>
        <r>
          <rPr>
            <sz val="9"/>
            <color rgb="FF000000"/>
            <rFont val="MS P ゴシック"/>
            <family val="3"/>
          </rPr>
          <t>2.CSV</t>
        </r>
        <r>
          <rPr>
            <sz val="9"/>
            <color rgb="FF000000"/>
            <rFont val="ＭＳ Ｐゴシック"/>
            <family val="3"/>
            <charset val="128"/>
          </rPr>
          <t>データの部位名列にあるワードでも〇を付くように</t>
        </r>
        <r>
          <rPr>
            <sz val="9"/>
            <color rgb="FF000000"/>
            <rFont val="MS P ゴシック"/>
            <family val="3"/>
          </rPr>
          <t>(</t>
        </r>
        <r>
          <rPr>
            <sz val="9"/>
            <color rgb="FF000000"/>
            <rFont val="ＭＳ Ｐゴシック"/>
            <family val="3"/>
            <charset val="128"/>
          </rPr>
          <t>自分でワードの追加が出来るようにしたい</t>
        </r>
        <r>
          <rPr>
            <sz val="9"/>
            <color rgb="FF000000"/>
            <rFont val="MS P ゴシック"/>
            <family val="3"/>
          </rPr>
          <t xml:space="preserve">)
</t>
        </r>
      </text>
    </comment>
    <comment ref="O52" authorId="0" shapeId="0" xr:uid="{24B0CC5B-7872-4F18-8AB1-B622555CAE94}">
      <text>
        <r>
          <rPr>
            <sz val="9"/>
            <color rgb="FF000000"/>
            <rFont val="MS P ゴシック"/>
            <family val="3"/>
          </rPr>
          <t xml:space="preserve">
1.関数により数字が計算する</t>
        </r>
      </text>
    </comment>
    <comment ref="Q52" authorId="0" shapeId="0" xr:uid="{C9DB0C28-AD91-4569-9DDC-262E644C0605}">
      <text>
        <r>
          <rPr>
            <b/>
            <sz val="9"/>
            <color rgb="FF000000"/>
            <rFont val="MS P ゴシック"/>
            <family val="3"/>
          </rPr>
          <t>部位名
1.ここから下にCSVの部位名を移していく</t>
        </r>
      </text>
    </comment>
    <comment ref="R52" authorId="0" shapeId="0" xr:uid="{E992477B-AA73-444F-9D96-A50FB8435F9C}">
      <text>
        <r>
          <rPr>
            <sz val="9"/>
            <color rgb="FF000000"/>
            <rFont val="MS P ゴシック"/>
            <family val="3"/>
          </rPr>
          <t xml:space="preserve">備考
1.ここから下にCSVの備考を移していく(無い場合は空白)
</t>
        </r>
      </text>
    </comment>
    <comment ref="F54" authorId="0" shapeId="0" xr:uid="{4500B2D2-358F-4545-989F-3CE5C40DBA76}">
      <text>
        <r>
          <rPr>
            <b/>
            <sz val="9"/>
            <color rgb="FF000000"/>
            <rFont val="MS P ゴシック"/>
            <family val="3"/>
          </rPr>
          <t xml:space="preserve">
1.ここからCSVの寸法列のAxbxcのBを移していく
2.整数のみ</t>
        </r>
      </text>
    </comment>
    <comment ref="H54" authorId="0" shapeId="0" xr:uid="{82A21F47-7896-4FEE-B1EF-13C5C863E468}">
      <text>
        <r>
          <rPr>
            <sz val="9"/>
            <color rgb="FF000000"/>
            <rFont val="MS P ゴシック"/>
            <family val="3"/>
          </rPr>
          <t xml:space="preserve">
1.ここからCSVの寸法列のAxbxcのCを移していく
2.整数のみ</t>
        </r>
      </text>
    </comment>
    <comment ref="J82" authorId="0" shapeId="0" xr:uid="{53F41B44-8612-4E29-8620-7BB83A0259D6}">
      <text>
        <r>
          <rPr>
            <b/>
            <sz val="9"/>
            <color rgb="FF000000"/>
            <rFont val="MS P ゴシック"/>
            <family val="3"/>
          </rPr>
          <t>重量列の合計を計算する</t>
        </r>
      </text>
    </comment>
  </commentList>
</comments>
</file>

<file path=xl/sharedStrings.xml><?xml version="1.0" encoding="utf-8"?>
<sst xmlns="http://schemas.openxmlformats.org/spreadsheetml/2006/main" count="315" uniqueCount="102">
  <si>
    <t>略称</t>
  </si>
  <si>
    <t>出荷先</t>
  </si>
  <si>
    <t>塗装名</t>
  </si>
  <si>
    <t>工事番号</t>
  </si>
  <si>
    <t>担当</t>
  </si>
  <si>
    <t>工事符号</t>
  </si>
  <si>
    <t>ｽﾁﾌﾅｰ</t>
  </si>
  <si>
    <t>グループ</t>
  </si>
  <si>
    <t>BR-2</t>
  </si>
  <si>
    <t>SS400</t>
  </si>
  <si>
    <t>BR-4</t>
  </si>
  <si>
    <t>BR-6</t>
  </si>
  <si>
    <t>GR-1</t>
  </si>
  <si>
    <t>BR-3</t>
  </si>
  <si>
    <t>BR-3P</t>
  </si>
  <si>
    <t>BR-5</t>
  </si>
  <si>
    <t>BR-5P</t>
  </si>
  <si>
    <t>BR-7</t>
  </si>
  <si>
    <t>GR-10</t>
  </si>
  <si>
    <t>GR-10P</t>
  </si>
  <si>
    <t>GR-11</t>
  </si>
  <si>
    <t>GR-11P</t>
  </si>
  <si>
    <t>GR-12</t>
  </si>
  <si>
    <t>GR-15</t>
  </si>
  <si>
    <t>GR-16</t>
  </si>
  <si>
    <t>GR-5</t>
  </si>
  <si>
    <t>GR-6</t>
  </si>
  <si>
    <t>GR-7</t>
  </si>
  <si>
    <t>GR-8</t>
  </si>
  <si>
    <t>GR-8P</t>
  </si>
  <si>
    <t>GR-9</t>
  </si>
  <si>
    <t>GR-9P</t>
  </si>
  <si>
    <t>CR-19P</t>
  </si>
  <si>
    <t>GR-17</t>
  </si>
  <si>
    <t>GR-17P</t>
  </si>
  <si>
    <r>
      <rPr>
        <sz val="18"/>
        <color rgb="FF000000"/>
        <rFont val="ＭＳ Ｐゴシック"/>
        <family val="3"/>
      </rPr>
      <t>切　板　注　文　書</t>
    </r>
    <phoneticPr fontId="0"/>
  </si>
  <si>
    <r>
      <rPr>
        <sz val="9"/>
        <color rgb="FF000000"/>
        <rFont val="ＭＳ Ｐゴシック"/>
        <family val="3"/>
      </rPr>
      <t>整理番号</t>
    </r>
    <phoneticPr fontId="0"/>
  </si>
  <si>
    <r>
      <rPr>
        <sz val="10"/>
        <color rgb="FF000000"/>
        <rFont val="ＭＳ Ｐゴシック"/>
        <family val="3"/>
      </rPr>
      <t>作　　成</t>
    </r>
    <phoneticPr fontId="0"/>
  </si>
  <si>
    <r>
      <rPr>
        <sz val="11"/>
        <color theme="1"/>
        <rFont val="ＭＳ Ｐゴシック"/>
        <family val="2"/>
      </rPr>
      <t>略称</t>
    </r>
    <phoneticPr fontId="0"/>
  </si>
  <si>
    <r>
      <rPr>
        <sz val="12"/>
        <color rgb="FF000000"/>
        <rFont val="ＭＳ Ｐゴシック"/>
        <family val="3"/>
      </rPr>
      <t>納入先</t>
    </r>
    <phoneticPr fontId="0"/>
  </si>
  <si>
    <r>
      <rPr>
        <sz val="11"/>
        <color theme="1"/>
        <rFont val="ＭＳ Ｐゴシック"/>
        <family val="2"/>
      </rPr>
      <t>工事番号</t>
    </r>
    <phoneticPr fontId="0"/>
  </si>
  <si>
    <r>
      <rPr>
        <sz val="11"/>
        <color theme="1"/>
        <rFont val="ＭＳ Ｐゴシック"/>
        <family val="2"/>
      </rPr>
      <t>工事名</t>
    </r>
    <phoneticPr fontId="0"/>
  </si>
  <si>
    <r>
      <rPr>
        <sz val="11"/>
        <color theme="1"/>
        <rFont val="ＭＳ Ｐゴシック"/>
        <family val="2"/>
      </rPr>
      <t>発注</t>
    </r>
    <phoneticPr fontId="0"/>
  </si>
  <si>
    <r>
      <rPr>
        <sz val="16"/>
        <color rgb="FF000000"/>
        <rFont val="ＭＳ Ｐゴシック"/>
        <family val="3"/>
      </rPr>
      <t>単重</t>
    </r>
    <phoneticPr fontId="0"/>
  </si>
  <si>
    <r>
      <rPr>
        <sz val="11"/>
        <color theme="1"/>
        <rFont val="ＭＳ Ｐゴシック"/>
        <family val="2"/>
      </rPr>
      <t>工事符号</t>
    </r>
    <phoneticPr fontId="0"/>
  </si>
  <si>
    <r>
      <rPr>
        <sz val="11"/>
        <color theme="1"/>
        <rFont val="ＭＳ Ｐゴシック"/>
        <family val="2"/>
      </rPr>
      <t>納期</t>
    </r>
    <phoneticPr fontId="0"/>
  </si>
  <si>
    <r>
      <rPr>
        <sz val="9"/>
        <color rgb="FF000000"/>
        <rFont val="ＭＳ Ｐゴシック"/>
        <family val="3"/>
      </rPr>
      <t>グループ</t>
    </r>
    <phoneticPr fontId="0"/>
  </si>
  <si>
    <r>
      <rPr>
        <sz val="11"/>
        <color theme="1"/>
        <rFont val="ＭＳ Ｐゴシック"/>
        <family val="2"/>
      </rPr>
      <t>符号名</t>
    </r>
    <phoneticPr fontId="0"/>
  </si>
  <si>
    <r>
      <rPr>
        <sz val="11"/>
        <color theme="1"/>
        <rFont val="ＭＳ Ｐゴシック"/>
        <family val="2"/>
      </rPr>
      <t>材質</t>
    </r>
    <phoneticPr fontId="0"/>
  </si>
  <si>
    <r>
      <rPr>
        <sz val="10"/>
        <color rgb="FF000000"/>
        <rFont val="ＭＳ Ｐゴシック"/>
        <family val="3"/>
      </rPr>
      <t>板厚</t>
    </r>
    <phoneticPr fontId="0"/>
  </si>
  <si>
    <r>
      <rPr>
        <sz val="11"/>
        <color theme="1"/>
        <rFont val="ＭＳ Ｐゴシック"/>
        <family val="2"/>
      </rPr>
      <t>寸　　　　法</t>
    </r>
    <phoneticPr fontId="0"/>
  </si>
  <si>
    <r>
      <rPr>
        <sz val="11"/>
        <color theme="1"/>
        <rFont val="ＭＳ Ｐゴシック"/>
        <family val="2"/>
      </rPr>
      <t>枚数</t>
    </r>
    <phoneticPr fontId="0"/>
  </si>
  <si>
    <r>
      <rPr>
        <sz val="10"/>
        <color rgb="FF000000"/>
        <rFont val="ＭＳ Ｐゴシック"/>
        <family val="3"/>
      </rPr>
      <t>曲げ</t>
    </r>
    <phoneticPr fontId="0"/>
  </si>
  <si>
    <r>
      <rPr>
        <sz val="10"/>
        <color rgb="FF000000"/>
        <rFont val="ＭＳ Ｐゴシック"/>
        <family val="3"/>
      </rPr>
      <t>ｼｮｯﾄ</t>
    </r>
    <phoneticPr fontId="0"/>
  </si>
  <si>
    <r>
      <rPr>
        <sz val="10"/>
        <color rgb="FF000000"/>
        <rFont val="ＭＳ Ｐゴシック"/>
        <family val="3"/>
      </rPr>
      <t>孔</t>
    </r>
    <phoneticPr fontId="0"/>
  </si>
  <si>
    <r>
      <rPr>
        <sz val="11"/>
        <color theme="1"/>
        <rFont val="ＭＳ Ｐゴシック"/>
        <family val="2"/>
      </rPr>
      <t>開先</t>
    </r>
    <phoneticPr fontId="0"/>
  </si>
  <si>
    <r>
      <rPr>
        <sz val="11"/>
        <color theme="1"/>
        <rFont val="ＭＳ Ｐゴシック"/>
        <family val="2"/>
      </rPr>
      <t>めっき</t>
    </r>
    <phoneticPr fontId="0"/>
  </si>
  <si>
    <r>
      <rPr>
        <sz val="11"/>
        <color theme="1"/>
        <rFont val="ＭＳ Ｐゴシック"/>
        <family val="2"/>
      </rPr>
      <t>重量</t>
    </r>
    <phoneticPr fontId="0"/>
  </si>
  <si>
    <r>
      <rPr>
        <sz val="10"/>
        <color rgb="FF000000"/>
        <rFont val="ＭＳ Ｐゴシック"/>
        <family val="3"/>
      </rPr>
      <t>部位名</t>
    </r>
    <phoneticPr fontId="0"/>
  </si>
  <si>
    <r>
      <rPr>
        <sz val="11"/>
        <color theme="1"/>
        <rFont val="ＭＳ Ｐゴシック"/>
        <family val="2"/>
      </rPr>
      <t>備    考</t>
    </r>
    <phoneticPr fontId="0"/>
  </si>
  <si>
    <t>x</t>
    <phoneticPr fontId="1"/>
  </si>
  <si>
    <t>x</t>
    <phoneticPr fontId="1"/>
  </si>
  <si>
    <r>
      <rPr>
        <sz val="11"/>
        <color theme="1"/>
        <rFont val="ＭＳ Ｐゴシック"/>
        <family val="2"/>
      </rPr>
      <t>SS400</t>
    </r>
    <phoneticPr fontId="0"/>
  </si>
  <si>
    <t>x</t>
    <phoneticPr fontId="1"/>
  </si>
  <si>
    <r>
      <rPr>
        <sz val="11"/>
        <color theme="1"/>
        <rFont val="ＭＳ Ｐゴシック"/>
        <family val="2"/>
      </rPr>
      <t>SN490C</t>
    </r>
    <phoneticPr fontId="0"/>
  </si>
  <si>
    <t>x</t>
    <phoneticPr fontId="1"/>
  </si>
  <si>
    <r>
      <rPr>
        <sz val="11"/>
        <color theme="1"/>
        <rFont val="ＭＳ Ｐゴシック"/>
        <family val="2"/>
      </rPr>
      <t>SN490B</t>
    </r>
    <phoneticPr fontId="0"/>
  </si>
  <si>
    <r>
      <rPr>
        <sz val="11"/>
        <color theme="1"/>
        <rFont val="ＭＳ Ｐゴシック"/>
        <family val="2"/>
      </rPr>
      <t>型切断</t>
    </r>
    <phoneticPr fontId="0"/>
  </si>
  <si>
    <r>
      <rPr>
        <sz val="11"/>
        <color theme="1"/>
        <rFont val="ＭＳ Ｐゴシック"/>
        <family val="2"/>
      </rPr>
      <t>SN400A</t>
    </r>
    <phoneticPr fontId="0"/>
  </si>
  <si>
    <r>
      <rPr>
        <sz val="11"/>
        <color theme="1"/>
        <rFont val="ＭＳ Ｐゴシック"/>
        <family val="2"/>
      </rPr>
      <t>寸法切断</t>
    </r>
    <phoneticPr fontId="0"/>
  </si>
  <si>
    <r>
      <rPr>
        <sz val="11"/>
        <color theme="1"/>
        <rFont val="ＭＳ Ｐゴシック"/>
        <family val="2"/>
      </rPr>
      <t>SN400B</t>
    </r>
    <phoneticPr fontId="0"/>
  </si>
  <si>
    <r>
      <rPr>
        <sz val="11"/>
        <color theme="1"/>
        <rFont val="ＭＳ Ｐゴシック"/>
        <family val="2"/>
      </rPr>
      <t>SN400C</t>
    </r>
    <phoneticPr fontId="0"/>
  </si>
  <si>
    <r>
      <rPr>
        <sz val="11"/>
        <color theme="1"/>
        <rFont val="ＭＳ Ｐゴシック"/>
        <family val="2"/>
      </rPr>
      <t>TMCP</t>
    </r>
    <phoneticPr fontId="0"/>
  </si>
  <si>
    <r>
      <rPr>
        <sz val="11"/>
        <color theme="1"/>
        <rFont val="ＭＳ Ｐゴシック"/>
        <family val="2"/>
      </rPr>
      <t>SM400A</t>
    </r>
    <phoneticPr fontId="0"/>
  </si>
  <si>
    <t>x</t>
    <phoneticPr fontId="1"/>
  </si>
  <si>
    <r>
      <rPr>
        <sz val="11"/>
        <color theme="1"/>
        <rFont val="ＭＳ Ｐゴシック"/>
        <family val="2"/>
      </rPr>
      <t>SM400B</t>
    </r>
    <phoneticPr fontId="0"/>
  </si>
  <si>
    <r>
      <rPr>
        <sz val="11"/>
        <color theme="1"/>
        <rFont val="ＭＳ Ｐゴシック"/>
        <family val="2"/>
      </rPr>
      <t>SM490A</t>
    </r>
    <phoneticPr fontId="0"/>
  </si>
  <si>
    <r>
      <rPr>
        <sz val="11"/>
        <color theme="1"/>
        <rFont val="ＭＳ Ｐゴシック"/>
        <family val="2"/>
      </rPr>
      <t>SM490B</t>
    </r>
    <phoneticPr fontId="0"/>
  </si>
  <si>
    <t>x</t>
    <phoneticPr fontId="0"/>
  </si>
  <si>
    <t>x</t>
    <phoneticPr fontId="0"/>
  </si>
  <si>
    <t>GR-18</t>
    <phoneticPr fontId="1"/>
  </si>
  <si>
    <t>GR-19</t>
    <phoneticPr fontId="1"/>
  </si>
  <si>
    <t>内容</t>
    <rPh sb="0" eb="2">
      <t>ナイヨウ</t>
    </rPh>
    <phoneticPr fontId="1"/>
  </si>
  <si>
    <t>分類</t>
    <rPh sb="0" eb="2">
      <t>ブンルイ</t>
    </rPh>
    <phoneticPr fontId="1"/>
  </si>
  <si>
    <t>合計重量</t>
    <rPh sb="0" eb="2">
      <t>ゴウケイ</t>
    </rPh>
    <rPh sb="2" eb="4">
      <t>ジュウリョウ</t>
    </rPh>
    <phoneticPr fontId="1"/>
  </si>
  <si>
    <t>㎏</t>
    <phoneticPr fontId="1"/>
  </si>
  <si>
    <t>合計枚数</t>
    <rPh sb="0" eb="4">
      <t>ゴウケイマイスウ</t>
    </rPh>
    <phoneticPr fontId="1"/>
  </si>
  <si>
    <t>工事名</t>
    <rPh sb="0" eb="3">
      <t>コウジメイ</t>
    </rPh>
    <phoneticPr fontId="1"/>
  </si>
  <si>
    <t>建方</t>
    <phoneticPr fontId="1"/>
  </si>
  <si>
    <t>NO. K-</t>
    <phoneticPr fontId="1"/>
  </si>
  <si>
    <t>　　　　　　　確認</t>
    <rPh sb="7" eb="9">
      <t>カクニン</t>
    </rPh>
    <phoneticPr fontId="1"/>
  </si>
  <si>
    <t>　　　年　　　月　　　日</t>
  </si>
  <si>
    <t>(例)</t>
    <rPh sb="1" eb="2">
      <t>レイ</t>
    </rPh>
    <phoneticPr fontId="1"/>
  </si>
  <si>
    <t>(ドラ)</t>
    <phoneticPr fontId="1"/>
  </si>
  <si>
    <t>(ドラ)</t>
    <phoneticPr fontId="1"/>
  </si>
  <si>
    <t>ドライ全室</t>
    <rPh sb="3" eb="5">
      <t>ゼンシツ</t>
    </rPh>
    <phoneticPr fontId="1"/>
  </si>
  <si>
    <t>Ｇ-4</t>
    <phoneticPr fontId="1"/>
  </si>
  <si>
    <t>〇</t>
    <phoneticPr fontId="1"/>
  </si>
  <si>
    <t xml:space="preserve">NO. </t>
    <phoneticPr fontId="1"/>
  </si>
  <si>
    <t>GD-31</t>
    <phoneticPr fontId="1"/>
  </si>
  <si>
    <t>GR-2</t>
    <phoneticPr fontId="1"/>
  </si>
  <si>
    <t>SS400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</si>
</sst>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</font>
    <font>
      <sz val="18"/>
      <name val="ＭＳ Ｐゴシック"/>
      <family val="3"/>
      <charset val="128"/>
    </font>
    <font>
      <sz val="18"/>
      <color rgb="FF000000"/>
      <name val="ＭＳ Ｐゴシック"/>
      <family val="3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</font>
    <font>
      <sz val="17"/>
      <name val="ＭＳ Ｐゴシック"/>
      <family val="3"/>
      <charset val="128"/>
    </font>
    <font>
      <sz val="12"/>
      <color rgb="FF000000"/>
      <name val="ＭＳ Ｐゴシック"/>
      <family val="3"/>
    </font>
    <font>
      <sz val="16"/>
      <color rgb="FF000000"/>
      <name val="ＭＳ Ｐゴシック"/>
      <family val="3"/>
    </font>
    <font>
      <sz val="9"/>
      <color rgb="FF000000"/>
      <name val="MS P ゴシック"/>
      <family val="3"/>
    </font>
    <font>
      <b/>
      <sz val="9"/>
      <color rgb="FF000000"/>
      <name val="MS P ゴシック"/>
      <family val="3"/>
    </font>
    <font>
      <sz val="9"/>
      <color rgb="FF00000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0" fillId="0" borderId="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NumberFormat="1" applyFill="1" applyAlignment="1" applyProtection="1">
      <alignment horizontal="center" vertical="center"/>
    </xf>
    <xf numFmtId="176" fontId="4" fillId="0" borderId="15" xfId="0" applyNumberFormat="1" applyFont="1" applyFill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vertical="center"/>
    </xf>
    <xf numFmtId="0" fontId="4" fillId="0" borderId="27" xfId="0" applyNumberFormat="1" applyFont="1" applyFill="1" applyBorder="1" applyAlignment="1" applyProtection="1">
      <alignment vertical="center"/>
    </xf>
    <xf numFmtId="0" fontId="4" fillId="0" borderId="28" xfId="0" applyNumberFormat="1" applyFont="1" applyFill="1" applyBorder="1" applyAlignment="1" applyProtection="1">
      <alignment vertical="center"/>
    </xf>
    <xf numFmtId="0" fontId="2" fillId="0" borderId="29" xfId="0" applyNumberFormat="1" applyFont="1" applyFill="1" applyBorder="1" applyAlignment="1" applyProtection="1">
      <alignment vertical="center"/>
    </xf>
    <xf numFmtId="176" fontId="14" fillId="0" borderId="5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24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0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38" xfId="0" applyNumberFormat="1" applyFont="1" applyFill="1" applyBorder="1" applyAlignment="1" applyProtection="1">
      <alignment horizont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0" fillId="0" borderId="18" xfId="0" applyNumberForma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0" fillId="0" borderId="30" xfId="0" applyNumberFormat="1" applyFill="1" applyBorder="1" applyAlignment="1" applyProtection="1">
      <alignment horizontal="center" vertical="center"/>
    </xf>
    <xf numFmtId="0" fontId="0" fillId="0" borderId="31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58" fontId="10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7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58" fontId="0" fillId="0" borderId="2" xfId="0" applyNumberFormat="1" applyFill="1" applyBorder="1" applyAlignment="1" applyProtection="1">
      <alignment horizontal="center" vertical="center"/>
    </xf>
    <xf numFmtId="58" fontId="0" fillId="0" borderId="4" xfId="0" applyNumberFormat="1" applyFill="1" applyBorder="1" applyAlignment="1" applyProtection="1">
      <alignment horizontal="center" vertical="center"/>
    </xf>
    <xf numFmtId="58" fontId="0" fillId="0" borderId="35" xfId="0" applyNumberForma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24" xfId="0" applyNumberFormat="1" applyFill="1" applyBorder="1" applyAlignment="1" applyProtection="1">
      <alignment horizontal="center" vertical="center"/>
    </xf>
    <xf numFmtId="0" fontId="0" fillId="0" borderId="25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26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vertical="center"/>
    </xf>
    <xf numFmtId="176" fontId="2" fillId="0" borderId="16" xfId="0" applyNumberFormat="1" applyFont="1" applyFill="1" applyBorder="1" applyAlignment="1" applyProtection="1">
      <alignment horizontal="right" vertical="center"/>
    </xf>
    <xf numFmtId="176" fontId="18" fillId="0" borderId="15" xfId="0" applyNumberFormat="1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82"/>
  <sheetViews>
    <sheetView tabSelected="1" zoomScaleNormal="100" workbookViewId="0">
      <selection activeCell="Q13" sqref="Q13"/>
    </sheetView>
  </sheetViews>
  <sheetFormatPr defaultRowHeight="13.5"/>
  <cols>
    <col min="1" max="1" width="1.5" style="1" customWidth="1"/>
    <col min="2" max="2" width="10" style="1" customWidth="1"/>
    <col min="3" max="3" width="8.125" style="1" customWidth="1"/>
    <col min="4" max="4" width="4.375" customWidth="1"/>
    <col min="5" max="5" width="2.875" style="1" customWidth="1"/>
    <col min="6" max="6" width="8.375" style="1" customWidth="1"/>
    <col min="7" max="7" width="2.875" style="1" customWidth="1"/>
    <col min="8" max="8" width="6.75" style="1" customWidth="1"/>
    <col min="9" max="9" width="5.25" style="1" customWidth="1"/>
    <col min="10" max="13" width="4.625" style="1" customWidth="1"/>
    <col min="14" max="14" width="5.75" style="1" customWidth="1"/>
    <col min="15" max="15" width="2.5" style="1" customWidth="1"/>
    <col min="16" max="16" width="9.375" style="1" customWidth="1"/>
    <col min="17" max="17" width="11.625" style="1" customWidth="1"/>
    <col min="18" max="18" width="13.875" style="1" customWidth="1"/>
    <col min="19" max="27" width="13.875" style="1" hidden="1" customWidth="1"/>
    <col min="28" max="31" width="9" style="1" hidden="1" customWidth="1"/>
    <col min="32" max="32" width="0" style="1" hidden="1" customWidth="1"/>
  </cols>
  <sheetData>
    <row r="2" spans="1:32" ht="14.25" customHeight="1">
      <c r="A2"/>
      <c r="C2"/>
      <c r="E2"/>
      <c r="F2"/>
      <c r="G2"/>
      <c r="H2"/>
      <c r="I2"/>
      <c r="J2"/>
      <c r="K2"/>
      <c r="L2"/>
      <c r="M2"/>
      <c r="N2"/>
      <c r="O2" s="83"/>
      <c r="P2" s="83"/>
      <c r="Q2" s="94"/>
      <c r="R2" s="94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ht="18.75" customHeight="1">
      <c r="A3"/>
      <c r="B3" s="45" t="s">
        <v>98</v>
      </c>
      <c r="C3" s="2"/>
      <c r="E3" s="3"/>
      <c r="F3" s="3"/>
      <c r="G3" s="3"/>
      <c r="H3" s="3"/>
      <c r="I3" s="3"/>
      <c r="J3" s="3"/>
      <c r="K3" s="3"/>
      <c r="L3" s="3"/>
      <c r="M3" s="3"/>
      <c r="N3" s="4"/>
      <c r="O3" s="8"/>
      <c r="P3" s="8"/>
      <c r="Q3" s="8" t="s">
        <v>91</v>
      </c>
      <c r="R3" s="8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18.75" customHeight="1">
      <c r="A4"/>
      <c r="C4"/>
      <c r="F4" s="5"/>
      <c r="G4" s="5"/>
      <c r="H4" s="5"/>
      <c r="I4" s="5"/>
      <c r="J4" s="5"/>
      <c r="K4" s="5"/>
      <c r="L4" s="5"/>
      <c r="M4" s="5"/>
      <c r="N4" s="4"/>
      <c r="O4" s="95" t="s">
        <v>36</v>
      </c>
      <c r="P4" s="96"/>
      <c r="Q4" s="97">
        <v>15050</v>
      </c>
      <c r="R4" s="75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ht="18.75" customHeight="1" thickBot="1">
      <c r="A5"/>
      <c r="F5" s="51"/>
      <c r="G5" s="52"/>
      <c r="H5" s="52"/>
      <c r="I5" s="52" t="s">
        <v>35</v>
      </c>
      <c r="J5" s="52"/>
      <c r="K5" s="52"/>
      <c r="L5" s="51"/>
      <c r="M5" s="51"/>
      <c r="N5" s="46"/>
      <c r="O5" s="11"/>
      <c r="P5" s="47" t="s">
        <v>90</v>
      </c>
      <c r="Q5" s="6"/>
      <c r="R5" s="7" t="s">
        <v>37</v>
      </c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21" customHeight="1" thickTop="1">
      <c r="A6"/>
      <c r="B6" s="8" t="s">
        <v>38</v>
      </c>
      <c r="C6" s="29" t="s">
        <v>93</v>
      </c>
      <c r="F6" s="50"/>
      <c r="G6" s="9"/>
      <c r="H6" s="9"/>
      <c r="I6" s="9"/>
      <c r="K6" s="9"/>
      <c r="L6" s="9"/>
      <c r="M6" s="9"/>
      <c r="N6" s="10"/>
      <c r="O6" s="11"/>
      <c r="P6" s="12"/>
      <c r="Q6" s="13"/>
      <c r="R6" s="14"/>
      <c r="S6" s="15"/>
      <c r="T6" s="15"/>
      <c r="U6" s="15"/>
      <c r="V6" s="15"/>
      <c r="W6" s="15"/>
      <c r="X6" s="15"/>
      <c r="Y6" s="15"/>
      <c r="Z6" s="15"/>
      <c r="AA6" s="15"/>
      <c r="AB6"/>
      <c r="AC6"/>
      <c r="AD6"/>
      <c r="AE6"/>
      <c r="AF6"/>
    </row>
    <row r="7" spans="1:32" ht="21" customHeight="1">
      <c r="A7"/>
      <c r="B7" s="8"/>
      <c r="C7"/>
      <c r="F7" s="16" t="s">
        <v>39</v>
      </c>
      <c r="G7" s="9"/>
      <c r="H7" s="9"/>
      <c r="I7" s="9"/>
      <c r="J7" s="17"/>
      <c r="K7" s="9"/>
      <c r="L7" s="9"/>
      <c r="M7" s="9"/>
      <c r="N7" s="10"/>
      <c r="O7" s="18"/>
      <c r="P7" s="19"/>
      <c r="Q7" s="20"/>
      <c r="R7" s="21"/>
      <c r="S7" s="8"/>
      <c r="T7" s="8"/>
      <c r="U7" s="8"/>
      <c r="V7" s="8"/>
      <c r="W7" s="8"/>
      <c r="X7" s="8"/>
      <c r="Y7" s="8"/>
      <c r="Z7" s="8"/>
      <c r="AA7" s="8"/>
      <c r="AB7"/>
      <c r="AC7"/>
      <c r="AD7"/>
      <c r="AE7"/>
      <c r="AF7"/>
    </row>
    <row r="8" spans="1:32">
      <c r="A8"/>
    </row>
    <row r="9" spans="1:32" ht="20.100000000000001" customHeight="1">
      <c r="A9"/>
      <c r="B9" s="22" t="s">
        <v>40</v>
      </c>
      <c r="C9" s="68"/>
      <c r="D9" s="68"/>
      <c r="E9" s="84" t="s">
        <v>41</v>
      </c>
      <c r="F9" s="85"/>
      <c r="G9" s="81" t="s">
        <v>94</v>
      </c>
      <c r="H9" s="82"/>
      <c r="I9" s="69" t="s">
        <v>95</v>
      </c>
      <c r="J9" s="69"/>
      <c r="K9" s="69"/>
      <c r="L9" s="70"/>
      <c r="M9" s="40" t="s">
        <v>42</v>
      </c>
      <c r="N9" s="71">
        <v>44481</v>
      </c>
      <c r="O9" s="71"/>
      <c r="P9" s="71"/>
      <c r="Q9" s="25" t="s">
        <v>4</v>
      </c>
      <c r="R9" s="24" t="s">
        <v>4</v>
      </c>
      <c r="S9"/>
      <c r="T9"/>
      <c r="U9"/>
      <c r="V9"/>
      <c r="W9"/>
      <c r="X9"/>
      <c r="Y9"/>
      <c r="Z9"/>
      <c r="AA9"/>
      <c r="AC9" s="72" t="s">
        <v>43</v>
      </c>
    </row>
    <row r="10" spans="1:32" ht="20.100000000000001" customHeight="1">
      <c r="A10"/>
      <c r="B10" s="22" t="s">
        <v>44</v>
      </c>
      <c r="C10" s="68"/>
      <c r="D10" s="68"/>
      <c r="E10" s="86" t="s">
        <v>82</v>
      </c>
      <c r="F10" s="87"/>
      <c r="G10" s="73"/>
      <c r="H10" s="74"/>
      <c r="I10" s="74"/>
      <c r="J10" s="74"/>
      <c r="K10" s="74"/>
      <c r="L10" s="75"/>
      <c r="M10" s="41" t="s">
        <v>45</v>
      </c>
      <c r="N10" s="76">
        <v>44542</v>
      </c>
      <c r="O10" s="77"/>
      <c r="P10" s="78"/>
      <c r="Q10" s="44" t="s">
        <v>46</v>
      </c>
      <c r="R10" s="24"/>
      <c r="S10"/>
      <c r="T10"/>
      <c r="U10"/>
      <c r="V10"/>
      <c r="W10"/>
      <c r="X10"/>
      <c r="Y10"/>
      <c r="Z10"/>
      <c r="AA10"/>
      <c r="AC10" s="72"/>
    </row>
    <row r="11" spans="1:32">
      <c r="A11"/>
      <c r="B11" s="55" t="s">
        <v>47</v>
      </c>
      <c r="C11" s="55" t="s">
        <v>48</v>
      </c>
      <c r="D11" s="57" t="s">
        <v>49</v>
      </c>
      <c r="E11" s="88" t="s">
        <v>50</v>
      </c>
      <c r="F11" s="89"/>
      <c r="G11" s="89"/>
      <c r="H11" s="90"/>
      <c r="I11" s="59" t="s">
        <v>51</v>
      </c>
      <c r="J11" s="79" t="s">
        <v>52</v>
      </c>
      <c r="K11" s="79" t="s">
        <v>53</v>
      </c>
      <c r="L11" s="79" t="s">
        <v>54</v>
      </c>
      <c r="M11" s="59" t="s">
        <v>55</v>
      </c>
      <c r="N11" s="59" t="s">
        <v>56</v>
      </c>
      <c r="O11" s="60" t="s">
        <v>57</v>
      </c>
      <c r="P11" s="61"/>
      <c r="Q11" s="64" t="s">
        <v>58</v>
      </c>
      <c r="R11" s="66" t="s">
        <v>59</v>
      </c>
      <c r="S11" s="8"/>
      <c r="T11" s="8"/>
      <c r="U11" s="8"/>
      <c r="V11" s="8"/>
      <c r="W11" s="8"/>
      <c r="X11" s="8"/>
      <c r="Y11" s="8"/>
      <c r="Z11" s="8"/>
      <c r="AA11" s="8"/>
      <c r="AC11" s="72"/>
    </row>
    <row r="12" spans="1:32">
      <c r="A12"/>
      <c r="B12" s="56"/>
      <c r="C12" s="56"/>
      <c r="D12" s="58"/>
      <c r="E12" s="91"/>
      <c r="F12" s="92"/>
      <c r="G12" s="92"/>
      <c r="H12" s="93"/>
      <c r="I12" s="56"/>
      <c r="J12" s="80"/>
      <c r="K12" s="80"/>
      <c r="L12" s="80"/>
      <c r="M12" s="56"/>
      <c r="N12" s="56"/>
      <c r="O12" s="62"/>
      <c r="P12" s="63"/>
      <c r="Q12" s="65"/>
      <c r="R12" s="67"/>
      <c r="S12" s="8"/>
      <c r="T12" s="8"/>
      <c r="U12" s="8"/>
      <c r="V12" s="8"/>
      <c r="W12" s="8"/>
      <c r="X12" s="8"/>
      <c r="Y12" s="8"/>
      <c r="Z12" s="8"/>
      <c r="AA12" s="8"/>
      <c r="AC12" s="72"/>
    </row>
    <row r="13" spans="1:32" ht="25.5" customHeight="1">
      <c r="A13"/>
      <c r="B13" s="48" t="s">
        <v>96</v>
      </c>
      <c r="C13" s="25" t="s">
        <v>9</v>
      </c>
      <c r="D13" s="42">
        <v>6</v>
      </c>
      <c r="E13" s="36" t="s">
        <v>60</v>
      </c>
      <c r="F13" s="36">
        <v>267</v>
      </c>
      <c r="G13" s="36" t="s">
        <v>61</v>
      </c>
      <c r="H13" s="37">
        <v>825</v>
      </c>
      <c r="I13" s="38">
        <v>2</v>
      </c>
      <c r="J13" s="25"/>
      <c r="K13" s="25" t="s">
        <v>97</v>
      </c>
      <c r="L13" s="25" t="s">
        <v>97</v>
      </c>
      <c r="M13" s="25" t="s">
        <v>97</v>
      </c>
      <c r="N13" s="25"/>
      <c r="O13" s="53">
        <f t="shared" ref="O13:O15" si="0">$AC13*$I13</f>
        <v>20.8</v>
      </c>
      <c r="P13" s="54"/>
      <c r="Q13" s="23"/>
      <c r="R13" s="22"/>
      <c r="S13"/>
      <c r="T13"/>
      <c r="U13"/>
      <c r="V13"/>
      <c r="W13"/>
      <c r="X13"/>
      <c r="Y13"/>
      <c r="Z13"/>
      <c r="AA13"/>
      <c r="AB13"/>
      <c r="AC13" s="26">
        <f t="shared" ref="AC13:AC40" si="1">ROUND($D13*$F13*$H13/1000000*7.85,1)</f>
        <v>10.4</v>
      </c>
      <c r="AD13" t="s">
        <v>62</v>
      </c>
      <c r="AE13"/>
      <c r="AF13"/>
    </row>
    <row r="14" spans="1:32" ht="25.5" customHeight="1">
      <c r="A14"/>
      <c r="B14" s="48" t="s">
        <v>99</v>
      </c>
      <c r="C14" s="25" t="s">
        <v>9</v>
      </c>
      <c r="D14" s="42">
        <v>9</v>
      </c>
      <c r="E14" s="36" t="s">
        <v>60</v>
      </c>
      <c r="F14" s="36">
        <v>247</v>
      </c>
      <c r="G14" s="36" t="s">
        <v>63</v>
      </c>
      <c r="H14" s="37">
        <v>272</v>
      </c>
      <c r="I14" s="38">
        <v>4</v>
      </c>
      <c r="J14" s="25"/>
      <c r="K14" s="25" t="s">
        <v>97</v>
      </c>
      <c r="L14" s="25" t="s">
        <v>97</v>
      </c>
      <c r="M14" s="25"/>
      <c r="N14" s="25"/>
      <c r="O14" s="53">
        <f t="shared" si="0"/>
        <v>18.8</v>
      </c>
      <c r="P14" s="54"/>
      <c r="Q14" s="23"/>
      <c r="R14" s="22"/>
      <c r="S14"/>
      <c r="T14"/>
      <c r="U14"/>
      <c r="V14"/>
      <c r="W14"/>
      <c r="X14"/>
      <c r="Y14"/>
      <c r="Z14"/>
      <c r="AA14"/>
      <c r="AB14"/>
      <c r="AC14" s="26">
        <f t="shared" si="1"/>
        <v>4.7</v>
      </c>
      <c r="AD14" t="s">
        <v>64</v>
      </c>
      <c r="AE14"/>
      <c r="AF14"/>
    </row>
    <row r="15" spans="1:32" ht="25.5" customHeight="1">
      <c r="A15"/>
      <c r="B15" s="48" t="s">
        <v>100</v>
      </c>
      <c r="C15" s="25" t="s">
        <v>101</v>
      </c>
      <c r="D15" s="42">
        <v>9</v>
      </c>
      <c r="E15" s="36" t="s">
        <v>60</v>
      </c>
      <c r="F15" s="36">
        <v>81</v>
      </c>
      <c r="G15" s="36" t="s">
        <v>65</v>
      </c>
      <c r="H15" s="37">
        <v>267</v>
      </c>
      <c r="I15" s="38">
        <v>4</v>
      </c>
      <c r="J15" s="25"/>
      <c r="K15" s="25"/>
      <c r="L15" s="25"/>
      <c r="M15" s="25"/>
      <c r="N15" s="25"/>
      <c r="O15" s="53">
        <f t="shared" si="0"/>
        <v>6</v>
      </c>
      <c r="P15" s="54"/>
      <c r="Q15" s="23"/>
      <c r="R15" s="22"/>
      <c r="S15"/>
      <c r="T15"/>
      <c r="U15"/>
      <c r="V15"/>
      <c r="W15"/>
      <c r="X15"/>
      <c r="Y15"/>
      <c r="Z15"/>
      <c r="AA15"/>
      <c r="AB15"/>
      <c r="AC15" s="26">
        <f t="shared" si="1"/>
        <v>1.5</v>
      </c>
      <c r="AD15" t="s">
        <v>66</v>
      </c>
      <c r="AE15" t="s">
        <v>67</v>
      </c>
      <c r="AF15"/>
    </row>
    <row r="16" spans="1:32" ht="25.5" customHeight="1">
      <c r="A16"/>
      <c r="B16" s="48"/>
      <c r="C16" s="25"/>
      <c r="D16" s="42"/>
      <c r="E16" s="36" t="s">
        <v>60</v>
      </c>
      <c r="F16" s="36"/>
      <c r="G16" s="36" t="s">
        <v>61</v>
      </c>
      <c r="H16" s="37"/>
      <c r="I16" s="38"/>
      <c r="J16" s="25"/>
      <c r="K16" s="25"/>
      <c r="L16" s="25"/>
      <c r="M16" s="25"/>
      <c r="N16" s="25"/>
      <c r="O16" s="53"/>
      <c r="P16" s="54"/>
      <c r="Q16" s="23"/>
      <c r="R16" s="22"/>
      <c r="S16"/>
      <c r="T16"/>
      <c r="U16"/>
      <c r="V16"/>
      <c r="W16"/>
      <c r="X16"/>
      <c r="Y16"/>
      <c r="Z16"/>
      <c r="AA16"/>
      <c r="AB16"/>
      <c r="AC16" s="26">
        <f t="shared" si="1"/>
        <v>0</v>
      </c>
      <c r="AD16" t="s">
        <v>68</v>
      </c>
      <c r="AE16" t="s">
        <v>69</v>
      </c>
      <c r="AF16"/>
    </row>
    <row r="17" spans="1:32" ht="25.5" customHeight="1">
      <c r="A17"/>
      <c r="B17" s="48"/>
      <c r="C17" s="25"/>
      <c r="D17" s="42"/>
      <c r="E17" s="36" t="s">
        <v>60</v>
      </c>
      <c r="F17" s="36"/>
      <c r="G17" s="36" t="s">
        <v>61</v>
      </c>
      <c r="H17" s="37"/>
      <c r="I17" s="38"/>
      <c r="J17" s="25"/>
      <c r="K17" s="25"/>
      <c r="L17" s="25"/>
      <c r="M17" s="25"/>
      <c r="N17" s="25"/>
      <c r="O17" s="53"/>
      <c r="P17" s="54"/>
      <c r="Q17" s="23"/>
      <c r="R17" s="22"/>
      <c r="S17"/>
      <c r="T17"/>
      <c r="U17"/>
      <c r="V17"/>
      <c r="W17"/>
      <c r="X17"/>
      <c r="Y17"/>
      <c r="Z17"/>
      <c r="AA17"/>
      <c r="AB17"/>
      <c r="AC17" s="26">
        <f t="shared" si="1"/>
        <v>0</v>
      </c>
      <c r="AD17" t="s">
        <v>70</v>
      </c>
      <c r="AE17"/>
      <c r="AF17"/>
    </row>
    <row r="18" spans="1:32" ht="25.5" customHeight="1">
      <c r="A18"/>
      <c r="B18" s="48"/>
      <c r="C18" s="25"/>
      <c r="D18" s="42"/>
      <c r="E18" s="36" t="s">
        <v>60</v>
      </c>
      <c r="F18" s="36"/>
      <c r="G18" s="36" t="s">
        <v>63</v>
      </c>
      <c r="H18" s="37"/>
      <c r="I18" s="38"/>
      <c r="J18" s="25"/>
      <c r="K18" s="25"/>
      <c r="L18" s="25"/>
      <c r="M18" s="25"/>
      <c r="N18" s="25"/>
      <c r="O18" s="53"/>
      <c r="P18" s="54"/>
      <c r="Q18" s="23"/>
      <c r="R18" s="22"/>
      <c r="S18"/>
      <c r="T18"/>
      <c r="U18"/>
      <c r="V18"/>
      <c r="W18"/>
      <c r="X18"/>
      <c r="Y18"/>
      <c r="Z18"/>
      <c r="AA18"/>
      <c r="AB18"/>
      <c r="AC18" s="26">
        <f t="shared" si="1"/>
        <v>0</v>
      </c>
      <c r="AD18" t="s">
        <v>71</v>
      </c>
      <c r="AE18"/>
      <c r="AF18"/>
    </row>
    <row r="19" spans="1:32" ht="25.5" customHeight="1">
      <c r="A19"/>
      <c r="B19" s="48"/>
      <c r="C19" s="25"/>
      <c r="D19" s="42"/>
      <c r="E19" s="36" t="s">
        <v>60</v>
      </c>
      <c r="F19" s="36"/>
      <c r="G19" s="36" t="s">
        <v>65</v>
      </c>
      <c r="H19" s="37"/>
      <c r="I19" s="38"/>
      <c r="J19" s="25"/>
      <c r="K19" s="25"/>
      <c r="L19" s="25"/>
      <c r="M19" s="25"/>
      <c r="N19" s="25"/>
      <c r="O19" s="53"/>
      <c r="P19" s="54"/>
      <c r="Q19" s="23"/>
      <c r="R19" s="22"/>
      <c r="S19"/>
      <c r="T19"/>
      <c r="U19"/>
      <c r="V19"/>
      <c r="W19"/>
      <c r="X19"/>
      <c r="Y19"/>
      <c r="Z19"/>
      <c r="AA19"/>
      <c r="AB19"/>
      <c r="AC19" s="26">
        <f t="shared" si="1"/>
        <v>0</v>
      </c>
      <c r="AD19" t="s">
        <v>72</v>
      </c>
      <c r="AE19"/>
      <c r="AF19"/>
    </row>
    <row r="20" spans="1:32" ht="25.5" customHeight="1">
      <c r="A20"/>
      <c r="B20" s="48"/>
      <c r="C20" s="25"/>
      <c r="D20" s="42"/>
      <c r="E20" s="36" t="s">
        <v>60</v>
      </c>
      <c r="F20" s="36"/>
      <c r="G20" s="36" t="s">
        <v>61</v>
      </c>
      <c r="H20" s="37"/>
      <c r="I20" s="38"/>
      <c r="J20" s="25"/>
      <c r="K20" s="25"/>
      <c r="L20" s="25"/>
      <c r="M20" s="25"/>
      <c r="N20" s="25"/>
      <c r="O20" s="53"/>
      <c r="P20" s="54"/>
      <c r="Q20" s="23"/>
      <c r="R20" s="22"/>
      <c r="S20"/>
      <c r="T20"/>
      <c r="U20"/>
      <c r="V20"/>
      <c r="W20"/>
      <c r="X20"/>
      <c r="Y20"/>
      <c r="Z20"/>
      <c r="AA20"/>
      <c r="AB20"/>
      <c r="AC20" s="26">
        <f t="shared" si="1"/>
        <v>0</v>
      </c>
      <c r="AD20" t="s">
        <v>73</v>
      </c>
      <c r="AE20"/>
      <c r="AF20"/>
    </row>
    <row r="21" spans="1:32" ht="25.5" customHeight="1">
      <c r="A21"/>
      <c r="B21" s="48"/>
      <c r="C21" s="25"/>
      <c r="D21" s="42"/>
      <c r="E21" s="36" t="s">
        <v>60</v>
      </c>
      <c r="F21" s="36"/>
      <c r="G21" s="36" t="s">
        <v>61</v>
      </c>
      <c r="H21" s="37"/>
      <c r="I21" s="38"/>
      <c r="J21" s="25"/>
      <c r="K21" s="25"/>
      <c r="L21" s="25"/>
      <c r="M21" s="25"/>
      <c r="N21" s="25"/>
      <c r="O21" s="53"/>
      <c r="P21" s="54"/>
      <c r="Q21" s="23"/>
      <c r="R21" s="22"/>
      <c r="S21"/>
      <c r="T21"/>
      <c r="U21"/>
      <c r="V21"/>
      <c r="W21"/>
      <c r="X21"/>
      <c r="Y21"/>
      <c r="Z21"/>
      <c r="AA21"/>
      <c r="AB21"/>
      <c r="AC21" s="26">
        <f t="shared" si="1"/>
        <v>0</v>
      </c>
      <c r="AD21" t="s">
        <v>75</v>
      </c>
      <c r="AE21"/>
      <c r="AF21"/>
    </row>
    <row r="22" spans="1:32" ht="25.5" customHeight="1">
      <c r="A22"/>
      <c r="B22" s="48"/>
      <c r="C22" s="25"/>
      <c r="D22" s="42"/>
      <c r="E22" s="36" t="s">
        <v>60</v>
      </c>
      <c r="F22" s="36"/>
      <c r="G22" s="36" t="s">
        <v>63</v>
      </c>
      <c r="H22" s="37"/>
      <c r="I22" s="38"/>
      <c r="J22" s="25"/>
      <c r="K22" s="25"/>
      <c r="L22" s="25"/>
      <c r="M22" s="25"/>
      <c r="N22" s="25"/>
      <c r="O22" s="53"/>
      <c r="P22" s="54"/>
      <c r="Q22" s="23"/>
      <c r="R22" s="22"/>
      <c r="S22"/>
      <c r="T22"/>
      <c r="U22"/>
      <c r="V22"/>
      <c r="W22"/>
      <c r="X22"/>
      <c r="Y22"/>
      <c r="Z22"/>
      <c r="AA22"/>
      <c r="AB22"/>
      <c r="AC22" s="26">
        <f t="shared" si="1"/>
        <v>0</v>
      </c>
      <c r="AD22" t="s">
        <v>76</v>
      </c>
      <c r="AE22"/>
      <c r="AF22"/>
    </row>
    <row r="23" spans="1:32" ht="25.5" customHeight="1">
      <c r="A23"/>
      <c r="B23" s="48"/>
      <c r="C23" s="25"/>
      <c r="D23" s="42"/>
      <c r="E23" s="36" t="s">
        <v>60</v>
      </c>
      <c r="F23" s="36"/>
      <c r="G23" s="36" t="s">
        <v>65</v>
      </c>
      <c r="H23" s="37"/>
      <c r="I23" s="38"/>
      <c r="J23" s="25"/>
      <c r="K23" s="25"/>
      <c r="L23" s="25"/>
      <c r="M23" s="25"/>
      <c r="N23" s="25"/>
      <c r="O23" s="53"/>
      <c r="P23" s="54"/>
      <c r="Q23" s="23"/>
      <c r="R23" s="22"/>
      <c r="S23"/>
      <c r="T23"/>
      <c r="U23"/>
      <c r="V23"/>
      <c r="W23"/>
      <c r="X23"/>
      <c r="Y23"/>
      <c r="Z23"/>
      <c r="AA23"/>
      <c r="AB23"/>
      <c r="AC23" s="26">
        <f t="shared" si="1"/>
        <v>0</v>
      </c>
      <c r="AD23" t="s">
        <v>77</v>
      </c>
      <c r="AE23"/>
      <c r="AF23"/>
    </row>
    <row r="24" spans="1:32" ht="25.5" customHeight="1">
      <c r="A24"/>
      <c r="B24" s="48"/>
      <c r="C24" s="25"/>
      <c r="D24" s="42"/>
      <c r="E24" s="36" t="s">
        <v>60</v>
      </c>
      <c r="F24" s="36"/>
      <c r="G24" s="36" t="s">
        <v>61</v>
      </c>
      <c r="H24" s="37"/>
      <c r="I24" s="38"/>
      <c r="J24" s="25"/>
      <c r="K24" s="25"/>
      <c r="L24" s="25"/>
      <c r="M24" s="25"/>
      <c r="N24" s="25"/>
      <c r="O24" s="53"/>
      <c r="P24" s="54"/>
      <c r="Q24" s="23"/>
      <c r="R24" s="22"/>
      <c r="S24"/>
      <c r="T24"/>
      <c r="U24"/>
      <c r="V24"/>
      <c r="W24"/>
      <c r="X24"/>
      <c r="Y24"/>
      <c r="Z24"/>
      <c r="AA24"/>
      <c r="AB24"/>
      <c r="AC24" s="26">
        <f t="shared" si="1"/>
        <v>0</v>
      </c>
      <c r="AD24"/>
      <c r="AE24"/>
      <c r="AF24"/>
    </row>
    <row r="25" spans="1:32" ht="25.5" customHeight="1">
      <c r="A25"/>
      <c r="B25" s="48"/>
      <c r="C25" s="25"/>
      <c r="D25" s="42"/>
      <c r="E25" s="36" t="s">
        <v>60</v>
      </c>
      <c r="F25" s="36"/>
      <c r="G25" s="36" t="s">
        <v>61</v>
      </c>
      <c r="H25" s="37"/>
      <c r="I25" s="38"/>
      <c r="J25" s="25"/>
      <c r="K25" s="25"/>
      <c r="L25" s="25"/>
      <c r="M25" s="25"/>
      <c r="N25" s="25"/>
      <c r="O25" s="53"/>
      <c r="P25" s="54"/>
      <c r="Q25" s="23"/>
      <c r="R25" s="22"/>
      <c r="S25"/>
      <c r="T25"/>
      <c r="U25"/>
      <c r="V25"/>
      <c r="W25"/>
      <c r="X25"/>
      <c r="Y25"/>
      <c r="Z25"/>
      <c r="AA25"/>
      <c r="AB25"/>
      <c r="AC25" s="26">
        <f t="shared" si="1"/>
        <v>0</v>
      </c>
      <c r="AD25"/>
      <c r="AE25"/>
      <c r="AF25"/>
    </row>
    <row r="26" spans="1:32" ht="25.5" customHeight="1">
      <c r="A26"/>
      <c r="B26" s="48"/>
      <c r="C26" s="25"/>
      <c r="D26" s="42"/>
      <c r="E26" s="36" t="s">
        <v>60</v>
      </c>
      <c r="F26" s="36"/>
      <c r="G26" s="36" t="s">
        <v>65</v>
      </c>
      <c r="H26" s="37"/>
      <c r="I26" s="38"/>
      <c r="J26" s="25"/>
      <c r="K26" s="25"/>
      <c r="L26" s="25"/>
      <c r="M26" s="25"/>
      <c r="N26" s="25"/>
      <c r="O26" s="53"/>
      <c r="P26" s="54"/>
      <c r="Q26" s="23"/>
      <c r="R26" s="22"/>
      <c r="S26"/>
      <c r="T26"/>
      <c r="U26"/>
      <c r="V26"/>
      <c r="W26"/>
      <c r="X26"/>
      <c r="Y26"/>
      <c r="Z26"/>
      <c r="AA26"/>
      <c r="AB26"/>
      <c r="AC26" s="26">
        <f t="shared" si="1"/>
        <v>0</v>
      </c>
      <c r="AD26"/>
      <c r="AE26"/>
      <c r="AF26"/>
    </row>
    <row r="27" spans="1:32" ht="25.5" customHeight="1">
      <c r="A27"/>
      <c r="B27" s="48"/>
      <c r="C27" s="25"/>
      <c r="D27" s="42"/>
      <c r="E27" s="36" t="s">
        <v>60</v>
      </c>
      <c r="F27" s="36"/>
      <c r="G27" s="36" t="s">
        <v>74</v>
      </c>
      <c r="H27" s="37"/>
      <c r="I27" s="38"/>
      <c r="J27" s="25"/>
      <c r="K27" s="25"/>
      <c r="L27" s="25"/>
      <c r="M27" s="25"/>
      <c r="N27" s="25"/>
      <c r="O27" s="53"/>
      <c r="P27" s="54"/>
      <c r="Q27" s="23"/>
      <c r="R27" s="22"/>
      <c r="S27"/>
      <c r="T27"/>
      <c r="U27"/>
      <c r="V27"/>
      <c r="W27"/>
      <c r="X27"/>
      <c r="Y27"/>
      <c r="Z27"/>
      <c r="AA27"/>
      <c r="AB27"/>
      <c r="AC27" s="26">
        <f t="shared" si="1"/>
        <v>0</v>
      </c>
      <c r="AD27"/>
      <c r="AE27"/>
      <c r="AF27"/>
    </row>
    <row r="28" spans="1:32" ht="25.5" customHeight="1">
      <c r="A28"/>
      <c r="B28" s="48"/>
      <c r="C28" s="25"/>
      <c r="D28" s="42"/>
      <c r="E28" s="36" t="s">
        <v>60</v>
      </c>
      <c r="F28" s="36"/>
      <c r="G28" s="36" t="s">
        <v>61</v>
      </c>
      <c r="H28" s="37"/>
      <c r="I28" s="38"/>
      <c r="J28" s="25"/>
      <c r="K28" s="25"/>
      <c r="L28" s="25"/>
      <c r="M28" s="25"/>
      <c r="N28" s="25"/>
      <c r="O28" s="53"/>
      <c r="P28" s="54"/>
      <c r="Q28" s="23"/>
      <c r="R28" s="22"/>
      <c r="S28"/>
      <c r="T28"/>
      <c r="U28"/>
      <c r="V28"/>
      <c r="W28"/>
      <c r="X28"/>
      <c r="Y28"/>
      <c r="Z28"/>
      <c r="AA28"/>
      <c r="AB28"/>
      <c r="AC28" s="26">
        <f t="shared" si="1"/>
        <v>0</v>
      </c>
      <c r="AD28"/>
      <c r="AE28"/>
      <c r="AF28"/>
    </row>
    <row r="29" spans="1:32" ht="25.5" customHeight="1">
      <c r="A29"/>
      <c r="B29" s="48"/>
      <c r="C29" s="25"/>
      <c r="D29" s="42"/>
      <c r="E29" s="36" t="s">
        <v>60</v>
      </c>
      <c r="F29" s="36"/>
      <c r="G29" s="36" t="s">
        <v>61</v>
      </c>
      <c r="H29" s="37"/>
      <c r="I29" s="38"/>
      <c r="J29" s="25"/>
      <c r="K29" s="25"/>
      <c r="L29" s="25"/>
      <c r="M29" s="25"/>
      <c r="N29" s="25"/>
      <c r="O29" s="53"/>
      <c r="P29" s="54"/>
      <c r="Q29" s="23"/>
      <c r="R29" s="22"/>
      <c r="S29"/>
      <c r="T29"/>
      <c r="U29"/>
      <c r="V29"/>
      <c r="W29"/>
      <c r="X29"/>
      <c r="Y29"/>
      <c r="Z29"/>
      <c r="AA29"/>
      <c r="AB29"/>
      <c r="AC29" s="26">
        <f t="shared" si="1"/>
        <v>0</v>
      </c>
      <c r="AD29"/>
      <c r="AE29"/>
      <c r="AF29"/>
    </row>
    <row r="30" spans="1:32" ht="25.5" customHeight="1">
      <c r="A30"/>
      <c r="B30" s="48"/>
      <c r="C30" s="25"/>
      <c r="D30" s="42"/>
      <c r="E30" s="36" t="s">
        <v>60</v>
      </c>
      <c r="F30" s="36"/>
      <c r="G30" s="36" t="s">
        <v>61</v>
      </c>
      <c r="H30" s="37"/>
      <c r="I30" s="38"/>
      <c r="J30" s="25"/>
      <c r="K30" s="25"/>
      <c r="L30" s="25"/>
      <c r="M30" s="25"/>
      <c r="N30" s="25"/>
      <c r="O30" s="53"/>
      <c r="P30" s="54"/>
      <c r="Q30" s="23"/>
      <c r="R30" s="22"/>
      <c r="S30"/>
      <c r="T30"/>
      <c r="U30"/>
      <c r="V30"/>
      <c r="W30"/>
      <c r="X30"/>
      <c r="Y30"/>
      <c r="Z30"/>
      <c r="AA30"/>
      <c r="AB30"/>
      <c r="AC30" s="26">
        <f t="shared" si="1"/>
        <v>0</v>
      </c>
      <c r="AD30"/>
      <c r="AE30"/>
      <c r="AF30"/>
    </row>
    <row r="31" spans="1:32" ht="25.5" customHeight="1">
      <c r="A31"/>
      <c r="B31" s="48"/>
      <c r="C31" s="25"/>
      <c r="D31" s="42"/>
      <c r="E31" s="39" t="s">
        <v>78</v>
      </c>
      <c r="F31" s="36"/>
      <c r="G31" s="39" t="s">
        <v>78</v>
      </c>
      <c r="H31" s="37"/>
      <c r="I31" s="38"/>
      <c r="J31" s="25"/>
      <c r="K31" s="25"/>
      <c r="L31" s="25"/>
      <c r="M31" s="22"/>
      <c r="N31" s="22"/>
      <c r="O31" s="53"/>
      <c r="P31" s="54"/>
      <c r="Q31" s="23"/>
      <c r="R31" s="22"/>
      <c r="S31"/>
      <c r="T31"/>
      <c r="U31"/>
      <c r="V31"/>
      <c r="W31"/>
      <c r="X31"/>
      <c r="Y31"/>
      <c r="Z31"/>
      <c r="AA31"/>
      <c r="AB31"/>
      <c r="AC31" s="26">
        <f t="shared" si="1"/>
        <v>0</v>
      </c>
      <c r="AD31"/>
      <c r="AE31"/>
      <c r="AF31"/>
    </row>
    <row r="32" spans="1:32" ht="25.5" customHeight="1">
      <c r="A32"/>
      <c r="B32" s="48"/>
      <c r="C32" s="25"/>
      <c r="D32" s="42"/>
      <c r="E32" s="39" t="s">
        <v>78</v>
      </c>
      <c r="F32" s="36"/>
      <c r="G32" s="39" t="s">
        <v>79</v>
      </c>
      <c r="H32" s="37"/>
      <c r="I32" s="38"/>
      <c r="J32" s="25"/>
      <c r="K32" s="25"/>
      <c r="L32" s="25"/>
      <c r="M32" s="22"/>
      <c r="N32" s="22"/>
      <c r="O32" s="53"/>
      <c r="P32" s="54"/>
      <c r="Q32" s="23"/>
      <c r="R32" s="22"/>
      <c r="S32"/>
      <c r="T32"/>
      <c r="U32"/>
      <c r="V32"/>
      <c r="W32"/>
      <c r="X32"/>
      <c r="Y32"/>
      <c r="Z32"/>
      <c r="AA32"/>
      <c r="AB32"/>
      <c r="AC32" s="26">
        <f t="shared" si="1"/>
        <v>0</v>
      </c>
      <c r="AD32"/>
      <c r="AE32"/>
      <c r="AF32"/>
    </row>
    <row r="33" spans="1:32" ht="25.5" customHeight="1">
      <c r="A33"/>
      <c r="B33" s="48"/>
      <c r="C33" s="25"/>
      <c r="D33" s="42"/>
      <c r="E33" s="39" t="s">
        <v>78</v>
      </c>
      <c r="F33" s="36"/>
      <c r="G33" s="39" t="s">
        <v>79</v>
      </c>
      <c r="H33" s="37"/>
      <c r="I33" s="38"/>
      <c r="J33" s="25"/>
      <c r="K33" s="25"/>
      <c r="L33" s="25"/>
      <c r="M33" s="22"/>
      <c r="N33" s="22"/>
      <c r="O33" s="53"/>
      <c r="P33" s="54"/>
      <c r="Q33" s="23"/>
      <c r="R33" s="22"/>
      <c r="S33"/>
      <c r="T33"/>
      <c r="U33"/>
      <c r="V33"/>
      <c r="W33"/>
      <c r="X33"/>
      <c r="Y33"/>
      <c r="Z33"/>
      <c r="AA33"/>
      <c r="AB33"/>
      <c r="AC33" s="26">
        <f t="shared" si="1"/>
        <v>0</v>
      </c>
      <c r="AD33"/>
      <c r="AE33"/>
      <c r="AF33"/>
    </row>
    <row r="34" spans="1:32" ht="25.5" customHeight="1">
      <c r="A34"/>
      <c r="B34" s="38"/>
      <c r="C34" s="25"/>
      <c r="D34" s="42"/>
      <c r="E34" s="39" t="s">
        <v>78</v>
      </c>
      <c r="F34" s="36"/>
      <c r="G34" s="39" t="s">
        <v>79</v>
      </c>
      <c r="H34" s="37"/>
      <c r="I34" s="38"/>
      <c r="J34" s="25"/>
      <c r="K34" s="25"/>
      <c r="L34" s="25"/>
      <c r="M34" s="22"/>
      <c r="N34" s="22"/>
      <c r="O34" s="53"/>
      <c r="P34" s="54"/>
      <c r="Q34" s="23"/>
      <c r="R34" s="22"/>
      <c r="S34"/>
      <c r="T34"/>
      <c r="U34"/>
      <c r="V34"/>
      <c r="W34"/>
      <c r="X34"/>
      <c r="Y34"/>
      <c r="Z34"/>
      <c r="AA34"/>
      <c r="AB34"/>
      <c r="AC34" s="26">
        <f t="shared" si="1"/>
        <v>0</v>
      </c>
      <c r="AD34"/>
      <c r="AE34"/>
      <c r="AF34"/>
    </row>
    <row r="35" spans="1:32" ht="25.5" customHeight="1">
      <c r="A35"/>
      <c r="B35" s="38"/>
      <c r="C35" s="25"/>
      <c r="D35" s="42"/>
      <c r="E35" s="39" t="s">
        <v>78</v>
      </c>
      <c r="F35" s="36"/>
      <c r="G35" s="39" t="s">
        <v>79</v>
      </c>
      <c r="H35" s="37"/>
      <c r="I35" s="38"/>
      <c r="J35" s="25"/>
      <c r="K35" s="25"/>
      <c r="L35" s="25"/>
      <c r="M35" s="22"/>
      <c r="N35" s="22"/>
      <c r="O35" s="53"/>
      <c r="P35" s="54"/>
      <c r="Q35" s="23"/>
      <c r="R35" s="22"/>
      <c r="S35"/>
      <c r="T35"/>
      <c r="U35"/>
      <c r="V35"/>
      <c r="W35"/>
      <c r="X35"/>
      <c r="Y35"/>
      <c r="Z35"/>
      <c r="AA35"/>
      <c r="AB35"/>
      <c r="AC35" s="26">
        <f t="shared" si="1"/>
        <v>0</v>
      </c>
      <c r="AD35"/>
      <c r="AE35"/>
      <c r="AF35"/>
    </row>
    <row r="36" spans="1:32" ht="25.5" customHeight="1">
      <c r="A36"/>
      <c r="B36" s="38"/>
      <c r="C36" s="25"/>
      <c r="D36" s="42"/>
      <c r="E36" s="39" t="s">
        <v>78</v>
      </c>
      <c r="F36" s="36"/>
      <c r="G36" s="39" t="s">
        <v>78</v>
      </c>
      <c r="H36" s="37"/>
      <c r="I36" s="38"/>
      <c r="J36" s="25"/>
      <c r="K36" s="25"/>
      <c r="L36" s="25"/>
      <c r="M36" s="22"/>
      <c r="N36" s="22"/>
      <c r="O36" s="53"/>
      <c r="P36" s="54"/>
      <c r="Q36" s="23"/>
      <c r="R36" s="22"/>
      <c r="S36"/>
      <c r="T36"/>
      <c r="U36"/>
      <c r="V36"/>
      <c r="W36"/>
      <c r="X36"/>
      <c r="Y36"/>
      <c r="Z36"/>
      <c r="AA36"/>
      <c r="AB36"/>
      <c r="AC36" s="26">
        <f t="shared" si="1"/>
        <v>0</v>
      </c>
      <c r="AD36"/>
      <c r="AE36"/>
      <c r="AF36"/>
    </row>
    <row r="37" spans="1:32" ht="25.5" customHeight="1">
      <c r="A37"/>
      <c r="B37" s="38"/>
      <c r="C37" s="25"/>
      <c r="D37" s="42"/>
      <c r="E37" s="39" t="s">
        <v>78</v>
      </c>
      <c r="F37" s="36"/>
      <c r="G37" s="39" t="s">
        <v>79</v>
      </c>
      <c r="H37" s="37"/>
      <c r="I37" s="38"/>
      <c r="J37" s="25"/>
      <c r="K37" s="25"/>
      <c r="L37" s="25"/>
      <c r="M37" s="22"/>
      <c r="N37" s="22"/>
      <c r="O37" s="53"/>
      <c r="P37" s="54"/>
      <c r="Q37" s="23"/>
      <c r="R37" s="22"/>
      <c r="S37"/>
      <c r="T37"/>
      <c r="U37"/>
      <c r="V37"/>
      <c r="W37"/>
      <c r="X37"/>
      <c r="Y37"/>
      <c r="Z37"/>
      <c r="AA37"/>
      <c r="AB37"/>
      <c r="AC37" s="26">
        <f t="shared" si="1"/>
        <v>0</v>
      </c>
      <c r="AD37"/>
      <c r="AE37"/>
      <c r="AF37"/>
    </row>
    <row r="38" spans="1:32" ht="25.5" customHeight="1">
      <c r="A38"/>
      <c r="B38" s="38"/>
      <c r="C38" s="25"/>
      <c r="D38" s="42"/>
      <c r="E38" s="39" t="s">
        <v>78</v>
      </c>
      <c r="F38" s="36"/>
      <c r="G38" s="39" t="s">
        <v>78</v>
      </c>
      <c r="H38" s="37"/>
      <c r="I38" s="38"/>
      <c r="J38" s="25"/>
      <c r="K38" s="25"/>
      <c r="L38" s="25"/>
      <c r="M38" s="22"/>
      <c r="N38" s="22"/>
      <c r="O38" s="53"/>
      <c r="P38" s="54"/>
      <c r="Q38" s="23"/>
      <c r="R38" s="22"/>
      <c r="S38"/>
      <c r="T38"/>
      <c r="U38"/>
      <c r="V38"/>
      <c r="W38"/>
      <c r="X38"/>
      <c r="Y38"/>
      <c r="Z38"/>
      <c r="AA38"/>
      <c r="AB38"/>
      <c r="AC38" s="26">
        <f t="shared" si="1"/>
        <v>0</v>
      </c>
      <c r="AD38"/>
      <c r="AE38"/>
      <c r="AF38"/>
    </row>
    <row r="39" spans="1:32" ht="25.5" customHeight="1">
      <c r="A39"/>
      <c r="B39" s="38"/>
      <c r="C39" s="25"/>
      <c r="D39" s="42"/>
      <c r="E39" s="39" t="s">
        <v>78</v>
      </c>
      <c r="F39" s="36"/>
      <c r="G39" s="39" t="s">
        <v>79</v>
      </c>
      <c r="H39" s="37"/>
      <c r="I39" s="38"/>
      <c r="J39" s="25"/>
      <c r="K39" s="25"/>
      <c r="L39" s="25"/>
      <c r="M39" s="22"/>
      <c r="N39" s="22"/>
      <c r="O39" s="53"/>
      <c r="P39" s="54"/>
      <c r="Q39" s="23"/>
      <c r="R39" s="22"/>
      <c r="S39"/>
      <c r="T39"/>
      <c r="U39"/>
      <c r="V39"/>
      <c r="W39"/>
      <c r="X39"/>
      <c r="Y39"/>
      <c r="Z39"/>
      <c r="AA39"/>
      <c r="AB39"/>
      <c r="AC39" s="26">
        <f t="shared" si="1"/>
        <v>0</v>
      </c>
      <c r="AD39"/>
      <c r="AE39"/>
      <c r="AF39"/>
    </row>
    <row r="40" spans="1:32" ht="25.5" customHeight="1">
      <c r="A40"/>
      <c r="B40" s="38"/>
      <c r="C40" s="25"/>
      <c r="D40" s="42"/>
      <c r="E40" s="39" t="s">
        <v>78</v>
      </c>
      <c r="F40" s="36"/>
      <c r="G40" s="39" t="s">
        <v>78</v>
      </c>
      <c r="H40" s="37"/>
      <c r="I40" s="38"/>
      <c r="J40" s="27"/>
      <c r="K40" s="27"/>
      <c r="L40" s="27"/>
      <c r="M40" s="28"/>
      <c r="N40" s="28"/>
      <c r="O40" s="98"/>
      <c r="P40" s="99"/>
      <c r="Q40" s="43"/>
      <c r="R40" s="22"/>
      <c r="S40"/>
      <c r="T40"/>
      <c r="U40"/>
      <c r="V40"/>
      <c r="W40"/>
      <c r="X40"/>
      <c r="Y40"/>
      <c r="Z40"/>
      <c r="AA40"/>
      <c r="AB40"/>
      <c r="AC40" s="26">
        <f t="shared" si="1"/>
        <v>0</v>
      </c>
      <c r="AD40"/>
      <c r="AE40"/>
      <c r="AF40"/>
    </row>
    <row r="41" spans="1:32" ht="18.75" customHeight="1">
      <c r="A41"/>
      <c r="B41" s="32"/>
      <c r="C41" s="33"/>
      <c r="D41" s="33"/>
      <c r="E41" s="33"/>
      <c r="F41" s="33"/>
      <c r="G41" s="103" t="s">
        <v>86</v>
      </c>
      <c r="H41" s="103"/>
      <c r="I41" s="34">
        <f>SUM(I13:I40)</f>
        <v>10</v>
      </c>
      <c r="J41" s="30"/>
      <c r="K41" s="31"/>
      <c r="L41" s="31"/>
      <c r="M41" s="101" t="s">
        <v>84</v>
      </c>
      <c r="N41" s="102"/>
      <c r="O41" s="100">
        <f>SUM(O13:P40)</f>
        <v>45.6</v>
      </c>
      <c r="P41" s="100"/>
      <c r="Q41" s="31" t="s">
        <v>85</v>
      </c>
      <c r="R41" s="35"/>
      <c r="S41" s="26"/>
      <c r="T41" s="26"/>
      <c r="U41" s="26"/>
      <c r="V41" s="26"/>
      <c r="W41" s="26"/>
      <c r="X41" s="26"/>
      <c r="Y41" s="26"/>
      <c r="Z41" s="26"/>
      <c r="AA41" s="26"/>
      <c r="AB41"/>
      <c r="AC41"/>
      <c r="AD41"/>
      <c r="AE41"/>
      <c r="AF41"/>
    </row>
    <row r="43" spans="1:32" ht="14.25" customHeight="1">
      <c r="A43"/>
      <c r="C43"/>
      <c r="E43"/>
      <c r="F43"/>
      <c r="G43"/>
      <c r="H43"/>
      <c r="I43"/>
      <c r="J43"/>
      <c r="K43"/>
      <c r="L43"/>
      <c r="M43"/>
      <c r="N43"/>
      <c r="O43" s="83"/>
      <c r="P43" s="83"/>
      <c r="Q43" s="94"/>
      <c r="R43" s="94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8.75" customHeight="1">
      <c r="A44"/>
      <c r="B44" s="45" t="s">
        <v>89</v>
      </c>
      <c r="C44" s="2">
        <v>2</v>
      </c>
      <c r="E44" s="3"/>
      <c r="F44" s="3"/>
      <c r="G44" s="3"/>
      <c r="H44" s="3"/>
      <c r="I44" s="3"/>
      <c r="J44" s="3"/>
      <c r="K44" s="3"/>
      <c r="L44" s="3"/>
      <c r="M44" s="3"/>
      <c r="N44" s="4"/>
      <c r="O44" s="49"/>
      <c r="P44" s="8"/>
      <c r="Q44" s="8" t="s">
        <v>91</v>
      </c>
      <c r="R44" s="8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8.75" customHeight="1">
      <c r="A45"/>
      <c r="C45"/>
      <c r="F45" s="5"/>
      <c r="G45" s="5"/>
      <c r="H45" s="5"/>
      <c r="I45" s="5"/>
      <c r="J45" s="5"/>
      <c r="K45" s="5"/>
      <c r="L45" s="5"/>
      <c r="M45" s="5"/>
      <c r="N45" s="4"/>
      <c r="O45" s="95" t="s">
        <v>36</v>
      </c>
      <c r="P45" s="96"/>
      <c r="Q45" s="97">
        <v>15050</v>
      </c>
      <c r="R45" s="7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8.75" customHeight="1" thickBot="1">
      <c r="A46"/>
      <c r="F46" s="51"/>
      <c r="G46" s="52"/>
      <c r="H46" s="52"/>
      <c r="I46" s="52" t="s">
        <v>35</v>
      </c>
      <c r="J46" s="52"/>
      <c r="K46" s="52"/>
      <c r="L46" s="51"/>
      <c r="M46" s="51"/>
      <c r="N46" s="46"/>
      <c r="O46" s="11"/>
      <c r="P46" s="47" t="s">
        <v>90</v>
      </c>
      <c r="Q46" s="6"/>
      <c r="R46" s="7" t="s">
        <v>37</v>
      </c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21" customHeight="1" thickTop="1">
      <c r="A47"/>
      <c r="B47" s="8" t="s">
        <v>38</v>
      </c>
      <c r="C47" s="29" t="s">
        <v>0</v>
      </c>
      <c r="F47" s="50"/>
      <c r="G47" s="9"/>
      <c r="H47" s="9" t="s">
        <v>88</v>
      </c>
      <c r="I47" s="9"/>
      <c r="K47" s="9"/>
      <c r="L47" s="9" t="s">
        <v>1</v>
      </c>
      <c r="M47" s="9"/>
      <c r="N47" s="10"/>
      <c r="O47" s="11"/>
      <c r="P47" s="12"/>
      <c r="Q47" s="13"/>
      <c r="R47" s="14"/>
      <c r="S47" s="15"/>
      <c r="T47" s="15"/>
      <c r="U47" s="15"/>
      <c r="V47" s="15"/>
      <c r="W47" s="15"/>
      <c r="X47" s="15"/>
      <c r="Y47" s="15"/>
      <c r="Z47" s="15"/>
      <c r="AA47" s="15"/>
      <c r="AB47"/>
      <c r="AC47"/>
      <c r="AD47"/>
      <c r="AE47"/>
      <c r="AF47"/>
    </row>
    <row r="48" spans="1:32" ht="21" customHeight="1">
      <c r="A48"/>
      <c r="B48" s="8"/>
      <c r="C48"/>
      <c r="F48" s="16" t="s">
        <v>39</v>
      </c>
      <c r="G48" s="9"/>
      <c r="H48" s="9" t="s">
        <v>83</v>
      </c>
      <c r="I48" s="9"/>
      <c r="J48" s="17"/>
      <c r="K48" s="9"/>
      <c r="L48" s="9" t="s">
        <v>2</v>
      </c>
      <c r="M48" s="9"/>
      <c r="N48" s="10"/>
      <c r="O48" s="18"/>
      <c r="P48" s="19"/>
      <c r="Q48" s="20"/>
      <c r="R48" s="21"/>
      <c r="S48" s="8"/>
      <c r="T48" s="8"/>
      <c r="U48" s="8"/>
      <c r="V48" s="8"/>
      <c r="W48" s="8"/>
      <c r="X48" s="8"/>
      <c r="Y48" s="8"/>
      <c r="Z48" s="8"/>
      <c r="AA48" s="8"/>
      <c r="AB48"/>
      <c r="AC48"/>
      <c r="AD48"/>
      <c r="AE48"/>
      <c r="AF48"/>
    </row>
    <row r="49" spans="1:32">
      <c r="A49"/>
    </row>
    <row r="50" spans="1:32" ht="20.100000000000001" customHeight="1">
      <c r="A50"/>
      <c r="B50" s="22" t="s">
        <v>40</v>
      </c>
      <c r="C50" s="68" t="s">
        <v>3</v>
      </c>
      <c r="D50" s="68"/>
      <c r="E50" s="84" t="s">
        <v>41</v>
      </c>
      <c r="F50" s="85"/>
      <c r="G50" s="81" t="s">
        <v>92</v>
      </c>
      <c r="H50" s="82"/>
      <c r="I50" s="69" t="s">
        <v>87</v>
      </c>
      <c r="J50" s="69"/>
      <c r="K50" s="69"/>
      <c r="L50" s="70"/>
      <c r="M50" s="40" t="s">
        <v>42</v>
      </c>
      <c r="N50" s="71">
        <v>44481</v>
      </c>
      <c r="O50" s="71"/>
      <c r="P50" s="71"/>
      <c r="Q50" s="25" t="s">
        <v>4</v>
      </c>
      <c r="R50" s="24" t="s">
        <v>4</v>
      </c>
      <c r="S50"/>
      <c r="T50"/>
      <c r="U50"/>
      <c r="V50"/>
      <c r="W50"/>
      <c r="X50"/>
      <c r="Y50"/>
      <c r="Z50"/>
      <c r="AA50"/>
      <c r="AC50" s="72" t="s">
        <v>43</v>
      </c>
    </row>
    <row r="51" spans="1:32" ht="20.100000000000001" customHeight="1">
      <c r="A51"/>
      <c r="B51" s="22" t="s">
        <v>44</v>
      </c>
      <c r="C51" s="68" t="s">
        <v>5</v>
      </c>
      <c r="D51" s="68"/>
      <c r="E51" s="86" t="s">
        <v>82</v>
      </c>
      <c r="F51" s="87"/>
      <c r="G51" s="74" t="s">
        <v>6</v>
      </c>
      <c r="H51" s="74"/>
      <c r="I51" s="74"/>
      <c r="J51" s="74"/>
      <c r="K51" s="74"/>
      <c r="L51" s="75"/>
      <c r="M51" s="41" t="s">
        <v>45</v>
      </c>
      <c r="N51" s="76">
        <v>44542</v>
      </c>
      <c r="O51" s="77"/>
      <c r="P51" s="78"/>
      <c r="Q51" s="44" t="s">
        <v>46</v>
      </c>
      <c r="R51" s="24" t="s">
        <v>7</v>
      </c>
      <c r="S51"/>
      <c r="T51"/>
      <c r="U51"/>
      <c r="V51"/>
      <c r="W51"/>
      <c r="X51"/>
      <c r="Y51"/>
      <c r="Z51"/>
      <c r="AA51"/>
      <c r="AC51" s="72"/>
    </row>
    <row r="52" spans="1:32">
      <c r="A52"/>
      <c r="B52" s="55" t="s">
        <v>47</v>
      </c>
      <c r="C52" s="55" t="s">
        <v>48</v>
      </c>
      <c r="D52" s="57" t="s">
        <v>49</v>
      </c>
      <c r="E52" s="88" t="s">
        <v>50</v>
      </c>
      <c r="F52" s="89"/>
      <c r="G52" s="89"/>
      <c r="H52" s="90"/>
      <c r="I52" s="59" t="s">
        <v>51</v>
      </c>
      <c r="J52" s="79" t="s">
        <v>52</v>
      </c>
      <c r="K52" s="79" t="s">
        <v>53</v>
      </c>
      <c r="L52" s="79" t="s">
        <v>54</v>
      </c>
      <c r="M52" s="59" t="s">
        <v>55</v>
      </c>
      <c r="N52" s="59" t="s">
        <v>56</v>
      </c>
      <c r="O52" s="60" t="s">
        <v>57</v>
      </c>
      <c r="P52" s="61"/>
      <c r="Q52" s="64" t="s">
        <v>58</v>
      </c>
      <c r="R52" s="66" t="s">
        <v>59</v>
      </c>
      <c r="S52" s="8"/>
      <c r="T52" s="8"/>
      <c r="U52" s="8"/>
      <c r="V52" s="8"/>
      <c r="W52" s="8"/>
      <c r="X52" s="8"/>
      <c r="Y52" s="8"/>
      <c r="Z52" s="8"/>
      <c r="AA52" s="8"/>
      <c r="AC52" s="72"/>
    </row>
    <row r="53" spans="1:32">
      <c r="A53"/>
      <c r="B53" s="56"/>
      <c r="C53" s="56"/>
      <c r="D53" s="58"/>
      <c r="E53" s="91"/>
      <c r="F53" s="92"/>
      <c r="G53" s="92"/>
      <c r="H53" s="93"/>
      <c r="I53" s="56"/>
      <c r="J53" s="80"/>
      <c r="K53" s="80"/>
      <c r="L53" s="80"/>
      <c r="M53" s="56"/>
      <c r="N53" s="56"/>
      <c r="O53" s="62"/>
      <c r="P53" s="63"/>
      <c r="Q53" s="65"/>
      <c r="R53" s="67"/>
      <c r="S53" s="8"/>
      <c r="T53" s="8"/>
      <c r="U53" s="8"/>
      <c r="V53" s="8"/>
      <c r="W53" s="8"/>
      <c r="X53" s="8"/>
      <c r="Y53" s="8"/>
      <c r="Z53" s="8"/>
      <c r="AA53" s="8"/>
      <c r="AC53" s="72"/>
    </row>
    <row r="54" spans="1:32" ht="25.5" customHeight="1">
      <c r="A54"/>
      <c r="B54" s="48" t="s">
        <v>8</v>
      </c>
      <c r="C54" s="25" t="s">
        <v>9</v>
      </c>
      <c r="D54" s="42">
        <v>6</v>
      </c>
      <c r="E54" s="36" t="s">
        <v>60</v>
      </c>
      <c r="F54" s="36">
        <v>175</v>
      </c>
      <c r="G54" s="36" t="s">
        <v>60</v>
      </c>
      <c r="H54" s="37">
        <v>825</v>
      </c>
      <c r="I54" s="38">
        <v>24</v>
      </c>
      <c r="J54" s="25"/>
      <c r="K54" s="25"/>
      <c r="L54" s="25"/>
      <c r="M54" s="25"/>
      <c r="N54" s="25"/>
      <c r="O54" s="53">
        <f t="shared" ref="O54:O81" si="2">$AC54*$I54</f>
        <v>163.19999999999999</v>
      </c>
      <c r="P54" s="54"/>
      <c r="Q54" s="23" t="s">
        <v>6</v>
      </c>
      <c r="R54" s="22"/>
      <c r="S54"/>
      <c r="T54"/>
      <c r="U54"/>
      <c r="V54"/>
      <c r="W54"/>
      <c r="X54"/>
      <c r="Y54"/>
      <c r="Z54"/>
      <c r="AA54"/>
      <c r="AB54"/>
      <c r="AC54" s="26">
        <f t="shared" ref="AC54:AC81" si="3">ROUND($D54*$F54*$H54/1000000*7.85,1)</f>
        <v>6.8</v>
      </c>
      <c r="AD54" t="s">
        <v>62</v>
      </c>
      <c r="AE54"/>
      <c r="AF54"/>
    </row>
    <row r="55" spans="1:32" ht="25.5" customHeight="1">
      <c r="A55"/>
      <c r="B55" s="48" t="s">
        <v>10</v>
      </c>
      <c r="C55" s="25" t="s">
        <v>9</v>
      </c>
      <c r="D55" s="42">
        <v>6</v>
      </c>
      <c r="E55" s="36" t="s">
        <v>60</v>
      </c>
      <c r="F55" s="36">
        <v>129</v>
      </c>
      <c r="G55" s="36" t="s">
        <v>60</v>
      </c>
      <c r="H55" s="37">
        <v>545</v>
      </c>
      <c r="I55" s="38">
        <v>27</v>
      </c>
      <c r="J55" s="25"/>
      <c r="K55" s="25"/>
      <c r="L55" s="25"/>
      <c r="M55" s="25"/>
      <c r="N55" s="25"/>
      <c r="O55" s="53">
        <f t="shared" si="2"/>
        <v>89.1</v>
      </c>
      <c r="P55" s="54"/>
      <c r="Q55" s="23" t="s">
        <v>6</v>
      </c>
      <c r="R55" s="22"/>
      <c r="S55"/>
      <c r="T55"/>
      <c r="U55"/>
      <c r="V55"/>
      <c r="W55"/>
      <c r="X55"/>
      <c r="Y55"/>
      <c r="Z55"/>
      <c r="AA55"/>
      <c r="AB55"/>
      <c r="AC55" s="26">
        <f t="shared" si="3"/>
        <v>3.3</v>
      </c>
      <c r="AD55" t="s">
        <v>64</v>
      </c>
      <c r="AE55"/>
      <c r="AF55"/>
    </row>
    <row r="56" spans="1:32" ht="25.5" customHeight="1">
      <c r="A56"/>
      <c r="B56" s="48" t="s">
        <v>11</v>
      </c>
      <c r="C56" s="25" t="s">
        <v>9</v>
      </c>
      <c r="D56" s="42">
        <v>6</v>
      </c>
      <c r="E56" s="36" t="s">
        <v>60</v>
      </c>
      <c r="F56" s="36">
        <v>69</v>
      </c>
      <c r="G56" s="36" t="s">
        <v>60</v>
      </c>
      <c r="H56" s="37">
        <v>325</v>
      </c>
      <c r="I56" s="38">
        <v>9</v>
      </c>
      <c r="J56" s="25"/>
      <c r="K56" s="25"/>
      <c r="L56" s="25"/>
      <c r="M56" s="25"/>
      <c r="N56" s="25"/>
      <c r="O56" s="53">
        <f t="shared" si="2"/>
        <v>9.9</v>
      </c>
      <c r="P56" s="54"/>
      <c r="Q56" s="23" t="s">
        <v>6</v>
      </c>
      <c r="R56" s="22"/>
      <c r="S56"/>
      <c r="T56"/>
      <c r="U56"/>
      <c r="V56"/>
      <c r="W56"/>
      <c r="X56"/>
      <c r="Y56"/>
      <c r="Z56"/>
      <c r="AA56"/>
      <c r="AB56"/>
      <c r="AC56" s="26">
        <f t="shared" si="3"/>
        <v>1.1000000000000001</v>
      </c>
      <c r="AD56" t="s">
        <v>66</v>
      </c>
      <c r="AE56" t="s">
        <v>67</v>
      </c>
      <c r="AF56"/>
    </row>
    <row r="57" spans="1:32" ht="25.5" customHeight="1">
      <c r="A57"/>
      <c r="B57" s="48" t="s">
        <v>12</v>
      </c>
      <c r="C57" s="25" t="s">
        <v>9</v>
      </c>
      <c r="D57" s="42">
        <v>6</v>
      </c>
      <c r="E57" s="36" t="s">
        <v>60</v>
      </c>
      <c r="F57" s="36">
        <v>175</v>
      </c>
      <c r="G57" s="36" t="s">
        <v>60</v>
      </c>
      <c r="H57" s="37">
        <v>841</v>
      </c>
      <c r="I57" s="38">
        <v>18</v>
      </c>
      <c r="J57" s="25"/>
      <c r="K57" s="25"/>
      <c r="L57" s="25"/>
      <c r="M57" s="25"/>
      <c r="N57" s="25"/>
      <c r="O57" s="53">
        <f t="shared" si="2"/>
        <v>124.2</v>
      </c>
      <c r="P57" s="54"/>
      <c r="Q57" s="23" t="s">
        <v>6</v>
      </c>
      <c r="R57" s="22"/>
      <c r="S57"/>
      <c r="T57"/>
      <c r="U57"/>
      <c r="V57"/>
      <c r="W57"/>
      <c r="X57"/>
      <c r="Y57"/>
      <c r="Z57"/>
      <c r="AA57"/>
      <c r="AB57"/>
      <c r="AC57" s="26">
        <f t="shared" si="3"/>
        <v>6.9</v>
      </c>
      <c r="AD57" t="s">
        <v>68</v>
      </c>
      <c r="AE57" t="s">
        <v>69</v>
      </c>
      <c r="AF57"/>
    </row>
    <row r="58" spans="1:32" ht="25.5" customHeight="1">
      <c r="A58"/>
      <c r="B58" s="48" t="s">
        <v>13</v>
      </c>
      <c r="C58" s="25" t="s">
        <v>9</v>
      </c>
      <c r="D58" s="42">
        <v>9</v>
      </c>
      <c r="E58" s="36" t="s">
        <v>60</v>
      </c>
      <c r="F58" s="36">
        <v>129</v>
      </c>
      <c r="G58" s="36" t="s">
        <v>60</v>
      </c>
      <c r="H58" s="37">
        <v>546</v>
      </c>
      <c r="I58" s="38">
        <v>88</v>
      </c>
      <c r="J58" s="25"/>
      <c r="K58" s="25"/>
      <c r="L58" s="25"/>
      <c r="M58" s="25"/>
      <c r="N58" s="25"/>
      <c r="O58" s="53">
        <f t="shared" si="2"/>
        <v>440</v>
      </c>
      <c r="P58" s="54"/>
      <c r="Q58" s="23" t="s">
        <v>6</v>
      </c>
      <c r="R58" s="22"/>
      <c r="S58"/>
      <c r="T58"/>
      <c r="U58"/>
      <c r="V58"/>
      <c r="W58"/>
      <c r="X58"/>
      <c r="Y58"/>
      <c r="Z58"/>
      <c r="AA58"/>
      <c r="AB58"/>
      <c r="AC58" s="26">
        <f t="shared" si="3"/>
        <v>5</v>
      </c>
      <c r="AD58" t="s">
        <v>70</v>
      </c>
      <c r="AE58"/>
      <c r="AF58"/>
    </row>
    <row r="59" spans="1:32" ht="25.5" customHeight="1">
      <c r="A59"/>
      <c r="B59" s="48" t="s">
        <v>14</v>
      </c>
      <c r="C59" s="25" t="s">
        <v>9</v>
      </c>
      <c r="D59" s="42">
        <v>9</v>
      </c>
      <c r="E59" s="36" t="s">
        <v>60</v>
      </c>
      <c r="F59" s="36">
        <v>129</v>
      </c>
      <c r="G59" s="36" t="s">
        <v>60</v>
      </c>
      <c r="H59" s="37">
        <v>546</v>
      </c>
      <c r="I59" s="38">
        <v>12</v>
      </c>
      <c r="J59" s="25"/>
      <c r="K59" s="25"/>
      <c r="L59" s="25"/>
      <c r="M59" s="25"/>
      <c r="N59" s="25"/>
      <c r="O59" s="53">
        <f t="shared" si="2"/>
        <v>60</v>
      </c>
      <c r="P59" s="54"/>
      <c r="Q59" s="23" t="s">
        <v>6</v>
      </c>
      <c r="R59" s="22"/>
      <c r="S59"/>
      <c r="T59"/>
      <c r="U59"/>
      <c r="V59"/>
      <c r="W59"/>
      <c r="X59"/>
      <c r="Y59"/>
      <c r="Z59"/>
      <c r="AA59"/>
      <c r="AB59"/>
      <c r="AC59" s="26">
        <f t="shared" si="3"/>
        <v>5</v>
      </c>
      <c r="AD59" t="s">
        <v>71</v>
      </c>
      <c r="AE59"/>
      <c r="AF59"/>
    </row>
    <row r="60" spans="1:32" ht="25.5" customHeight="1">
      <c r="A60"/>
      <c r="B60" s="48" t="s">
        <v>15</v>
      </c>
      <c r="C60" s="25" t="s">
        <v>9</v>
      </c>
      <c r="D60" s="42">
        <v>9</v>
      </c>
      <c r="E60" s="36" t="s">
        <v>60</v>
      </c>
      <c r="F60" s="36">
        <v>79</v>
      </c>
      <c r="G60" s="36" t="s">
        <v>60</v>
      </c>
      <c r="H60" s="37">
        <v>564</v>
      </c>
      <c r="I60" s="38">
        <v>22</v>
      </c>
      <c r="J60" s="25"/>
      <c r="K60" s="25"/>
      <c r="L60" s="25"/>
      <c r="M60" s="25"/>
      <c r="N60" s="25"/>
      <c r="O60" s="53">
        <f t="shared" si="2"/>
        <v>68.2</v>
      </c>
      <c r="P60" s="54"/>
      <c r="Q60" s="23" t="s">
        <v>6</v>
      </c>
      <c r="R60" s="22"/>
      <c r="S60"/>
      <c r="T60"/>
      <c r="U60"/>
      <c r="V60"/>
      <c r="W60"/>
      <c r="X60"/>
      <c r="Y60"/>
      <c r="Z60"/>
      <c r="AA60"/>
      <c r="AB60"/>
      <c r="AC60" s="26">
        <f t="shared" si="3"/>
        <v>3.1</v>
      </c>
      <c r="AD60" t="s">
        <v>72</v>
      </c>
      <c r="AE60"/>
      <c r="AF60"/>
    </row>
    <row r="61" spans="1:32" ht="25.5" customHeight="1">
      <c r="A61"/>
      <c r="B61" s="48" t="s">
        <v>16</v>
      </c>
      <c r="C61" s="25" t="s">
        <v>9</v>
      </c>
      <c r="D61" s="42">
        <v>9</v>
      </c>
      <c r="E61" s="36" t="s">
        <v>60</v>
      </c>
      <c r="F61" s="36">
        <v>79</v>
      </c>
      <c r="G61" s="36" t="s">
        <v>60</v>
      </c>
      <c r="H61" s="37">
        <v>564</v>
      </c>
      <c r="I61" s="38">
        <v>3</v>
      </c>
      <c r="J61" s="25"/>
      <c r="K61" s="25"/>
      <c r="L61" s="25"/>
      <c r="M61" s="25"/>
      <c r="N61" s="25"/>
      <c r="O61" s="53">
        <f t="shared" si="2"/>
        <v>9.3000000000000007</v>
      </c>
      <c r="P61" s="54"/>
      <c r="Q61" s="23" t="s">
        <v>6</v>
      </c>
      <c r="R61" s="22"/>
      <c r="S61"/>
      <c r="T61"/>
      <c r="U61"/>
      <c r="V61"/>
      <c r="W61"/>
      <c r="X61"/>
      <c r="Y61"/>
      <c r="Z61"/>
      <c r="AA61"/>
      <c r="AB61"/>
      <c r="AC61" s="26">
        <f t="shared" si="3"/>
        <v>3.1</v>
      </c>
      <c r="AD61" t="s">
        <v>73</v>
      </c>
      <c r="AE61"/>
      <c r="AF61"/>
    </row>
    <row r="62" spans="1:32" ht="25.5" customHeight="1">
      <c r="A62"/>
      <c r="B62" s="48" t="s">
        <v>17</v>
      </c>
      <c r="C62" s="25" t="s">
        <v>9</v>
      </c>
      <c r="D62" s="42">
        <v>9</v>
      </c>
      <c r="E62" s="36" t="s">
        <v>60</v>
      </c>
      <c r="F62" s="36">
        <v>80</v>
      </c>
      <c r="G62" s="36" t="s">
        <v>60</v>
      </c>
      <c r="H62" s="37">
        <v>418</v>
      </c>
      <c r="I62" s="38">
        <v>14</v>
      </c>
      <c r="J62" s="25"/>
      <c r="K62" s="25"/>
      <c r="L62" s="25"/>
      <c r="M62" s="25"/>
      <c r="N62" s="25"/>
      <c r="O62" s="53">
        <f t="shared" si="2"/>
        <v>33.6</v>
      </c>
      <c r="P62" s="54"/>
      <c r="Q62" s="23" t="s">
        <v>6</v>
      </c>
      <c r="R62" s="22"/>
      <c r="S62"/>
      <c r="T62"/>
      <c r="U62"/>
      <c r="V62"/>
      <c r="W62"/>
      <c r="X62"/>
      <c r="Y62"/>
      <c r="Z62"/>
      <c r="AA62"/>
      <c r="AB62"/>
      <c r="AC62" s="26">
        <f t="shared" si="3"/>
        <v>2.4</v>
      </c>
      <c r="AD62" t="s">
        <v>75</v>
      </c>
      <c r="AE62"/>
      <c r="AF62"/>
    </row>
    <row r="63" spans="1:32" ht="25.5" customHeight="1">
      <c r="A63"/>
      <c r="B63" s="48" t="s">
        <v>18</v>
      </c>
      <c r="C63" s="25" t="s">
        <v>9</v>
      </c>
      <c r="D63" s="42">
        <v>9</v>
      </c>
      <c r="E63" s="36" t="s">
        <v>60</v>
      </c>
      <c r="F63" s="36">
        <v>129</v>
      </c>
      <c r="G63" s="36" t="s">
        <v>60</v>
      </c>
      <c r="H63" s="37">
        <v>545</v>
      </c>
      <c r="I63" s="38">
        <v>44</v>
      </c>
      <c r="J63" s="25"/>
      <c r="K63" s="25"/>
      <c r="L63" s="25"/>
      <c r="M63" s="25"/>
      <c r="N63" s="25"/>
      <c r="O63" s="53">
        <f t="shared" si="2"/>
        <v>220</v>
      </c>
      <c r="P63" s="54"/>
      <c r="Q63" s="23" t="s">
        <v>6</v>
      </c>
      <c r="R63" s="22"/>
      <c r="S63"/>
      <c r="T63"/>
      <c r="U63"/>
      <c r="V63"/>
      <c r="W63"/>
      <c r="X63"/>
      <c r="Y63"/>
      <c r="Z63"/>
      <c r="AA63"/>
      <c r="AB63"/>
      <c r="AC63" s="26">
        <f t="shared" si="3"/>
        <v>5</v>
      </c>
      <c r="AD63" t="s">
        <v>76</v>
      </c>
      <c r="AE63"/>
      <c r="AF63"/>
    </row>
    <row r="64" spans="1:32" ht="25.5" customHeight="1">
      <c r="A64"/>
      <c r="B64" s="48" t="s">
        <v>19</v>
      </c>
      <c r="C64" s="25" t="s">
        <v>9</v>
      </c>
      <c r="D64" s="42">
        <v>9</v>
      </c>
      <c r="E64" s="36" t="s">
        <v>60</v>
      </c>
      <c r="F64" s="36">
        <v>129</v>
      </c>
      <c r="G64" s="36" t="s">
        <v>60</v>
      </c>
      <c r="H64" s="37">
        <v>545</v>
      </c>
      <c r="I64" s="38">
        <v>6</v>
      </c>
      <c r="J64" s="25"/>
      <c r="K64" s="25"/>
      <c r="L64" s="25"/>
      <c r="M64" s="25"/>
      <c r="N64" s="25"/>
      <c r="O64" s="53">
        <f t="shared" si="2"/>
        <v>30</v>
      </c>
      <c r="P64" s="54"/>
      <c r="Q64" s="23" t="s">
        <v>6</v>
      </c>
      <c r="R64" s="22"/>
      <c r="S64"/>
      <c r="T64"/>
      <c r="U64"/>
      <c r="V64"/>
      <c r="W64"/>
      <c r="X64"/>
      <c r="Y64"/>
      <c r="Z64"/>
      <c r="AA64"/>
      <c r="AB64"/>
      <c r="AC64" s="26">
        <f t="shared" si="3"/>
        <v>5</v>
      </c>
      <c r="AD64" t="s">
        <v>77</v>
      </c>
      <c r="AE64"/>
      <c r="AF64"/>
    </row>
    <row r="65" spans="1:32" ht="25.5" customHeight="1">
      <c r="A65"/>
      <c r="B65" s="48" t="s">
        <v>20</v>
      </c>
      <c r="C65" s="25" t="s">
        <v>9</v>
      </c>
      <c r="D65" s="42">
        <v>9</v>
      </c>
      <c r="E65" s="36" t="s">
        <v>60</v>
      </c>
      <c r="F65" s="36">
        <v>129</v>
      </c>
      <c r="G65" s="36" t="s">
        <v>60</v>
      </c>
      <c r="H65" s="37">
        <v>549</v>
      </c>
      <c r="I65" s="38">
        <v>3</v>
      </c>
      <c r="J65" s="25"/>
      <c r="K65" s="25"/>
      <c r="L65" s="25"/>
      <c r="M65" s="25"/>
      <c r="N65" s="25"/>
      <c r="O65" s="53">
        <f t="shared" si="2"/>
        <v>15</v>
      </c>
      <c r="P65" s="54"/>
      <c r="Q65" s="23" t="s">
        <v>6</v>
      </c>
      <c r="R65" s="22"/>
      <c r="S65"/>
      <c r="T65"/>
      <c r="U65"/>
      <c r="V65"/>
      <c r="W65"/>
      <c r="X65"/>
      <c r="Y65"/>
      <c r="Z65"/>
      <c r="AA65"/>
      <c r="AB65"/>
      <c r="AC65" s="26">
        <f t="shared" si="3"/>
        <v>5</v>
      </c>
      <c r="AD65"/>
      <c r="AE65"/>
      <c r="AF65"/>
    </row>
    <row r="66" spans="1:32" ht="25.5" customHeight="1">
      <c r="A66"/>
      <c r="B66" s="48" t="s">
        <v>21</v>
      </c>
      <c r="C66" s="25" t="s">
        <v>9</v>
      </c>
      <c r="D66" s="42">
        <v>9</v>
      </c>
      <c r="E66" s="36" t="s">
        <v>60</v>
      </c>
      <c r="F66" s="36">
        <v>129</v>
      </c>
      <c r="G66" s="36" t="s">
        <v>60</v>
      </c>
      <c r="H66" s="37">
        <v>549</v>
      </c>
      <c r="I66" s="38">
        <v>3</v>
      </c>
      <c r="J66" s="25"/>
      <c r="K66" s="25"/>
      <c r="L66" s="25"/>
      <c r="M66" s="25"/>
      <c r="N66" s="25"/>
      <c r="O66" s="53">
        <f t="shared" si="2"/>
        <v>15</v>
      </c>
      <c r="P66" s="54"/>
      <c r="Q66" s="23" t="s">
        <v>6</v>
      </c>
      <c r="R66" s="22"/>
      <c r="S66"/>
      <c r="T66"/>
      <c r="U66"/>
      <c r="V66"/>
      <c r="W66"/>
      <c r="X66"/>
      <c r="Y66"/>
      <c r="Z66"/>
      <c r="AA66"/>
      <c r="AB66"/>
      <c r="AC66" s="26">
        <f t="shared" si="3"/>
        <v>5</v>
      </c>
      <c r="AD66"/>
      <c r="AE66"/>
      <c r="AF66"/>
    </row>
    <row r="67" spans="1:32" ht="25.5" customHeight="1">
      <c r="A67"/>
      <c r="B67" s="48" t="s">
        <v>22</v>
      </c>
      <c r="C67" s="25" t="s">
        <v>9</v>
      </c>
      <c r="D67" s="42">
        <v>9</v>
      </c>
      <c r="E67" s="36" t="s">
        <v>60</v>
      </c>
      <c r="F67" s="36">
        <v>175</v>
      </c>
      <c r="G67" s="36" t="s">
        <v>60</v>
      </c>
      <c r="H67" s="37">
        <v>841</v>
      </c>
      <c r="I67" s="38">
        <v>32</v>
      </c>
      <c r="J67" s="25"/>
      <c r="K67" s="25"/>
      <c r="L67" s="25"/>
      <c r="M67" s="25"/>
      <c r="N67" s="25"/>
      <c r="O67" s="53">
        <f t="shared" si="2"/>
        <v>332.8</v>
      </c>
      <c r="P67" s="54"/>
      <c r="Q67" s="23" t="s">
        <v>6</v>
      </c>
      <c r="R67" s="22"/>
      <c r="S67"/>
      <c r="T67"/>
      <c r="U67"/>
      <c r="V67"/>
      <c r="W67"/>
      <c r="X67"/>
      <c r="Y67"/>
      <c r="Z67"/>
      <c r="AA67"/>
      <c r="AB67"/>
      <c r="AC67" s="26">
        <f t="shared" si="3"/>
        <v>10.4</v>
      </c>
      <c r="AD67"/>
      <c r="AE67"/>
      <c r="AF67"/>
    </row>
    <row r="68" spans="1:32" ht="25.5" customHeight="1">
      <c r="A68"/>
      <c r="B68" s="48" t="s">
        <v>23</v>
      </c>
      <c r="C68" s="25" t="s">
        <v>9</v>
      </c>
      <c r="D68" s="42">
        <v>9</v>
      </c>
      <c r="E68" s="36" t="s">
        <v>60</v>
      </c>
      <c r="F68" s="36">
        <v>177</v>
      </c>
      <c r="G68" s="36" t="s">
        <v>60</v>
      </c>
      <c r="H68" s="37">
        <v>847</v>
      </c>
      <c r="I68" s="38">
        <v>6</v>
      </c>
      <c r="J68" s="25"/>
      <c r="K68" s="25"/>
      <c r="L68" s="25"/>
      <c r="M68" s="25"/>
      <c r="N68" s="25"/>
      <c r="O68" s="53">
        <f t="shared" si="2"/>
        <v>63.599999999999994</v>
      </c>
      <c r="P68" s="54"/>
      <c r="Q68" s="23" t="s">
        <v>6</v>
      </c>
      <c r="R68" s="22"/>
      <c r="S68"/>
      <c r="T68"/>
      <c r="U68"/>
      <c r="V68"/>
      <c r="W68"/>
      <c r="X68"/>
      <c r="Y68"/>
      <c r="Z68"/>
      <c r="AA68"/>
      <c r="AB68"/>
      <c r="AC68" s="26">
        <f t="shared" si="3"/>
        <v>10.6</v>
      </c>
      <c r="AD68"/>
      <c r="AE68"/>
      <c r="AF68"/>
    </row>
    <row r="69" spans="1:32" ht="25.5" customHeight="1">
      <c r="A69"/>
      <c r="B69" s="48" t="s">
        <v>24</v>
      </c>
      <c r="C69" s="25" t="s">
        <v>9</v>
      </c>
      <c r="D69" s="42">
        <v>9</v>
      </c>
      <c r="E69" s="36" t="s">
        <v>60</v>
      </c>
      <c r="F69" s="36">
        <v>232</v>
      </c>
      <c r="G69" s="36" t="s">
        <v>60</v>
      </c>
      <c r="H69" s="37">
        <v>841</v>
      </c>
      <c r="I69" s="38">
        <v>1</v>
      </c>
      <c r="J69" s="25"/>
      <c r="K69" s="25"/>
      <c r="L69" s="25"/>
      <c r="M69" s="25"/>
      <c r="N69" s="25"/>
      <c r="O69" s="53">
        <f t="shared" si="2"/>
        <v>13.8</v>
      </c>
      <c r="P69" s="54"/>
      <c r="Q69" s="23" t="s">
        <v>6</v>
      </c>
      <c r="R69" s="22"/>
      <c r="S69"/>
      <c r="T69"/>
      <c r="U69"/>
      <c r="V69"/>
      <c r="W69"/>
      <c r="X69"/>
      <c r="Y69"/>
      <c r="Z69"/>
      <c r="AA69"/>
      <c r="AB69"/>
      <c r="AC69" s="26">
        <f t="shared" si="3"/>
        <v>13.8</v>
      </c>
      <c r="AD69"/>
      <c r="AE69"/>
      <c r="AF69"/>
    </row>
    <row r="70" spans="1:32" ht="25.5" customHeight="1">
      <c r="A70"/>
      <c r="B70" s="48" t="s">
        <v>25</v>
      </c>
      <c r="C70" s="25" t="s">
        <v>9</v>
      </c>
      <c r="D70" s="42">
        <v>9</v>
      </c>
      <c r="E70" s="36" t="s">
        <v>60</v>
      </c>
      <c r="F70" s="36">
        <v>79</v>
      </c>
      <c r="G70" s="36" t="s">
        <v>60</v>
      </c>
      <c r="H70" s="37">
        <v>547</v>
      </c>
      <c r="I70" s="38">
        <v>7</v>
      </c>
      <c r="J70" s="25"/>
      <c r="K70" s="25"/>
      <c r="L70" s="25"/>
      <c r="M70" s="25"/>
      <c r="N70" s="25"/>
      <c r="O70" s="53">
        <f t="shared" si="2"/>
        <v>21.7</v>
      </c>
      <c r="P70" s="54"/>
      <c r="Q70" s="23" t="s">
        <v>6</v>
      </c>
      <c r="R70" s="22"/>
      <c r="S70"/>
      <c r="T70"/>
      <c r="U70"/>
      <c r="V70"/>
      <c r="W70"/>
      <c r="X70"/>
      <c r="Y70"/>
      <c r="Z70"/>
      <c r="AA70"/>
      <c r="AB70"/>
      <c r="AC70" s="26">
        <f t="shared" si="3"/>
        <v>3.1</v>
      </c>
      <c r="AD70"/>
      <c r="AE70"/>
      <c r="AF70"/>
    </row>
    <row r="71" spans="1:32" ht="25.5" customHeight="1">
      <c r="A71"/>
      <c r="B71" s="48" t="s">
        <v>26</v>
      </c>
      <c r="C71" s="25" t="s">
        <v>9</v>
      </c>
      <c r="D71" s="42">
        <v>9</v>
      </c>
      <c r="E71" s="36" t="s">
        <v>60</v>
      </c>
      <c r="F71" s="36">
        <v>129</v>
      </c>
      <c r="G71" s="36" t="s">
        <v>60</v>
      </c>
      <c r="H71" s="37">
        <v>401</v>
      </c>
      <c r="I71" s="38">
        <v>5</v>
      </c>
      <c r="J71" s="25"/>
      <c r="K71" s="25"/>
      <c r="L71" s="25"/>
      <c r="M71" s="25"/>
      <c r="N71" s="25"/>
      <c r="O71" s="53">
        <f t="shared" si="2"/>
        <v>18.5</v>
      </c>
      <c r="P71" s="54"/>
      <c r="Q71" s="23" t="s">
        <v>6</v>
      </c>
      <c r="R71" s="22"/>
      <c r="S71"/>
      <c r="T71"/>
      <c r="U71"/>
      <c r="V71"/>
      <c r="W71"/>
      <c r="X71"/>
      <c r="Y71"/>
      <c r="Z71"/>
      <c r="AA71"/>
      <c r="AB71"/>
      <c r="AC71" s="26">
        <f t="shared" si="3"/>
        <v>3.7</v>
      </c>
      <c r="AD71"/>
      <c r="AE71"/>
      <c r="AF71"/>
    </row>
    <row r="72" spans="1:32" ht="25.5" customHeight="1">
      <c r="A72"/>
      <c r="B72" s="48" t="s">
        <v>27</v>
      </c>
      <c r="C72" s="25" t="s">
        <v>9</v>
      </c>
      <c r="D72" s="42">
        <v>9</v>
      </c>
      <c r="E72" s="39" t="s">
        <v>78</v>
      </c>
      <c r="F72" s="36">
        <v>129</v>
      </c>
      <c r="G72" s="39" t="s">
        <v>78</v>
      </c>
      <c r="H72" s="37">
        <v>403</v>
      </c>
      <c r="I72" s="38">
        <v>14</v>
      </c>
      <c r="J72" s="25"/>
      <c r="K72" s="25"/>
      <c r="L72" s="25"/>
      <c r="M72" s="22"/>
      <c r="N72" s="22"/>
      <c r="O72" s="53">
        <f t="shared" si="2"/>
        <v>51.800000000000004</v>
      </c>
      <c r="P72" s="54"/>
      <c r="Q72" s="23" t="s">
        <v>6</v>
      </c>
      <c r="R72" s="22"/>
      <c r="S72"/>
      <c r="T72"/>
      <c r="U72"/>
      <c r="V72"/>
      <c r="W72"/>
      <c r="X72"/>
      <c r="Y72"/>
      <c r="Z72"/>
      <c r="AA72"/>
      <c r="AB72"/>
      <c r="AC72" s="26">
        <f t="shared" si="3"/>
        <v>3.7</v>
      </c>
      <c r="AD72"/>
      <c r="AE72"/>
      <c r="AF72"/>
    </row>
    <row r="73" spans="1:32" ht="25.5" customHeight="1">
      <c r="A73"/>
      <c r="B73" s="48" t="s">
        <v>28</v>
      </c>
      <c r="C73" s="25" t="s">
        <v>9</v>
      </c>
      <c r="D73" s="42">
        <v>9</v>
      </c>
      <c r="E73" s="39" t="s">
        <v>78</v>
      </c>
      <c r="F73" s="36">
        <v>129</v>
      </c>
      <c r="G73" s="39" t="s">
        <v>78</v>
      </c>
      <c r="H73" s="37">
        <v>119</v>
      </c>
      <c r="I73" s="38">
        <v>38</v>
      </c>
      <c r="J73" s="25"/>
      <c r="K73" s="25"/>
      <c r="L73" s="25"/>
      <c r="M73" s="22"/>
      <c r="N73" s="22"/>
      <c r="O73" s="53">
        <f t="shared" si="2"/>
        <v>41.800000000000004</v>
      </c>
      <c r="P73" s="54"/>
      <c r="Q73" s="23" t="s">
        <v>6</v>
      </c>
      <c r="R73" s="22"/>
      <c r="S73"/>
      <c r="T73"/>
      <c r="U73"/>
      <c r="V73"/>
      <c r="W73"/>
      <c r="X73"/>
      <c r="Y73"/>
      <c r="Z73"/>
      <c r="AA73"/>
      <c r="AB73"/>
      <c r="AC73" s="26">
        <f t="shared" si="3"/>
        <v>1.1000000000000001</v>
      </c>
      <c r="AD73"/>
      <c r="AE73"/>
      <c r="AF73"/>
    </row>
    <row r="74" spans="1:32" ht="25.5" customHeight="1">
      <c r="A74"/>
      <c r="B74" s="48" t="s">
        <v>29</v>
      </c>
      <c r="C74" s="25" t="s">
        <v>9</v>
      </c>
      <c r="D74" s="42">
        <v>9</v>
      </c>
      <c r="E74" s="39" t="s">
        <v>78</v>
      </c>
      <c r="F74" s="36">
        <v>129</v>
      </c>
      <c r="G74" s="39" t="s">
        <v>78</v>
      </c>
      <c r="H74" s="37">
        <v>119</v>
      </c>
      <c r="I74" s="38">
        <v>6</v>
      </c>
      <c r="J74" s="25"/>
      <c r="K74" s="25"/>
      <c r="L74" s="25"/>
      <c r="M74" s="22"/>
      <c r="N74" s="22"/>
      <c r="O74" s="53">
        <f t="shared" si="2"/>
        <v>6.6000000000000005</v>
      </c>
      <c r="P74" s="54"/>
      <c r="Q74" s="23" t="s">
        <v>6</v>
      </c>
      <c r="R74" s="22"/>
      <c r="S74"/>
      <c r="T74"/>
      <c r="U74"/>
      <c r="V74"/>
      <c r="W74"/>
      <c r="X74"/>
      <c r="Y74"/>
      <c r="Z74"/>
      <c r="AA74"/>
      <c r="AB74"/>
      <c r="AC74" s="26">
        <f t="shared" si="3"/>
        <v>1.1000000000000001</v>
      </c>
      <c r="AD74"/>
      <c r="AE74"/>
      <c r="AF74"/>
    </row>
    <row r="75" spans="1:32" ht="25.5" customHeight="1">
      <c r="A75"/>
      <c r="B75" s="38" t="s">
        <v>30</v>
      </c>
      <c r="C75" s="25" t="s">
        <v>9</v>
      </c>
      <c r="D75" s="42">
        <v>9</v>
      </c>
      <c r="E75" s="39" t="s">
        <v>78</v>
      </c>
      <c r="F75" s="36">
        <v>129</v>
      </c>
      <c r="G75" s="39" t="s">
        <v>78</v>
      </c>
      <c r="H75" s="37">
        <v>121</v>
      </c>
      <c r="I75" s="38">
        <v>38</v>
      </c>
      <c r="J75" s="25"/>
      <c r="K75" s="25"/>
      <c r="L75" s="25"/>
      <c r="M75" s="22"/>
      <c r="N75" s="22"/>
      <c r="O75" s="53">
        <f t="shared" si="2"/>
        <v>41.800000000000004</v>
      </c>
      <c r="P75" s="54"/>
      <c r="Q75" s="23" t="s">
        <v>6</v>
      </c>
      <c r="R75" s="22"/>
      <c r="S75"/>
      <c r="T75"/>
      <c r="U75"/>
      <c r="V75"/>
      <c r="W75"/>
      <c r="X75"/>
      <c r="Y75"/>
      <c r="Z75"/>
      <c r="AA75"/>
      <c r="AB75"/>
      <c r="AC75" s="26">
        <f t="shared" si="3"/>
        <v>1.1000000000000001</v>
      </c>
      <c r="AD75"/>
      <c r="AE75"/>
      <c r="AF75"/>
    </row>
    <row r="76" spans="1:32" ht="25.5" customHeight="1">
      <c r="A76"/>
      <c r="B76" s="38" t="s">
        <v>31</v>
      </c>
      <c r="C76" s="25" t="s">
        <v>9</v>
      </c>
      <c r="D76" s="42">
        <v>9</v>
      </c>
      <c r="E76" s="39" t="s">
        <v>78</v>
      </c>
      <c r="F76" s="36">
        <v>129</v>
      </c>
      <c r="G76" s="39" t="s">
        <v>78</v>
      </c>
      <c r="H76" s="37">
        <v>121</v>
      </c>
      <c r="I76" s="38">
        <v>6</v>
      </c>
      <c r="J76" s="25"/>
      <c r="K76" s="25"/>
      <c r="L76" s="25"/>
      <c r="M76" s="22"/>
      <c r="N76" s="22"/>
      <c r="O76" s="53">
        <f t="shared" si="2"/>
        <v>6.6000000000000005</v>
      </c>
      <c r="P76" s="54"/>
      <c r="Q76" s="23" t="s">
        <v>6</v>
      </c>
      <c r="R76" s="22"/>
      <c r="S76"/>
      <c r="T76"/>
      <c r="U76"/>
      <c r="V76"/>
      <c r="W76"/>
      <c r="X76"/>
      <c r="Y76"/>
      <c r="Z76"/>
      <c r="AA76"/>
      <c r="AB76"/>
      <c r="AC76" s="26">
        <f t="shared" si="3"/>
        <v>1.1000000000000001</v>
      </c>
      <c r="AD76"/>
      <c r="AE76"/>
      <c r="AF76"/>
    </row>
    <row r="77" spans="1:32" ht="25.5" customHeight="1">
      <c r="A77"/>
      <c r="B77" s="38" t="s">
        <v>32</v>
      </c>
      <c r="C77" s="25" t="s">
        <v>9</v>
      </c>
      <c r="D77" s="42">
        <v>9</v>
      </c>
      <c r="E77" s="39" t="s">
        <v>78</v>
      </c>
      <c r="F77" s="36">
        <v>80</v>
      </c>
      <c r="G77" s="39" t="s">
        <v>78</v>
      </c>
      <c r="H77" s="37">
        <v>418</v>
      </c>
      <c r="I77" s="38">
        <v>6</v>
      </c>
      <c r="J77" s="25"/>
      <c r="K77" s="25"/>
      <c r="L77" s="25"/>
      <c r="M77" s="22"/>
      <c r="N77" s="22"/>
      <c r="O77" s="53">
        <f t="shared" si="2"/>
        <v>14.399999999999999</v>
      </c>
      <c r="P77" s="54"/>
      <c r="Q77" s="23" t="s">
        <v>6</v>
      </c>
      <c r="R77" s="22"/>
      <c r="S77"/>
      <c r="T77"/>
      <c r="U77"/>
      <c r="V77"/>
      <c r="W77"/>
      <c r="X77"/>
      <c r="Y77"/>
      <c r="Z77"/>
      <c r="AA77"/>
      <c r="AB77"/>
      <c r="AC77" s="26">
        <f t="shared" si="3"/>
        <v>2.4</v>
      </c>
      <c r="AD77"/>
      <c r="AE77"/>
      <c r="AF77"/>
    </row>
    <row r="78" spans="1:32" ht="25.5" customHeight="1">
      <c r="A78"/>
      <c r="B78" s="38" t="s">
        <v>33</v>
      </c>
      <c r="C78" s="25" t="s">
        <v>9</v>
      </c>
      <c r="D78" s="42">
        <v>9</v>
      </c>
      <c r="E78" s="39" t="s">
        <v>78</v>
      </c>
      <c r="F78" s="36">
        <v>129</v>
      </c>
      <c r="G78" s="39" t="s">
        <v>78</v>
      </c>
      <c r="H78" s="37">
        <v>544</v>
      </c>
      <c r="I78" s="38">
        <v>5</v>
      </c>
      <c r="J78" s="25"/>
      <c r="K78" s="25"/>
      <c r="L78" s="25"/>
      <c r="M78" s="22"/>
      <c r="N78" s="22"/>
      <c r="O78" s="53">
        <f t="shared" si="2"/>
        <v>25</v>
      </c>
      <c r="P78" s="54"/>
      <c r="Q78" s="23" t="s">
        <v>6</v>
      </c>
      <c r="R78" s="22"/>
      <c r="S78"/>
      <c r="T78"/>
      <c r="U78"/>
      <c r="V78"/>
      <c r="W78"/>
      <c r="X78"/>
      <c r="Y78"/>
      <c r="Z78"/>
      <c r="AA78"/>
      <c r="AB78"/>
      <c r="AC78" s="26">
        <f t="shared" si="3"/>
        <v>5</v>
      </c>
      <c r="AD78"/>
      <c r="AE78"/>
      <c r="AF78"/>
    </row>
    <row r="79" spans="1:32" ht="25.5" customHeight="1">
      <c r="A79"/>
      <c r="B79" s="38" t="s">
        <v>34</v>
      </c>
      <c r="C79" s="25" t="s">
        <v>9</v>
      </c>
      <c r="D79" s="42">
        <v>9</v>
      </c>
      <c r="E79" s="39" t="s">
        <v>78</v>
      </c>
      <c r="F79" s="36">
        <v>129</v>
      </c>
      <c r="G79" s="39" t="s">
        <v>78</v>
      </c>
      <c r="H79" s="37">
        <v>544</v>
      </c>
      <c r="I79" s="38">
        <v>4</v>
      </c>
      <c r="J79" s="25"/>
      <c r="K79" s="25"/>
      <c r="L79" s="25"/>
      <c r="M79" s="22"/>
      <c r="N79" s="22"/>
      <c r="O79" s="53">
        <f t="shared" si="2"/>
        <v>20</v>
      </c>
      <c r="P79" s="54"/>
      <c r="Q79" s="23" t="s">
        <v>6</v>
      </c>
      <c r="R79" s="22"/>
      <c r="S79"/>
      <c r="T79"/>
      <c r="U79"/>
      <c r="V79"/>
      <c r="W79"/>
      <c r="X79"/>
      <c r="Y79"/>
      <c r="Z79"/>
      <c r="AA79"/>
      <c r="AB79"/>
      <c r="AC79" s="26">
        <f t="shared" si="3"/>
        <v>5</v>
      </c>
      <c r="AD79"/>
      <c r="AE79"/>
      <c r="AF79"/>
    </row>
    <row r="80" spans="1:32" ht="25.5" customHeight="1">
      <c r="A80"/>
      <c r="B80" s="38" t="s">
        <v>80</v>
      </c>
      <c r="C80" s="25" t="s">
        <v>9</v>
      </c>
      <c r="D80" s="42">
        <v>9</v>
      </c>
      <c r="E80" s="39" t="s">
        <v>78</v>
      </c>
      <c r="F80" s="36">
        <v>140</v>
      </c>
      <c r="G80" s="39" t="s">
        <v>78</v>
      </c>
      <c r="H80" s="37">
        <v>540</v>
      </c>
      <c r="I80" s="38">
        <v>4</v>
      </c>
      <c r="J80" s="25"/>
      <c r="K80" s="25"/>
      <c r="L80" s="25"/>
      <c r="M80" s="22"/>
      <c r="N80" s="22"/>
      <c r="O80" s="53">
        <f t="shared" si="2"/>
        <v>21.2</v>
      </c>
      <c r="P80" s="54"/>
      <c r="Q80" s="23" t="s">
        <v>6</v>
      </c>
      <c r="R80" s="22"/>
      <c r="S80"/>
      <c r="T80"/>
      <c r="U80"/>
      <c r="V80"/>
      <c r="W80"/>
      <c r="X80"/>
      <c r="Y80"/>
      <c r="Z80"/>
      <c r="AA80"/>
      <c r="AB80"/>
      <c r="AC80" s="26">
        <f t="shared" si="3"/>
        <v>5.3</v>
      </c>
      <c r="AD80"/>
      <c r="AE80"/>
      <c r="AF80"/>
    </row>
    <row r="81" spans="1:32" ht="25.5" customHeight="1">
      <c r="A81"/>
      <c r="B81" s="38" t="s">
        <v>81</v>
      </c>
      <c r="C81" s="25" t="s">
        <v>9</v>
      </c>
      <c r="D81" s="42">
        <v>9</v>
      </c>
      <c r="E81" s="39" t="s">
        <v>78</v>
      </c>
      <c r="F81" s="36">
        <v>140</v>
      </c>
      <c r="G81" s="39" t="s">
        <v>78</v>
      </c>
      <c r="H81" s="37">
        <v>544</v>
      </c>
      <c r="I81" s="38">
        <v>3</v>
      </c>
      <c r="J81" s="27"/>
      <c r="K81" s="27"/>
      <c r="L81" s="27"/>
      <c r="M81" s="28"/>
      <c r="N81" s="28"/>
      <c r="O81" s="98">
        <f t="shared" si="2"/>
        <v>16.200000000000003</v>
      </c>
      <c r="P81" s="99"/>
      <c r="Q81" s="43" t="s">
        <v>6</v>
      </c>
      <c r="R81" s="22"/>
      <c r="S81"/>
      <c r="T81"/>
      <c r="U81"/>
      <c r="V81"/>
      <c r="W81"/>
      <c r="X81"/>
      <c r="Y81"/>
      <c r="Z81"/>
      <c r="AA81"/>
      <c r="AB81"/>
      <c r="AC81" s="26">
        <f t="shared" si="3"/>
        <v>5.4</v>
      </c>
      <c r="AD81"/>
      <c r="AE81"/>
      <c r="AF81"/>
    </row>
    <row r="82" spans="1:32" ht="18.75" customHeight="1">
      <c r="A82"/>
      <c r="B82" s="32"/>
      <c r="C82" s="33"/>
      <c r="D82" s="33"/>
      <c r="E82" s="33"/>
      <c r="F82" s="33"/>
      <c r="G82" s="103" t="s">
        <v>86</v>
      </c>
      <c r="H82" s="103"/>
      <c r="I82" s="34">
        <f>SUM(I54:I81)</f>
        <v>448</v>
      </c>
      <c r="J82" s="30"/>
      <c r="K82" s="31"/>
      <c r="L82" s="31"/>
      <c r="M82" s="101" t="s">
        <v>84</v>
      </c>
      <c r="N82" s="102"/>
      <c r="O82" s="100">
        <f>SUM(O54:P81)</f>
        <v>1973.2999999999997</v>
      </c>
      <c r="P82" s="100"/>
      <c r="Q82" s="31" t="s">
        <v>85</v>
      </c>
      <c r="R82" s="35"/>
      <c r="S82" s="26"/>
      <c r="T82" s="26"/>
      <c r="U82" s="26"/>
      <c r="V82" s="26"/>
      <c r="W82" s="26"/>
      <c r="X82" s="26"/>
      <c r="Y82" s="26"/>
      <c r="Z82" s="26"/>
      <c r="AA82" s="26"/>
      <c r="AB82"/>
      <c r="AC82"/>
      <c r="AD82"/>
      <c r="AE82"/>
      <c r="AF82"/>
    </row>
  </sheetData>
  <mergeCells count="116">
    <mergeCell ref="O79:P79"/>
    <mergeCell ref="O80:P80"/>
    <mergeCell ref="O81:P81"/>
    <mergeCell ref="G82:H82"/>
    <mergeCell ref="M82:N82"/>
    <mergeCell ref="O82:P82"/>
    <mergeCell ref="O74:P74"/>
    <mergeCell ref="O75:P75"/>
    <mergeCell ref="O76:P76"/>
    <mergeCell ref="O77:P77"/>
    <mergeCell ref="O78:P78"/>
    <mergeCell ref="O69:P69"/>
    <mergeCell ref="O70:P70"/>
    <mergeCell ref="O71:P71"/>
    <mergeCell ref="O72:P72"/>
    <mergeCell ref="O73:P73"/>
    <mergeCell ref="O64:P64"/>
    <mergeCell ref="O65:P65"/>
    <mergeCell ref="O66:P66"/>
    <mergeCell ref="O67:P67"/>
    <mergeCell ref="O68:P68"/>
    <mergeCell ref="O59:P59"/>
    <mergeCell ref="O60:P60"/>
    <mergeCell ref="O61:P61"/>
    <mergeCell ref="O62:P62"/>
    <mergeCell ref="O63:P63"/>
    <mergeCell ref="O54:P54"/>
    <mergeCell ref="O55:P55"/>
    <mergeCell ref="O56:P56"/>
    <mergeCell ref="O57:P57"/>
    <mergeCell ref="O58:P58"/>
    <mergeCell ref="B52:B53"/>
    <mergeCell ref="C52:C53"/>
    <mergeCell ref="D52:D53"/>
    <mergeCell ref="E52:H53"/>
    <mergeCell ref="I52:I53"/>
    <mergeCell ref="AC50:AC53"/>
    <mergeCell ref="C51:D51"/>
    <mergeCell ref="E51:F51"/>
    <mergeCell ref="G51:L51"/>
    <mergeCell ref="N51:P51"/>
    <mergeCell ref="J52:J53"/>
    <mergeCell ref="K52:K53"/>
    <mergeCell ref="L52:L53"/>
    <mergeCell ref="M52:M53"/>
    <mergeCell ref="N52:N53"/>
    <mergeCell ref="O52:P53"/>
    <mergeCell ref="Q52:Q53"/>
    <mergeCell ref="R52:R53"/>
    <mergeCell ref="O45:P45"/>
    <mergeCell ref="Q45:R45"/>
    <mergeCell ref="C50:D50"/>
    <mergeCell ref="E50:F50"/>
    <mergeCell ref="G50:H50"/>
    <mergeCell ref="I50:L50"/>
    <mergeCell ref="N50:P50"/>
    <mergeCell ref="O41:P41"/>
    <mergeCell ref="M41:N41"/>
    <mergeCell ref="G41:H41"/>
    <mergeCell ref="O43:P43"/>
    <mergeCell ref="E9:F9"/>
    <mergeCell ref="E10:F10"/>
    <mergeCell ref="E11:H12"/>
    <mergeCell ref="O2:P2"/>
    <mergeCell ref="Q2:R2"/>
    <mergeCell ref="O4:P4"/>
    <mergeCell ref="Q4:R4"/>
    <mergeCell ref="J11:J12"/>
    <mergeCell ref="O32:P32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9:P39"/>
    <mergeCell ref="O40:P40"/>
    <mergeCell ref="Q43:R43"/>
    <mergeCell ref="C9:D9"/>
    <mergeCell ref="I9:L9"/>
    <mergeCell ref="N9:P9"/>
    <mergeCell ref="AC9:AC12"/>
    <mergeCell ref="C10:D10"/>
    <mergeCell ref="G10:L10"/>
    <mergeCell ref="N10:P10"/>
    <mergeCell ref="K11:K12"/>
    <mergeCell ref="L11:L12"/>
    <mergeCell ref="M11:M12"/>
    <mergeCell ref="G9:H9"/>
    <mergeCell ref="Q11:Q12"/>
    <mergeCell ref="R11:R12"/>
    <mergeCell ref="O13:P13"/>
    <mergeCell ref="O14:P14"/>
    <mergeCell ref="O15:P15"/>
    <mergeCell ref="O16:P16"/>
    <mergeCell ref="O17:P17"/>
    <mergeCell ref="O18:P18"/>
    <mergeCell ref="O19:P19"/>
    <mergeCell ref="O33:P33"/>
    <mergeCell ref="O34:P34"/>
    <mergeCell ref="O35:P35"/>
    <mergeCell ref="O36:P36"/>
    <mergeCell ref="O37:P37"/>
    <mergeCell ref="O38:P38"/>
    <mergeCell ref="B11:B12"/>
    <mergeCell ref="C11:C12"/>
    <mergeCell ref="D11:D12"/>
    <mergeCell ref="I11:I12"/>
    <mergeCell ref="O20:P20"/>
    <mergeCell ref="N11:N12"/>
    <mergeCell ref="O11:P12"/>
  </mergeCells>
  <phoneticPr fontId="1"/>
  <dataValidations count="2">
    <dataValidation type="list" allowBlank="1" showInputMessage="1" showErrorMessage="1" sqref="R983047:AA983047 R65543:AA65543 R131079:AA131079 R196615:AA196615 R262151:AA262151 R327687:AA327687 R393223:AA393223 R458759:AA458759 R524295:AA524295 R589831:AA589831 R655367:AA655367 R720903:AA720903 R786439:AA786439 R851975:AA851975 R917511:AA917511 S7:AA7 S48:AA48" xr:uid="{00000000-0002-0000-0000-000000000000}">
      <formula1>$AE$13:$AE$14</formula1>
    </dataValidation>
    <dataValidation type="list" allowBlank="1" showInputMessage="1" showErrorMessage="1" sqref="C54:C81 C65549:C65576 C131085:C131112 C196621:C196648 C262157:C262184 C327693:C327720 C393229:C393256 C458765:C458792 C524301:C524328 C589837:C589864 C655373:C655400 C720909:C720936 C786445:C786472 C851981:C852008 C917517:C917544 C983053:C983080 C13:C40" xr:uid="{00000000-0002-0000-0000-000001000000}">
      <formula1>$AD$13:$AD$23</formula1>
    </dataValidation>
  </dataValidations>
  <pageMargins left="0.7" right="0.7" top="0.75" bottom="0.75" header="0.3" footer="0.3"/>
  <pageSetup paperSize="9" scale="79" orientation="portrait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注文書SS1SS400梁ｶﾞｾｯﾄ1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TOBI</cp:lastModifiedBy>
  <cp:lastPrinted>2021-02-01T11:30:44Z</cp:lastPrinted>
  <dcterms:created xsi:type="dcterms:W3CDTF">2021-02-01T10:02:00Z</dcterms:created>
  <dcterms:modified xsi:type="dcterms:W3CDTF">2021-02-06T10:37:13Z</dcterms:modified>
</cp:coreProperties>
</file>