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ivotTables/pivotTable2.xml" ContentType="application/vnd.openxmlformats-officedocument.spreadsheetml.pivotTable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81904\Documents\"/>
    </mc:Choice>
  </mc:AlternateContent>
  <xr:revisionPtr revIDLastSave="0" documentId="13_ncr:1_{498437DB-41DA-4ECC-9FD5-9A15A7589AE5}" xr6:coauthVersionLast="46" xr6:coauthVersionMax="46" xr10:uidLastSave="{00000000-0000-0000-0000-000000000000}"/>
  <bookViews>
    <workbookView xWindow="-120" yWindow="-120" windowWidth="20730" windowHeight="11160" firstSheet="1" activeTab="1" xr2:uid="{C705EF07-3847-4A64-AB87-128CBD89E4D1}"/>
  </bookViews>
  <sheets>
    <sheet name="PVT" sheetId="12" state="hidden" r:id="rId1"/>
    <sheet name="ルール検証用明細" sheetId="10" r:id="rId2"/>
    <sheet name="設定ルール" sheetId="11" r:id="rId3"/>
    <sheet name="手順①" sheetId="15" r:id="rId4"/>
    <sheet name="手順②" sheetId="17" r:id="rId5"/>
    <sheet name="手順③" sheetId="18" r:id="rId6"/>
    <sheet name="手順④" sheetId="19" r:id="rId7"/>
  </sheets>
  <definedNames>
    <definedName name="_xlnm._FilterDatabase" localSheetId="1" hidden="1">ルール検証用明細!$A$1:$G$17</definedName>
    <definedName name="_xlnm._FilterDatabase" localSheetId="3" hidden="1">手順①!$A$1:$G$18</definedName>
    <definedName name="_xlnm._FilterDatabase" localSheetId="4" hidden="1">手順②!$A$1:$I$16</definedName>
    <definedName name="_xlnm._FilterDatabase" localSheetId="5" hidden="1">手順③!$A$1:$K$14</definedName>
    <definedName name="_xlnm._FilterDatabase" localSheetId="6" hidden="1">手順④!$A$1:$K$12</definedName>
  </definedNames>
  <calcPr calcId="191029"/>
  <pivotCaches>
    <pivotCache cacheId="7" r:id="rId8"/>
    <pivotCache cacheId="8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" i="18" l="1"/>
  <c r="K7" i="18"/>
  <c r="K8" i="18" s="1"/>
  <c r="K9" i="18"/>
  <c r="K10" i="18"/>
  <c r="K11" i="18"/>
  <c r="K12" i="18" s="1"/>
  <c r="K13" i="18" s="1"/>
  <c r="K14" i="18" s="1"/>
  <c r="K2" i="18"/>
  <c r="K3" i="18" s="1"/>
  <c r="K4" i="18" s="1"/>
  <c r="K5" i="18" s="1"/>
  <c r="J2" i="18"/>
  <c r="J3" i="18" s="1"/>
  <c r="J6" i="18"/>
  <c r="J7" i="18"/>
  <c r="J8" i="18" s="1"/>
  <c r="J9" i="18"/>
  <c r="J10" i="18"/>
  <c r="J11" i="18"/>
  <c r="J12" i="18" s="1"/>
  <c r="J13" i="18" s="1"/>
  <c r="J14" i="18" s="1"/>
  <c r="I13" i="17"/>
  <c r="I14" i="17" s="1"/>
  <c r="I15" i="17" s="1"/>
  <c r="I16" i="17" s="1"/>
  <c r="I2" i="17"/>
  <c r="I3" i="17" s="1"/>
  <c r="I4" i="17" s="1"/>
  <c r="I5" i="17" s="1"/>
  <c r="I6" i="17" s="1"/>
  <c r="I7" i="17" s="1"/>
  <c r="I8" i="17" s="1"/>
  <c r="I9" i="17" s="1"/>
  <c r="I10" i="17" s="1"/>
  <c r="I11" i="17" s="1"/>
  <c r="I12" i="17" s="1"/>
  <c r="H2" i="17"/>
  <c r="H3" i="17" s="1"/>
  <c r="H4" i="17" s="1"/>
  <c r="H5" i="17" s="1"/>
  <c r="H6" i="17" s="1"/>
  <c r="H7" i="17" s="1"/>
  <c r="H8" i="17" s="1"/>
  <c r="H9" i="17" s="1"/>
  <c r="H10" i="17" s="1"/>
  <c r="H11" i="17" s="1"/>
  <c r="H13" i="17"/>
  <c r="H14" i="17" s="1"/>
  <c r="H15" i="17" s="1"/>
  <c r="H16" i="17" s="1"/>
  <c r="H12" i="17"/>
  <c r="J4" i="18" l="1"/>
  <c r="J5" i="18" s="1"/>
</calcChain>
</file>

<file path=xl/sharedStrings.xml><?xml version="1.0" encoding="utf-8"?>
<sst xmlns="http://schemas.openxmlformats.org/spreadsheetml/2006/main" count="356" uniqueCount="38">
  <si>
    <t>会員ID</t>
    <rPh sb="0" eb="2">
      <t>カイイン</t>
    </rPh>
    <phoneticPr fontId="1"/>
  </si>
  <si>
    <t>取引種別</t>
    <rPh sb="0" eb="4">
      <t>トリヒキシュベツ</t>
    </rPh>
    <phoneticPr fontId="1"/>
  </si>
  <si>
    <t>取消</t>
    <rPh sb="0" eb="2">
      <t>トリケシ</t>
    </rPh>
    <phoneticPr fontId="1"/>
  </si>
  <si>
    <t>件数</t>
    <rPh sb="0" eb="2">
      <t>ケンスウ</t>
    </rPh>
    <phoneticPr fontId="1"/>
  </si>
  <si>
    <t>金額</t>
    <rPh sb="0" eb="2">
      <t>キンガク</t>
    </rPh>
    <phoneticPr fontId="1"/>
  </si>
  <si>
    <t>(空白)</t>
  </si>
  <si>
    <t>日時</t>
    <rPh sb="0" eb="2">
      <t>ニチジ</t>
    </rPh>
    <phoneticPr fontId="1"/>
  </si>
  <si>
    <t>取引状態</t>
    <rPh sb="0" eb="2">
      <t>トリヒキ</t>
    </rPh>
    <rPh sb="2" eb="4">
      <t>ジョウタイ</t>
    </rPh>
    <phoneticPr fontId="1"/>
  </si>
  <si>
    <t>オーソリ成功</t>
    <rPh sb="4" eb="6">
      <t>セイコウ</t>
    </rPh>
    <phoneticPr fontId="1"/>
  </si>
  <si>
    <t>設定ルール</t>
    <rPh sb="0" eb="2">
      <t>セッテイ</t>
    </rPh>
    <phoneticPr fontId="1"/>
  </si>
  <si>
    <t>決済単価</t>
    <rPh sb="0" eb="2">
      <t>ケッサイ</t>
    </rPh>
    <rPh sb="2" eb="4">
      <t>タンカ</t>
    </rPh>
    <phoneticPr fontId="1"/>
  </si>
  <si>
    <t>※すべてAND条件</t>
    <rPh sb="7" eb="9">
      <t>ジョウケン</t>
    </rPh>
    <phoneticPr fontId="1"/>
  </si>
  <si>
    <t>※上限値より大きい決済は、すべて決済NGとする</t>
    <rPh sb="1" eb="4">
      <t>ジョウゲンチ</t>
    </rPh>
    <rPh sb="6" eb="7">
      <t>オオ</t>
    </rPh>
    <rPh sb="9" eb="11">
      <t>ケッサイ</t>
    </rPh>
    <rPh sb="16" eb="18">
      <t>ケッサイ</t>
    </rPh>
    <phoneticPr fontId="1"/>
  </si>
  <si>
    <t>決済NGとするTRX(hitルール）</t>
  </si>
  <si>
    <t>合計 / 金額</t>
  </si>
  <si>
    <t>合計 / 件数</t>
  </si>
  <si>
    <t>A</t>
  </si>
  <si>
    <t>オーソリ</t>
  </si>
  <si>
    <t>B</t>
  </si>
  <si>
    <t>C</t>
  </si>
  <si>
    <t>D</t>
  </si>
  <si>
    <t>E</t>
  </si>
  <si>
    <t>F</t>
  </si>
  <si>
    <t>行ラベル</t>
  </si>
  <si>
    <t>総計</t>
  </si>
  <si>
    <t>1会員あたりの合計金額</t>
    <rPh sb="1" eb="3">
      <t>カイイン</t>
    </rPh>
    <rPh sb="7" eb="9">
      <t>ゴウケイ</t>
    </rPh>
    <rPh sb="9" eb="11">
      <t>キンガク</t>
    </rPh>
    <phoneticPr fontId="1"/>
  </si>
  <si>
    <t>1会員あたりの合計件数</t>
    <rPh sb="1" eb="3">
      <t>カイイン</t>
    </rPh>
    <rPh sb="7" eb="9">
      <t>ゴウケイ</t>
    </rPh>
    <rPh sb="9" eb="11">
      <t>ケンスウ</t>
    </rPh>
    <phoneticPr fontId="1"/>
  </si>
  <si>
    <t>西友/マルエツ</t>
  </si>
  <si>
    <t>西友/マルエツ</t>
    <rPh sb="0" eb="2">
      <t>セイユウ</t>
    </rPh>
    <phoneticPr fontId="1"/>
  </si>
  <si>
    <t>西友</t>
  </si>
  <si>
    <t>西友単体の上限値</t>
    <rPh sb="2" eb="4">
      <t>タンタイ</t>
    </rPh>
    <rPh sb="5" eb="7">
      <t>ジョウゲン</t>
    </rPh>
    <rPh sb="7" eb="8">
      <t>チ</t>
    </rPh>
    <phoneticPr fontId="1"/>
  </si>
  <si>
    <t>マルエツ</t>
  </si>
  <si>
    <t>マルエツ単体の上限値</t>
    <rPh sb="4" eb="6">
      <t>タンタイ</t>
    </rPh>
    <rPh sb="7" eb="10">
      <t>ジョウゲンチ</t>
    </rPh>
    <phoneticPr fontId="1"/>
  </si>
  <si>
    <t>西友とマルエツを合計した上限値</t>
    <rPh sb="8" eb="10">
      <t>ゴウケイ</t>
    </rPh>
    <rPh sb="12" eb="14">
      <t>ジョウゲン</t>
    </rPh>
    <rPh sb="14" eb="15">
      <t>チ</t>
    </rPh>
    <phoneticPr fontId="1"/>
  </si>
  <si>
    <t>西友とマルエツそれぞれの合計件数</t>
    <rPh sb="12" eb="14">
      <t>ゴウケイ</t>
    </rPh>
    <rPh sb="14" eb="16">
      <t>ケンスウ</t>
    </rPh>
    <phoneticPr fontId="1"/>
  </si>
  <si>
    <t>西友とマルエツそれぞれの合計金額</t>
    <rPh sb="12" eb="14">
      <t>ゴウケイ</t>
    </rPh>
    <rPh sb="14" eb="16">
      <t>キンガク</t>
    </rPh>
    <phoneticPr fontId="1"/>
  </si>
  <si>
    <t>西友とマルエツの合計件数</t>
    <rPh sb="8" eb="10">
      <t>ゴウケイ</t>
    </rPh>
    <rPh sb="10" eb="12">
      <t>ケンスウ</t>
    </rPh>
    <phoneticPr fontId="1"/>
  </si>
  <si>
    <t>西友とマルエツの合計金額</t>
    <rPh sb="8" eb="10">
      <t>ゴウケイ</t>
    </rPh>
    <rPh sb="10" eb="12">
      <t>キンガク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</si>
</sst>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\ h:mm;@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0" fillId="0" borderId="0" xfId="0" pivotButton="1">
      <alignment vertical="center"/>
    </xf>
    <xf numFmtId="0" fontId="0" fillId="0" borderId="1" xfId="0" applyBorder="1">
      <alignment vertical="center"/>
    </xf>
    <xf numFmtId="176" fontId="2" fillId="2" borderId="0" xfId="0" applyNumberFormat="1" applyFont="1" applyFill="1" applyAlignment="1">
      <alignment vertical="center" wrapText="1"/>
    </xf>
    <xf numFmtId="0" fontId="2" fillId="2" borderId="0" xfId="0" applyNumberFormat="1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0" fillId="0" borderId="2" xfId="0" applyBorder="1">
      <alignment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0" fillId="0" borderId="1" xfId="0" applyFill="1" applyBorder="1">
      <alignment vertical="center"/>
    </xf>
    <xf numFmtId="0" fontId="2" fillId="0" borderId="0" xfId="0" applyFont="1" applyFill="1" applyAlignment="1">
      <alignment vertical="center" wrapText="1"/>
    </xf>
    <xf numFmtId="176" fontId="0" fillId="3" borderId="0" xfId="0" applyNumberFormat="1" applyFill="1">
      <alignment vertical="center"/>
    </xf>
    <xf numFmtId="0" fontId="0" fillId="3" borderId="0" xfId="0" applyNumberFormat="1" applyFill="1">
      <alignment vertical="center"/>
    </xf>
    <xf numFmtId="0" fontId="0" fillId="3" borderId="0" xfId="0" applyFill="1">
      <alignment vertical="center"/>
    </xf>
    <xf numFmtId="0" fontId="0" fillId="0" borderId="0" xfId="0" applyFill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323851</xdr:colOff>
      <xdr:row>0</xdr:row>
      <xdr:rowOff>228600</xdr:rowOff>
    </xdr:from>
    <xdr:to>
      <xdr:col>14</xdr:col>
      <xdr:colOff>209551</xdr:colOff>
      <xdr:row>24</xdr:row>
      <xdr:rowOff>191230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9A9880A6-D296-4B40-A73D-A1F2D54E57AF}"/>
            </a:ext>
          </a:extLst>
        </xdr:cNvPr>
        <xdr:cNvGrpSpPr/>
      </xdr:nvGrpSpPr>
      <xdr:grpSpPr>
        <a:xfrm>
          <a:off x="4914901" y="228600"/>
          <a:ext cx="4000500" cy="5677630"/>
          <a:chOff x="6743701" y="228600"/>
          <a:chExt cx="4000500" cy="5677630"/>
        </a:xfrm>
      </xdr:grpSpPr>
      <xdr:sp macro="" textlink="">
        <xdr:nvSpPr>
          <xdr:cNvPr id="2" name="テキスト ボックス 1">
            <a:extLst>
              <a:ext uri="{FF2B5EF4-FFF2-40B4-BE49-F238E27FC236}">
                <a16:creationId xmlns:a16="http://schemas.microsoft.com/office/drawing/2014/main" id="{6D1ED730-3BF2-470C-B920-245ED7D4EB45}"/>
              </a:ext>
            </a:extLst>
          </xdr:cNvPr>
          <xdr:cNvSpPr txBox="1"/>
        </xdr:nvSpPr>
        <xdr:spPr>
          <a:xfrm>
            <a:off x="6943725" y="228600"/>
            <a:ext cx="3752850" cy="30480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100" b="1">
                <a:solidFill>
                  <a:srgbClr val="FF0000"/>
                </a:solidFill>
              </a:rPr>
              <a:t>集計したい内容</a:t>
            </a:r>
          </a:p>
        </xdr:txBody>
      </xdr:sp>
      <xdr:pic>
        <xdr:nvPicPr>
          <xdr:cNvPr id="11" name="図 10">
            <a:extLst>
              <a:ext uri="{FF2B5EF4-FFF2-40B4-BE49-F238E27FC236}">
                <a16:creationId xmlns:a16="http://schemas.microsoft.com/office/drawing/2014/main" id="{061EA485-2AC2-4A47-AC85-15227EABFC29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743701" y="590551"/>
            <a:ext cx="3781424" cy="24690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2" name="図 11">
            <a:extLst>
              <a:ext uri="{FF2B5EF4-FFF2-40B4-BE49-F238E27FC236}">
                <a16:creationId xmlns:a16="http://schemas.microsoft.com/office/drawing/2014/main" id="{A9DB5463-8155-4BBF-B7B8-73C8541D4DC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877051" y="3133726"/>
            <a:ext cx="3867150" cy="277250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10</xdr:row>
      <xdr:rowOff>66674</xdr:rowOff>
    </xdr:from>
    <xdr:to>
      <xdr:col>14</xdr:col>
      <xdr:colOff>9525</xdr:colOff>
      <xdr:row>13</xdr:row>
      <xdr:rowOff>28574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E1777710-3EF2-4A13-93F7-4E132A4981AC}"/>
            </a:ext>
          </a:extLst>
        </xdr:cNvPr>
        <xdr:cNvSpPr txBox="1"/>
      </xdr:nvSpPr>
      <xdr:spPr>
        <a:xfrm>
          <a:off x="6000750" y="3162299"/>
          <a:ext cx="4048125" cy="676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西友の金額　</a:t>
          </a:r>
          <a:r>
            <a:rPr kumimoji="1" lang="en-US" altLang="ja-JP" sz="1100"/>
            <a:t>20</a:t>
          </a:r>
          <a:r>
            <a:rPr kumimoji="1" lang="ja-JP" altLang="en-US" sz="1100"/>
            <a:t>より大きい</a:t>
          </a:r>
          <a:endParaRPr kumimoji="1" lang="en-US" altLang="ja-JP" sz="1100"/>
        </a:p>
        <a:p>
          <a:r>
            <a:rPr kumimoji="1" lang="ja-JP" altLang="en-US" sz="1100"/>
            <a:t>マルエツ　</a:t>
          </a:r>
          <a:r>
            <a:rPr kumimoji="1" lang="en-US" altLang="ja-JP" sz="1100"/>
            <a:t>25</a:t>
          </a:r>
          <a:r>
            <a:rPr kumimoji="1" lang="ja-JP" altLang="en-US" sz="1100"/>
            <a:t>より大きい　レコードを削除</a:t>
          </a:r>
        </a:p>
      </xdr:txBody>
    </xdr:sp>
    <xdr:clientData/>
  </xdr:twoCellAnchor>
  <xdr:twoCellAnchor editAs="oneCell">
    <xdr:from>
      <xdr:col>7</xdr:col>
      <xdr:colOff>428625</xdr:colOff>
      <xdr:row>0</xdr:row>
      <xdr:rowOff>180975</xdr:rowOff>
    </xdr:from>
    <xdr:to>
      <xdr:col>15</xdr:col>
      <xdr:colOff>19050</xdr:colOff>
      <xdr:row>10</xdr:row>
      <xdr:rowOff>47625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814CFFDD-D009-42BA-8C05-360C1EAAA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7375" y="180975"/>
          <a:ext cx="5076825" cy="2962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628650</xdr:colOff>
      <xdr:row>0</xdr:row>
      <xdr:rowOff>209550</xdr:rowOff>
    </xdr:from>
    <xdr:to>
      <xdr:col>16</xdr:col>
      <xdr:colOff>219075</xdr:colOff>
      <xdr:row>9</xdr:row>
      <xdr:rowOff>219075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717662C6-57B0-4AA0-A7E7-59E18CD6E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209550"/>
          <a:ext cx="4391025" cy="3343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609600</xdr:colOff>
      <xdr:row>0</xdr:row>
      <xdr:rowOff>276225</xdr:rowOff>
    </xdr:from>
    <xdr:to>
      <xdr:col>19</xdr:col>
      <xdr:colOff>200025</xdr:colOff>
      <xdr:row>10</xdr:row>
      <xdr:rowOff>47625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309C4D8F-649A-4C80-865D-07AE7AA85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9950" y="276225"/>
          <a:ext cx="5076825" cy="3343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57150</xdr:colOff>
      <xdr:row>5</xdr:row>
      <xdr:rowOff>133350</xdr:rowOff>
    </xdr:from>
    <xdr:to>
      <xdr:col>15</xdr:col>
      <xdr:colOff>466725</xdr:colOff>
      <xdr:row>8</xdr:row>
      <xdr:rowOff>180975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D0C11C6-5B23-404F-BAC6-242F82A34D9A}"/>
            </a:ext>
          </a:extLst>
        </xdr:cNvPr>
        <xdr:cNvSpPr txBox="1"/>
      </xdr:nvSpPr>
      <xdr:spPr>
        <a:xfrm>
          <a:off x="8724900" y="2352675"/>
          <a:ext cx="3133725" cy="762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削除しなかったレコードで金額件数を集計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81904" refreshedDate="44310.964224884257" createdVersion="7" refreshedVersion="7" minRefreshableVersion="3" recordCount="15" xr:uid="{532BE846-4A07-4A0A-A22A-FD3B640961E4}">
  <cacheSource type="worksheet">
    <worksheetSource ref="A1:G17" sheet="ルール検証用明細"/>
  </cacheSource>
  <cacheFields count="8">
    <cacheField name="日時" numFmtId="176">
      <sharedItems containsSemiMixedTypes="0" containsNonDate="0" containsDate="1" containsString="0" minDate="2021-12-01T00:00:00" maxDate="2021-12-02T00:00:00"/>
    </cacheField>
    <cacheField name="取引状態" numFmtId="176">
      <sharedItems/>
    </cacheField>
    <cacheField name="ショッピング/キャッシング" numFmtId="0">
      <sharedItems/>
    </cacheField>
    <cacheField name="会員ID" numFmtId="0">
      <sharedItems/>
    </cacheField>
    <cacheField name="件数" numFmtId="0">
      <sharedItems containsSemiMixedTypes="0" containsString="0" containsNumber="1" containsInteger="1" minValue="1" maxValue="1"/>
    </cacheField>
    <cacheField name="金額" numFmtId="0">
      <sharedItems containsSemiMixedTypes="0" containsString="0" containsNumber="1" containsInteger="1" minValue="-10" maxValue="25" count="5">
        <n v="20"/>
        <n v="-10"/>
        <n v="25"/>
        <n v="10"/>
        <n v="15"/>
      </sharedItems>
    </cacheField>
    <cacheField name="取引種別" numFmtId="0">
      <sharedItems/>
    </cacheField>
    <cacheField name="決済NGとするTRX(hitルール）" numFmtId="0">
      <sharedItems containsBlank="1" count="7">
        <m/>
        <s v="E3"/>
        <s v="D3"/>
        <s v="C3"/>
        <s v="C4"/>
        <s v="E4"/>
        <s v="C5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81904" refreshedDate="44311.124005092592" createdVersion="7" refreshedVersion="7" minRefreshableVersion="3" recordCount="11" xr:uid="{B1F1769B-616F-49E8-ABFE-6C16F9F2C01A}">
  <cacheSource type="worksheet">
    <worksheetSource ref="A1:K12" sheet="手順④"/>
  </cacheSource>
  <cacheFields count="11">
    <cacheField name="日時" numFmtId="0">
      <sharedItems containsSemiMixedTypes="0" containsDate="1" containsString="0" containsMixedTypes="1" minDate="2021-12-01T00:00:00" maxDate="1900-01-08T01:50:04"/>
    </cacheField>
    <cacheField name="取引状態" numFmtId="0">
      <sharedItems/>
    </cacheField>
    <cacheField name="ショッピング/キャッシング" numFmtId="0">
      <sharedItems count="2">
        <s v="キャッシング"/>
        <s v="ショッピング"/>
      </sharedItems>
    </cacheField>
    <cacheField name="会員ID" numFmtId="0">
      <sharedItems/>
    </cacheField>
    <cacheField name="件数" numFmtId="0">
      <sharedItems containsSemiMixedTypes="0" containsString="0" containsNumber="1" containsInteger="1" minValue="1" maxValue="1"/>
    </cacheField>
    <cacheField name="金額" numFmtId="0">
      <sharedItems containsSemiMixedTypes="0" containsString="0" containsNumber="1" containsInteger="1" minValue="-10" maxValue="20"/>
    </cacheField>
    <cacheField name="取引種別" numFmtId="0">
      <sharedItems/>
    </cacheField>
    <cacheField name="ショッピングとキャッシングそれぞれの合計件数" numFmtId="0">
      <sharedItems containsSemiMixedTypes="0" containsString="0" containsNumber="1" containsInteger="1" minValue="1" maxValue="2"/>
    </cacheField>
    <cacheField name="ショッピングとキャッシングそれぞれの合計金額" numFmtId="0">
      <sharedItems containsSemiMixedTypes="0" containsString="0" containsNumber="1" containsInteger="1" minValue="-10" maxValue="30"/>
    </cacheField>
    <cacheField name="ショッピングとキャッシングの合計件数" numFmtId="0">
      <sharedItems containsSemiMixedTypes="0" containsString="0" containsNumber="1" containsInteger="1" minValue="1" maxValue="3"/>
    </cacheField>
    <cacheField name="ショッピングとキャッシングの合計金額" numFmtId="0">
      <sharedItems containsSemiMixedTypes="0" containsString="0" containsNumber="1" containsInteger="1" minValue="-10" maxValue="4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">
  <r>
    <d v="2021-12-01T00:00:00"/>
    <s v="オーソリ成功"/>
    <s v="ショッピング"/>
    <s v="A"/>
    <n v="1"/>
    <x v="0"/>
    <s v="オーソリ"/>
    <x v="0"/>
  </r>
  <r>
    <d v="2021-12-01T01:00:00"/>
    <s v="オーソリ成功"/>
    <s v="ショッピング"/>
    <s v="A"/>
    <n v="1"/>
    <x v="1"/>
    <s v="取消"/>
    <x v="0"/>
  </r>
  <r>
    <d v="2021-12-01T01:20:00"/>
    <s v="オーソリ成功"/>
    <s v="キャッシング"/>
    <s v="A"/>
    <n v="1"/>
    <x v="0"/>
    <s v="オーソリ"/>
    <x v="0"/>
  </r>
  <r>
    <d v="2021-12-01T02:00:00"/>
    <s v="オーソリ成功"/>
    <s v="ショッピング"/>
    <s v="A"/>
    <n v="1"/>
    <x v="2"/>
    <s v="オーソリ"/>
    <x v="1"/>
  </r>
  <r>
    <d v="2021-12-01T04:00:00"/>
    <s v="オーソリ成功"/>
    <s v="ショッピング"/>
    <s v="A"/>
    <n v="1"/>
    <x v="3"/>
    <s v="オーソリ"/>
    <x v="2"/>
  </r>
  <r>
    <d v="2021-12-01T01:00:00"/>
    <s v="オーソリ成功"/>
    <s v="ショッピング"/>
    <s v="B"/>
    <n v="1"/>
    <x v="1"/>
    <s v="取消"/>
    <x v="0"/>
  </r>
  <r>
    <d v="2021-12-01T02:00:00"/>
    <s v="オーソリ成功"/>
    <s v="ショッピング"/>
    <s v="C"/>
    <n v="1"/>
    <x v="4"/>
    <s v="オーソリ"/>
    <x v="0"/>
  </r>
  <r>
    <d v="2021-12-01T02:00:00"/>
    <s v="オーソリ成功"/>
    <s v="ショッピング"/>
    <s v="C"/>
    <n v="1"/>
    <x v="4"/>
    <s v="オーソリ"/>
    <x v="3"/>
  </r>
  <r>
    <d v="2021-12-01T02:00:00"/>
    <s v="オーソリ成功"/>
    <s v="キャッシング"/>
    <s v="D"/>
    <n v="1"/>
    <x v="4"/>
    <s v="オーソリ"/>
    <x v="0"/>
  </r>
  <r>
    <d v="2021-12-01T02:20:00"/>
    <s v="オーソリ成功"/>
    <s v="キャッシング"/>
    <s v="D"/>
    <n v="1"/>
    <x v="4"/>
    <s v="オーソリ"/>
    <x v="4"/>
  </r>
  <r>
    <d v="2021-12-01T00:00:00"/>
    <s v="オーソリ成功"/>
    <s v="ショッピング"/>
    <s v="E"/>
    <n v="1"/>
    <x v="3"/>
    <s v="オーソリ"/>
    <x v="0"/>
  </r>
  <r>
    <d v="2021-12-01T00:10:00"/>
    <s v="オーソリ成功"/>
    <s v="ショッピング"/>
    <s v="F"/>
    <n v="1"/>
    <x v="3"/>
    <s v="オーソリ"/>
    <x v="0"/>
  </r>
  <r>
    <d v="2021-12-01T00:20:00"/>
    <s v="オーソリ成功"/>
    <s v="キャッシング"/>
    <s v="F"/>
    <n v="1"/>
    <x v="2"/>
    <s v="オーソリ"/>
    <x v="5"/>
  </r>
  <r>
    <d v="2021-12-01T00:30:00"/>
    <s v="オーソリ成功"/>
    <s v="ショッピング"/>
    <s v="F"/>
    <n v="1"/>
    <x v="4"/>
    <s v="オーソリ"/>
    <x v="0"/>
  </r>
  <r>
    <d v="2021-12-01T00:35:00"/>
    <s v="オーソリ成功"/>
    <s v="キャッシング"/>
    <s v="F"/>
    <n v="1"/>
    <x v="3"/>
    <s v="オーソリ"/>
    <x v="6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">
  <r>
    <d v="2021-12-01T01:20:00"/>
    <s v="オーソリ成功"/>
    <x v="0"/>
    <s v="A"/>
    <n v="1"/>
    <n v="20"/>
    <s v="オーソリ"/>
    <n v="1"/>
    <n v="20"/>
    <n v="1"/>
    <n v="20"/>
  </r>
  <r>
    <d v="2021-12-01T00:00:00"/>
    <s v="オーソリ成功"/>
    <x v="1"/>
    <s v="A"/>
    <n v="1"/>
    <n v="20"/>
    <s v="オーソリ"/>
    <n v="1"/>
    <n v="20"/>
    <n v="2"/>
    <n v="40"/>
  </r>
  <r>
    <d v="2021-12-01T01:00:00"/>
    <s v="オーソリ成功"/>
    <x v="1"/>
    <s v="A"/>
    <n v="1"/>
    <n v="-10"/>
    <s v="取消"/>
    <n v="2"/>
    <n v="10"/>
    <n v="3"/>
    <n v="30"/>
  </r>
  <r>
    <d v="2021-12-01T01:00:00"/>
    <s v="オーソリ成功"/>
    <x v="1"/>
    <s v="B"/>
    <n v="1"/>
    <n v="-10"/>
    <s v="取消"/>
    <n v="1"/>
    <n v="-10"/>
    <n v="1"/>
    <n v="-10"/>
  </r>
  <r>
    <d v="2021-12-01T02:00:00"/>
    <s v="オーソリ成功"/>
    <x v="1"/>
    <s v="C"/>
    <n v="1"/>
    <n v="15"/>
    <s v="オーソリ"/>
    <n v="1"/>
    <n v="15"/>
    <n v="1"/>
    <n v="15"/>
  </r>
  <r>
    <d v="2021-12-01T02:00:00"/>
    <s v="オーソリ成功"/>
    <x v="1"/>
    <s v="C"/>
    <n v="1"/>
    <n v="15"/>
    <s v="オーソリ"/>
    <n v="2"/>
    <n v="30"/>
    <n v="2"/>
    <n v="30"/>
  </r>
  <r>
    <d v="2021-12-01T02:00:00"/>
    <s v="オーソリ成功"/>
    <x v="0"/>
    <s v="D"/>
    <n v="1"/>
    <n v="15"/>
    <s v="オーソリ"/>
    <n v="1"/>
    <n v="15"/>
    <n v="1"/>
    <n v="15"/>
  </r>
  <r>
    <d v="2021-12-01T00:00:00"/>
    <s v="オーソリ成功"/>
    <x v="1"/>
    <s v="E"/>
    <n v="1"/>
    <n v="10"/>
    <s v="オーソリ"/>
    <n v="1"/>
    <n v="10"/>
    <n v="1"/>
    <n v="10"/>
  </r>
  <r>
    <d v="2021-12-01T00:35:00"/>
    <s v="オーソリ成功"/>
    <x v="0"/>
    <s v="F"/>
    <n v="1"/>
    <n v="10"/>
    <s v="オーソリ"/>
    <n v="1"/>
    <n v="10"/>
    <n v="1"/>
    <n v="10"/>
  </r>
  <r>
    <d v="2021-12-01T00:40:00"/>
    <s v="オーソリ成功"/>
    <x v="0"/>
    <s v="F"/>
    <n v="1"/>
    <n v="10"/>
    <s v="オーソリ"/>
    <n v="2"/>
    <n v="20"/>
    <n v="2"/>
    <n v="20"/>
  </r>
  <r>
    <n v="44531.006944444445"/>
    <s v="オーソリ成功"/>
    <x v="1"/>
    <s v="F"/>
    <n v="1"/>
    <n v="10"/>
    <s v="オーソリ"/>
    <n v="1"/>
    <n v="10"/>
    <n v="3"/>
    <n v="3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DF2627A-9705-4CE6-B9BC-7224575059D3}" name="ピボットテーブル2" cacheId="7" applyNumberFormats="0" applyBorderFormats="0" applyFontFormats="0" applyPatternFormats="0" applyAlignmentFormats="0" applyWidthHeightFormats="1" dataCaption="値" updatedVersion="7" minRefreshableVersion="3" useAutoFormatting="1" itemPrintTitles="1" createdVersion="7" indent="0" outline="1" outlineData="1" multipleFieldFilters="0">
  <location ref="A3:B4" firstHeaderRow="0" firstDataRow="1" firstDataCol="0" rowPageCount="1" colPageCount="1"/>
  <pivotFields count="8">
    <pivotField numFmtId="176" showAll="0"/>
    <pivotField showAll="0"/>
    <pivotField showAll="0"/>
    <pivotField showAll="0"/>
    <pivotField dataField="1" showAll="0"/>
    <pivotField dataField="1" showAll="0">
      <items count="6">
        <item x="1"/>
        <item x="3"/>
        <item x="4"/>
        <item x="0"/>
        <item x="2"/>
        <item t="default"/>
      </items>
    </pivotField>
    <pivotField showAll="0"/>
    <pivotField axis="axisPage" multipleItemSelectionAllowed="1" showAll="0">
      <items count="8">
        <item h="1" x="3"/>
        <item h="1" x="4"/>
        <item h="1" x="6"/>
        <item h="1" x="2"/>
        <item h="1" x="1"/>
        <item h="1" x="5"/>
        <item x="0"/>
        <item t="default"/>
      </items>
    </pivotField>
  </pivotFields>
  <rowItems count="1">
    <i/>
  </rowItems>
  <colFields count="1">
    <field x="-2"/>
  </colFields>
  <colItems count="2">
    <i>
      <x/>
    </i>
    <i i="1">
      <x v="1"/>
    </i>
  </colItems>
  <pageFields count="1">
    <pageField fld="7" hier="-1"/>
  </pageFields>
  <dataFields count="2">
    <dataField name="合計 / 金額" fld="5" baseField="0" baseItem="0"/>
    <dataField name="合計 / 件数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CE94821-EFBC-4F13-A157-78BF51F79F16}" name="ピボットテーブル1" cacheId="8" applyNumberFormats="0" applyBorderFormats="0" applyFontFormats="0" applyPatternFormats="0" applyAlignmentFormats="0" applyWidthHeightFormats="1" dataCaption="値" updatedVersion="7" minRefreshableVersion="3" useAutoFormatting="1" itemPrintTitles="1" createdVersion="7" indent="0" outline="1" outlineData="1" multipleFieldFilters="0">
  <location ref="M1:O4" firstHeaderRow="0" firstDataRow="1" firstDataCol="1"/>
  <pivotFields count="11">
    <pivotField showAll="0"/>
    <pivotField showAll="0"/>
    <pivotField axis="axisRow" showAll="0">
      <items count="3">
        <item n="マルエツ" x="0"/>
        <item n="西友" x="1"/>
        <item t="default"/>
      </items>
    </pivotField>
    <pivotField showAll="0"/>
    <pivotField dataField="1" showAll="0"/>
    <pivotField dataField="1" showAll="0"/>
    <pivotField showAll="0"/>
    <pivotField showAll="0"/>
    <pivotField showAll="0"/>
    <pivotField showAll="0"/>
    <pivotField showAll="0"/>
  </pivotFields>
  <rowFields count="1">
    <field x="2"/>
  </rowFields>
  <rowItems count="3">
    <i>
      <x/>
    </i>
    <i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合計 / 金額" fld="5" baseField="0" baseItem="0"/>
    <dataField name="合計 / 件数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A0D12-60F6-40E4-9EBD-DB5F9034EE3E}">
  <dimension ref="A1:B4"/>
  <sheetViews>
    <sheetView workbookViewId="0">
      <selection activeCell="C13" sqref="C13"/>
    </sheetView>
  </sheetViews>
  <sheetFormatPr defaultRowHeight="18.75" x14ac:dyDescent="0.4"/>
  <cols>
    <col min="1" max="1" width="29.625" bestFit="1" customWidth="1"/>
    <col min="2" max="2" width="11.375" bestFit="1" customWidth="1"/>
    <col min="3" max="5" width="11.25" bestFit="1" customWidth="1"/>
    <col min="6" max="6" width="5.5" bestFit="1" customWidth="1"/>
  </cols>
  <sheetData>
    <row r="1" spans="1:2" x14ac:dyDescent="0.4">
      <c r="A1" s="4" t="s">
        <v>13</v>
      </c>
      <c r="B1" s="1" t="s">
        <v>5</v>
      </c>
    </row>
    <row r="3" spans="1:2" x14ac:dyDescent="0.4">
      <c r="A3" s="1" t="s">
        <v>14</v>
      </c>
      <c r="B3" s="1" t="s">
        <v>15</v>
      </c>
    </row>
    <row r="4" spans="1:2" x14ac:dyDescent="0.4">
      <c r="A4" s="2">
        <v>85</v>
      </c>
      <c r="B4" s="2">
        <v>9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4D219-A2F8-4EE4-8BF4-8A1CF1E91484}">
  <dimension ref="A1:G18"/>
  <sheetViews>
    <sheetView showGridLines="0" tabSelected="1" workbookViewId="0"/>
  </sheetViews>
  <sheetFormatPr defaultRowHeight="18.75" x14ac:dyDescent="0.4"/>
  <cols>
    <col min="1" max="1" width="14.75" bestFit="1" customWidth="1"/>
    <col min="2" max="2" width="13" hidden="1" customWidth="1"/>
    <col min="3" max="3" width="13" bestFit="1" customWidth="1"/>
    <col min="5" max="6" width="7.25" bestFit="1" customWidth="1"/>
    <col min="7" max="7" width="11" hidden="1" customWidth="1"/>
  </cols>
  <sheetData>
    <row r="1" spans="1:7" x14ac:dyDescent="0.4">
      <c r="A1" s="6" t="s">
        <v>6</v>
      </c>
      <c r="B1" s="6" t="s">
        <v>7</v>
      </c>
      <c r="C1" s="7" t="s">
        <v>28</v>
      </c>
      <c r="D1" s="8" t="s">
        <v>0</v>
      </c>
      <c r="E1" s="8" t="s">
        <v>3</v>
      </c>
      <c r="F1" s="8" t="s">
        <v>4</v>
      </c>
      <c r="G1" s="8" t="s">
        <v>1</v>
      </c>
    </row>
    <row r="2" spans="1:7" x14ac:dyDescent="0.4">
      <c r="A2" s="3">
        <v>44531.055555555555</v>
      </c>
      <c r="B2" s="3" t="s">
        <v>8</v>
      </c>
      <c r="C2" s="2" t="s">
        <v>31</v>
      </c>
      <c r="D2" s="1" t="s">
        <v>16</v>
      </c>
      <c r="E2" s="1">
        <v>1</v>
      </c>
      <c r="F2" s="1">
        <v>20</v>
      </c>
      <c r="G2" s="1" t="s">
        <v>17</v>
      </c>
    </row>
    <row r="3" spans="1:7" x14ac:dyDescent="0.4">
      <c r="A3" s="3">
        <v>44531</v>
      </c>
      <c r="B3" s="3" t="s">
        <v>8</v>
      </c>
      <c r="C3" s="2" t="s">
        <v>29</v>
      </c>
      <c r="D3" s="1" t="s">
        <v>16</v>
      </c>
      <c r="E3" s="1">
        <v>1</v>
      </c>
      <c r="F3" s="1">
        <v>20</v>
      </c>
      <c r="G3" s="1" t="s">
        <v>17</v>
      </c>
    </row>
    <row r="4" spans="1:7" x14ac:dyDescent="0.4">
      <c r="A4" s="3">
        <v>44531.041666666664</v>
      </c>
      <c r="B4" s="3" t="s">
        <v>8</v>
      </c>
      <c r="C4" s="2" t="s">
        <v>29</v>
      </c>
      <c r="D4" s="1" t="s">
        <v>16</v>
      </c>
      <c r="E4" s="1">
        <v>1</v>
      </c>
      <c r="F4" s="1">
        <v>-10</v>
      </c>
      <c r="G4" s="1" t="s">
        <v>2</v>
      </c>
    </row>
    <row r="5" spans="1:7" x14ac:dyDescent="0.4">
      <c r="A5" s="3">
        <v>44531.083333333336</v>
      </c>
      <c r="B5" s="3" t="s">
        <v>8</v>
      </c>
      <c r="C5" s="2" t="s">
        <v>29</v>
      </c>
      <c r="D5" s="1" t="s">
        <v>16</v>
      </c>
      <c r="E5" s="1">
        <v>1</v>
      </c>
      <c r="F5" s="1">
        <v>25</v>
      </c>
      <c r="G5" s="1" t="s">
        <v>17</v>
      </c>
    </row>
    <row r="6" spans="1:7" x14ac:dyDescent="0.4">
      <c r="A6" s="3">
        <v>44531.166666666664</v>
      </c>
      <c r="B6" s="3" t="s">
        <v>8</v>
      </c>
      <c r="C6" s="2" t="s">
        <v>29</v>
      </c>
      <c r="D6" s="1" t="s">
        <v>16</v>
      </c>
      <c r="E6" s="1">
        <v>1</v>
      </c>
      <c r="F6" s="1">
        <v>10</v>
      </c>
      <c r="G6" s="1" t="s">
        <v>17</v>
      </c>
    </row>
    <row r="7" spans="1:7" s="1" customFormat="1" x14ac:dyDescent="0.4">
      <c r="A7" s="3">
        <v>44532.208333333336</v>
      </c>
      <c r="B7" s="3" t="s">
        <v>8</v>
      </c>
      <c r="C7" s="2" t="s">
        <v>29</v>
      </c>
      <c r="D7" s="1" t="s">
        <v>16</v>
      </c>
      <c r="E7" s="1">
        <v>1</v>
      </c>
      <c r="F7" s="1">
        <v>15</v>
      </c>
      <c r="G7" s="1" t="s">
        <v>17</v>
      </c>
    </row>
    <row r="8" spans="1:7" x14ac:dyDescent="0.4">
      <c r="A8" s="3">
        <v>44531.041666666664</v>
      </c>
      <c r="B8" s="3" t="s">
        <v>8</v>
      </c>
      <c r="C8" s="2" t="s">
        <v>29</v>
      </c>
      <c r="D8" s="1" t="s">
        <v>18</v>
      </c>
      <c r="E8" s="1">
        <v>1</v>
      </c>
      <c r="F8" s="1">
        <v>-10</v>
      </c>
      <c r="G8" s="1" t="s">
        <v>2</v>
      </c>
    </row>
    <row r="9" spans="1:7" x14ac:dyDescent="0.4">
      <c r="A9" s="3">
        <v>44531.083333333336</v>
      </c>
      <c r="B9" s="3" t="s">
        <v>8</v>
      </c>
      <c r="C9" s="2" t="s">
        <v>29</v>
      </c>
      <c r="D9" s="1" t="s">
        <v>19</v>
      </c>
      <c r="E9" s="1">
        <v>1</v>
      </c>
      <c r="F9" s="1">
        <v>15</v>
      </c>
      <c r="G9" s="1" t="s">
        <v>17</v>
      </c>
    </row>
    <row r="10" spans="1:7" x14ac:dyDescent="0.4">
      <c r="A10" s="3">
        <v>44531.083333333336</v>
      </c>
      <c r="B10" s="3" t="s">
        <v>8</v>
      </c>
      <c r="C10" s="2" t="s">
        <v>29</v>
      </c>
      <c r="D10" s="1" t="s">
        <v>19</v>
      </c>
      <c r="E10" s="1">
        <v>1</v>
      </c>
      <c r="F10" s="1">
        <v>15</v>
      </c>
      <c r="G10" s="1" t="s">
        <v>17</v>
      </c>
    </row>
    <row r="11" spans="1:7" x14ac:dyDescent="0.4">
      <c r="A11" s="3">
        <v>44531.083333333336</v>
      </c>
      <c r="B11" s="3" t="s">
        <v>8</v>
      </c>
      <c r="C11" s="2" t="s">
        <v>31</v>
      </c>
      <c r="D11" s="1" t="s">
        <v>20</v>
      </c>
      <c r="E11" s="1">
        <v>1</v>
      </c>
      <c r="F11" s="1">
        <v>15</v>
      </c>
      <c r="G11" s="1" t="s">
        <v>17</v>
      </c>
    </row>
    <row r="12" spans="1:7" x14ac:dyDescent="0.4">
      <c r="A12" s="3">
        <v>44531.097222222219</v>
      </c>
      <c r="B12" s="3" t="s">
        <v>8</v>
      </c>
      <c r="C12" s="2" t="s">
        <v>31</v>
      </c>
      <c r="D12" s="1" t="s">
        <v>20</v>
      </c>
      <c r="E12" s="1">
        <v>1</v>
      </c>
      <c r="F12" s="1">
        <v>15</v>
      </c>
      <c r="G12" s="1" t="s">
        <v>17</v>
      </c>
    </row>
    <row r="13" spans="1:7" x14ac:dyDescent="0.4">
      <c r="A13" s="3">
        <v>44531</v>
      </c>
      <c r="B13" s="3" t="s">
        <v>8</v>
      </c>
      <c r="C13" s="2" t="s">
        <v>29</v>
      </c>
      <c r="D13" s="1" t="s">
        <v>21</v>
      </c>
      <c r="E13" s="1">
        <v>1</v>
      </c>
      <c r="F13" s="1">
        <v>10</v>
      </c>
      <c r="G13" s="1" t="s">
        <v>17</v>
      </c>
    </row>
    <row r="14" spans="1:7" x14ac:dyDescent="0.4">
      <c r="A14" s="3">
        <v>44531.013888888891</v>
      </c>
      <c r="B14" s="3" t="s">
        <v>8</v>
      </c>
      <c r="C14" s="2" t="s">
        <v>31</v>
      </c>
      <c r="D14" s="1" t="s">
        <v>22</v>
      </c>
      <c r="E14" s="1">
        <v>1</v>
      </c>
      <c r="F14" s="1">
        <v>30</v>
      </c>
      <c r="G14" s="1" t="s">
        <v>17</v>
      </c>
    </row>
    <row r="15" spans="1:7" x14ac:dyDescent="0.4">
      <c r="A15" s="3">
        <v>44531.024305555555</v>
      </c>
      <c r="B15" s="3" t="s">
        <v>8</v>
      </c>
      <c r="C15" s="2" t="s">
        <v>31</v>
      </c>
      <c r="D15" s="1" t="s">
        <v>22</v>
      </c>
      <c r="E15" s="1">
        <v>1</v>
      </c>
      <c r="F15" s="1">
        <v>10</v>
      </c>
      <c r="G15" s="1" t="s">
        <v>17</v>
      </c>
    </row>
    <row r="16" spans="1:7" x14ac:dyDescent="0.4">
      <c r="A16" s="3">
        <v>44531.027777777781</v>
      </c>
      <c r="B16" s="3" t="s">
        <v>8</v>
      </c>
      <c r="C16" s="2" t="s">
        <v>31</v>
      </c>
      <c r="D16" s="1" t="s">
        <v>22</v>
      </c>
      <c r="E16" s="1">
        <v>1</v>
      </c>
      <c r="F16" s="1">
        <v>10</v>
      </c>
      <c r="G16" s="1" t="s">
        <v>17</v>
      </c>
    </row>
    <row r="17" spans="1:7" x14ac:dyDescent="0.4">
      <c r="A17" s="3">
        <v>44531.006944444445</v>
      </c>
      <c r="B17" s="3" t="s">
        <v>8</v>
      </c>
      <c r="C17" s="2" t="s">
        <v>29</v>
      </c>
      <c r="D17" s="1" t="s">
        <v>22</v>
      </c>
      <c r="E17">
        <v>1</v>
      </c>
      <c r="F17">
        <v>10</v>
      </c>
      <c r="G17" s="1" t="s">
        <v>17</v>
      </c>
    </row>
    <row r="18" spans="1:7" x14ac:dyDescent="0.4">
      <c r="A18" s="3">
        <v>44531.020833333336</v>
      </c>
      <c r="B18" s="3" t="s">
        <v>8</v>
      </c>
      <c r="C18" s="2" t="s">
        <v>29</v>
      </c>
      <c r="D18" s="1" t="s">
        <v>22</v>
      </c>
      <c r="E18" s="1">
        <v>1</v>
      </c>
      <c r="F18" s="1">
        <v>15</v>
      </c>
      <c r="G18" s="1" t="s">
        <v>17</v>
      </c>
    </row>
  </sheetData>
  <autoFilter ref="A1:G17" xr:uid="{9432B508-0C0D-4434-A3C7-3F20AB49E183}"/>
  <phoneticPr fontId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B78FD-6F29-436A-8A0C-99A76CFDB9BF}">
  <dimension ref="A1:E10"/>
  <sheetViews>
    <sheetView showGridLines="0" workbookViewId="0"/>
  </sheetViews>
  <sheetFormatPr defaultRowHeight="18.75" x14ac:dyDescent="0.4"/>
  <cols>
    <col min="1" max="1" width="3.125" style="1" customWidth="1"/>
    <col min="2" max="2" width="21.25" customWidth="1"/>
    <col min="5" max="5" width="15.125" bestFit="1" customWidth="1"/>
  </cols>
  <sheetData>
    <row r="1" spans="2:5" x14ac:dyDescent="0.4">
      <c r="B1" t="s">
        <v>9</v>
      </c>
    </row>
    <row r="2" spans="2:5" ht="56.25" x14ac:dyDescent="0.4">
      <c r="B2" s="5"/>
      <c r="C2" s="20" t="s">
        <v>25</v>
      </c>
      <c r="D2" s="20" t="s">
        <v>26</v>
      </c>
      <c r="E2" s="5" t="s">
        <v>10</v>
      </c>
    </row>
    <row r="3" spans="2:5" ht="37.5" x14ac:dyDescent="0.4">
      <c r="B3" s="18" t="s">
        <v>30</v>
      </c>
      <c r="C3" s="12">
        <v>30</v>
      </c>
      <c r="D3" s="12">
        <v>3</v>
      </c>
      <c r="E3" s="12">
        <v>20</v>
      </c>
    </row>
    <row r="4" spans="2:5" ht="37.5" x14ac:dyDescent="0.4">
      <c r="B4" s="18" t="s">
        <v>32</v>
      </c>
      <c r="C4" s="12">
        <v>25</v>
      </c>
      <c r="D4" s="12">
        <v>2</v>
      </c>
      <c r="E4" s="12">
        <v>25</v>
      </c>
    </row>
    <row r="5" spans="2:5" ht="37.5" x14ac:dyDescent="0.4">
      <c r="B5" s="18" t="s">
        <v>33</v>
      </c>
      <c r="C5" s="12">
        <v>30</v>
      </c>
      <c r="D5" s="12">
        <v>3</v>
      </c>
      <c r="E5" s="9"/>
    </row>
    <row r="6" spans="2:5" x14ac:dyDescent="0.4">
      <c r="B6" s="10" t="s">
        <v>11</v>
      </c>
    </row>
    <row r="7" spans="2:5" x14ac:dyDescent="0.4">
      <c r="B7" s="11" t="s">
        <v>12</v>
      </c>
    </row>
    <row r="9" spans="2:5" x14ac:dyDescent="0.4">
      <c r="B9" s="11"/>
    </row>
    <row r="10" spans="2:5" x14ac:dyDescent="0.4">
      <c r="B10" s="11"/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6E832-DDB7-4806-B74B-39041F717F2F}">
  <dimension ref="A1:G18"/>
  <sheetViews>
    <sheetView showGridLines="0" workbookViewId="0">
      <selection activeCell="G1" sqref="G1:G1048576"/>
    </sheetView>
  </sheetViews>
  <sheetFormatPr defaultRowHeight="18.75" x14ac:dyDescent="0.4"/>
  <cols>
    <col min="1" max="1" width="14.75" bestFit="1" customWidth="1"/>
    <col min="2" max="2" width="0" hidden="1" customWidth="1"/>
    <col min="7" max="7" width="0" hidden="1" customWidth="1"/>
  </cols>
  <sheetData>
    <row r="1" spans="1:7" ht="75" x14ac:dyDescent="0.4">
      <c r="A1" s="6" t="s">
        <v>6</v>
      </c>
      <c r="B1" s="6" t="s">
        <v>7</v>
      </c>
      <c r="C1" s="7" t="s">
        <v>27</v>
      </c>
      <c r="D1" s="8" t="s">
        <v>0</v>
      </c>
      <c r="E1" s="8" t="s">
        <v>3</v>
      </c>
      <c r="F1" s="8" t="s">
        <v>4</v>
      </c>
      <c r="G1" s="8" t="s">
        <v>1</v>
      </c>
    </row>
    <row r="2" spans="1:7" x14ac:dyDescent="0.4">
      <c r="A2" s="3">
        <v>44531.055555555555</v>
      </c>
      <c r="B2" s="3" t="s">
        <v>8</v>
      </c>
      <c r="C2" s="2" t="s">
        <v>31</v>
      </c>
      <c r="D2" s="1" t="s">
        <v>16</v>
      </c>
      <c r="E2" s="1">
        <v>1</v>
      </c>
      <c r="F2" s="1">
        <v>20</v>
      </c>
      <c r="G2" s="1" t="s">
        <v>17</v>
      </c>
    </row>
    <row r="3" spans="1:7" x14ac:dyDescent="0.4">
      <c r="A3" s="3">
        <v>44531</v>
      </c>
      <c r="B3" s="3" t="s">
        <v>8</v>
      </c>
      <c r="C3" s="2" t="s">
        <v>29</v>
      </c>
      <c r="D3" s="1" t="s">
        <v>16</v>
      </c>
      <c r="E3" s="1">
        <v>1</v>
      </c>
      <c r="F3" s="1">
        <v>20</v>
      </c>
      <c r="G3" s="1" t="s">
        <v>17</v>
      </c>
    </row>
    <row r="4" spans="1:7" x14ac:dyDescent="0.4">
      <c r="A4" s="3">
        <v>44531.041666666664</v>
      </c>
      <c r="B4" s="3" t="s">
        <v>8</v>
      </c>
      <c r="C4" s="2" t="s">
        <v>29</v>
      </c>
      <c r="D4" s="1" t="s">
        <v>16</v>
      </c>
      <c r="E4" s="1">
        <v>1</v>
      </c>
      <c r="F4" s="1">
        <v>-10</v>
      </c>
      <c r="G4" s="1" t="s">
        <v>2</v>
      </c>
    </row>
    <row r="5" spans="1:7" x14ac:dyDescent="0.4">
      <c r="A5" s="14">
        <v>44531.083333333336</v>
      </c>
      <c r="B5" s="14" t="s">
        <v>8</v>
      </c>
      <c r="C5" s="15" t="s">
        <v>29</v>
      </c>
      <c r="D5" s="16" t="s">
        <v>16</v>
      </c>
      <c r="E5" s="16">
        <v>1</v>
      </c>
      <c r="F5" s="16">
        <v>25</v>
      </c>
      <c r="G5" s="16" t="s">
        <v>17</v>
      </c>
    </row>
    <row r="6" spans="1:7" x14ac:dyDescent="0.4">
      <c r="A6" s="3">
        <v>44531.166666666664</v>
      </c>
      <c r="B6" s="3" t="s">
        <v>8</v>
      </c>
      <c r="C6" s="2" t="s">
        <v>29</v>
      </c>
      <c r="D6" s="1" t="s">
        <v>16</v>
      </c>
      <c r="E6" s="1">
        <v>1</v>
      </c>
      <c r="F6" s="1">
        <v>10</v>
      </c>
      <c r="G6" s="1" t="s">
        <v>17</v>
      </c>
    </row>
    <row r="7" spans="1:7" x14ac:dyDescent="0.4">
      <c r="A7" s="3">
        <v>44532.208333333336</v>
      </c>
      <c r="B7" s="3" t="s">
        <v>8</v>
      </c>
      <c r="C7" s="2" t="s">
        <v>29</v>
      </c>
      <c r="D7" s="1" t="s">
        <v>16</v>
      </c>
      <c r="E7" s="1">
        <v>1</v>
      </c>
      <c r="F7" s="1">
        <v>15</v>
      </c>
      <c r="G7" s="1" t="s">
        <v>17</v>
      </c>
    </row>
    <row r="8" spans="1:7" x14ac:dyDescent="0.4">
      <c r="A8" s="3">
        <v>44531.041666666664</v>
      </c>
      <c r="B8" s="3" t="s">
        <v>8</v>
      </c>
      <c r="C8" s="2" t="s">
        <v>29</v>
      </c>
      <c r="D8" s="1" t="s">
        <v>18</v>
      </c>
      <c r="E8" s="1">
        <v>1</v>
      </c>
      <c r="F8" s="1">
        <v>-10</v>
      </c>
      <c r="G8" s="1" t="s">
        <v>2</v>
      </c>
    </row>
    <row r="9" spans="1:7" x14ac:dyDescent="0.4">
      <c r="A9" s="3">
        <v>44531.083333333336</v>
      </c>
      <c r="B9" s="3" t="s">
        <v>8</v>
      </c>
      <c r="C9" s="2" t="s">
        <v>29</v>
      </c>
      <c r="D9" s="1" t="s">
        <v>19</v>
      </c>
      <c r="E9" s="1">
        <v>1</v>
      </c>
      <c r="F9" s="1">
        <v>15</v>
      </c>
      <c r="G9" s="1" t="s">
        <v>17</v>
      </c>
    </row>
    <row r="10" spans="1:7" x14ac:dyDescent="0.4">
      <c r="A10" s="3">
        <v>44531.083333333336</v>
      </c>
      <c r="B10" s="3" t="s">
        <v>8</v>
      </c>
      <c r="C10" s="2" t="s">
        <v>29</v>
      </c>
      <c r="D10" s="1" t="s">
        <v>19</v>
      </c>
      <c r="E10" s="1">
        <v>1</v>
      </c>
      <c r="F10" s="1">
        <v>15</v>
      </c>
      <c r="G10" s="1" t="s">
        <v>17</v>
      </c>
    </row>
    <row r="11" spans="1:7" x14ac:dyDescent="0.4">
      <c r="A11" s="3">
        <v>44531.083333333336</v>
      </c>
      <c r="B11" s="3" t="s">
        <v>8</v>
      </c>
      <c r="C11" s="2" t="s">
        <v>31</v>
      </c>
      <c r="D11" s="1" t="s">
        <v>20</v>
      </c>
      <c r="E11" s="1">
        <v>1</v>
      </c>
      <c r="F11" s="1">
        <v>15</v>
      </c>
      <c r="G11" s="1" t="s">
        <v>17</v>
      </c>
    </row>
    <row r="12" spans="1:7" x14ac:dyDescent="0.4">
      <c r="A12" s="3">
        <v>44531.097222222219</v>
      </c>
      <c r="B12" s="3" t="s">
        <v>8</v>
      </c>
      <c r="C12" s="2" t="s">
        <v>31</v>
      </c>
      <c r="D12" s="1" t="s">
        <v>20</v>
      </c>
      <c r="E12" s="1">
        <v>1</v>
      </c>
      <c r="F12" s="1">
        <v>15</v>
      </c>
      <c r="G12" s="1" t="s">
        <v>17</v>
      </c>
    </row>
    <row r="13" spans="1:7" x14ac:dyDescent="0.4">
      <c r="A13" s="3">
        <v>44531</v>
      </c>
      <c r="B13" s="3" t="s">
        <v>8</v>
      </c>
      <c r="C13" s="2" t="s">
        <v>29</v>
      </c>
      <c r="D13" s="1" t="s">
        <v>21</v>
      </c>
      <c r="E13" s="1">
        <v>1</v>
      </c>
      <c r="F13" s="1">
        <v>10</v>
      </c>
      <c r="G13" s="1" t="s">
        <v>17</v>
      </c>
    </row>
    <row r="14" spans="1:7" x14ac:dyDescent="0.4">
      <c r="A14" s="14">
        <v>44531.013888888891</v>
      </c>
      <c r="B14" s="14" t="s">
        <v>8</v>
      </c>
      <c r="C14" s="15" t="s">
        <v>31</v>
      </c>
      <c r="D14" s="16" t="s">
        <v>22</v>
      </c>
      <c r="E14" s="16">
        <v>1</v>
      </c>
      <c r="F14" s="16">
        <v>30</v>
      </c>
      <c r="G14" s="16" t="s">
        <v>17</v>
      </c>
    </row>
    <row r="15" spans="1:7" x14ac:dyDescent="0.4">
      <c r="A15" s="3">
        <v>44531.024305555555</v>
      </c>
      <c r="B15" s="3" t="s">
        <v>8</v>
      </c>
      <c r="C15" s="2" t="s">
        <v>31</v>
      </c>
      <c r="D15" s="1" t="s">
        <v>22</v>
      </c>
      <c r="E15" s="1">
        <v>1</v>
      </c>
      <c r="F15" s="1">
        <v>10</v>
      </c>
      <c r="G15" s="1" t="s">
        <v>17</v>
      </c>
    </row>
    <row r="16" spans="1:7" x14ac:dyDescent="0.4">
      <c r="A16" s="3">
        <v>44531.027777777781</v>
      </c>
      <c r="B16" s="3" t="s">
        <v>8</v>
      </c>
      <c r="C16" s="2" t="s">
        <v>31</v>
      </c>
      <c r="D16" s="1" t="s">
        <v>22</v>
      </c>
      <c r="E16" s="1">
        <v>1</v>
      </c>
      <c r="F16" s="1">
        <v>10</v>
      </c>
      <c r="G16" s="1" t="s">
        <v>17</v>
      </c>
    </row>
    <row r="17" spans="1:7" x14ac:dyDescent="0.4">
      <c r="A17">
        <v>44531.006944444445</v>
      </c>
      <c r="B17" t="s">
        <v>8</v>
      </c>
      <c r="C17" t="s">
        <v>29</v>
      </c>
      <c r="D17" t="s">
        <v>22</v>
      </c>
      <c r="E17">
        <v>1</v>
      </c>
      <c r="F17">
        <v>10</v>
      </c>
      <c r="G17" t="s">
        <v>17</v>
      </c>
    </row>
    <row r="18" spans="1:7" x14ac:dyDescent="0.4">
      <c r="A18">
        <v>44531.020833333336</v>
      </c>
      <c r="B18" t="s">
        <v>8</v>
      </c>
      <c r="C18" t="s">
        <v>29</v>
      </c>
      <c r="D18" t="s">
        <v>22</v>
      </c>
      <c r="E18">
        <v>1</v>
      </c>
      <c r="F18">
        <v>15</v>
      </c>
      <c r="G18" t="s">
        <v>17</v>
      </c>
    </row>
  </sheetData>
  <sortState xmlns:xlrd2="http://schemas.microsoft.com/office/spreadsheetml/2017/richdata2" ref="A2:G18">
    <sortCondition ref="D2:D18"/>
    <sortCondition ref="C2:C18"/>
    <sortCondition ref="A2:A18"/>
  </sortState>
  <phoneticPr fontId="1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32E26-A203-46BC-8DCD-9BACD44E5DCE}">
  <dimension ref="A1:K18"/>
  <sheetViews>
    <sheetView showGridLines="0" workbookViewId="0">
      <selection activeCell="R2" sqref="R2"/>
    </sheetView>
  </sheetViews>
  <sheetFormatPr defaultRowHeight="18.75" x14ac:dyDescent="0.4"/>
  <cols>
    <col min="1" max="1" width="14.75" bestFit="1" customWidth="1"/>
    <col min="2" max="2" width="13" hidden="1" customWidth="1"/>
    <col min="3" max="3" width="13" bestFit="1" customWidth="1"/>
    <col min="4" max="4" width="7.125" bestFit="1" customWidth="1"/>
    <col min="7" max="7" width="0" hidden="1" customWidth="1"/>
    <col min="8" max="8" width="9.375" bestFit="1" customWidth="1"/>
    <col min="9" max="9" width="9" style="1" customWidth="1"/>
  </cols>
  <sheetData>
    <row r="1" spans="1:11" ht="112.5" x14ac:dyDescent="0.4">
      <c r="A1" s="6" t="s">
        <v>6</v>
      </c>
      <c r="B1" s="6" t="s">
        <v>7</v>
      </c>
      <c r="C1" s="7" t="s">
        <v>27</v>
      </c>
      <c r="D1" s="8" t="s">
        <v>0</v>
      </c>
      <c r="E1" s="8" t="s">
        <v>3</v>
      </c>
      <c r="F1" s="8" t="s">
        <v>4</v>
      </c>
      <c r="G1" s="8" t="s">
        <v>1</v>
      </c>
      <c r="H1" s="8" t="s">
        <v>34</v>
      </c>
      <c r="I1" s="8" t="s">
        <v>35</v>
      </c>
      <c r="J1" s="13"/>
      <c r="K1" s="13"/>
    </row>
    <row r="2" spans="1:11" x14ac:dyDescent="0.4">
      <c r="A2" s="3">
        <v>44531.055555555555</v>
      </c>
      <c r="B2" s="3" t="s">
        <v>8</v>
      </c>
      <c r="C2" s="2" t="s">
        <v>31</v>
      </c>
      <c r="D2" s="1" t="s">
        <v>16</v>
      </c>
      <c r="E2" s="1">
        <v>1</v>
      </c>
      <c r="F2" s="1">
        <v>20</v>
      </c>
      <c r="G2" s="1" t="s">
        <v>17</v>
      </c>
      <c r="H2">
        <f>IF(AND($C1=$C2,$D1=$D2),H1+E2,E2)</f>
        <v>1</v>
      </c>
      <c r="I2" s="1">
        <f>IF(AND($C1=$C2,$D1=$D2),I1+F2,F2)</f>
        <v>20</v>
      </c>
    </row>
    <row r="3" spans="1:11" x14ac:dyDescent="0.4">
      <c r="A3" s="3">
        <v>44531</v>
      </c>
      <c r="B3" s="3" t="s">
        <v>8</v>
      </c>
      <c r="C3" s="2" t="s">
        <v>29</v>
      </c>
      <c r="D3" s="1" t="s">
        <v>16</v>
      </c>
      <c r="E3" s="1">
        <v>1</v>
      </c>
      <c r="F3" s="1">
        <v>20</v>
      </c>
      <c r="G3" s="1" t="s">
        <v>17</v>
      </c>
      <c r="H3" s="1">
        <f t="shared" ref="H3:H14" si="0">IF(AND(C2=C3,D2=D3),H2+E3,E3)</f>
        <v>1</v>
      </c>
      <c r="I3" s="1">
        <f t="shared" ref="I3:I16" si="1">IF(AND($C2=$C3,$D2=$D3),I2+F3,F3)</f>
        <v>20</v>
      </c>
    </row>
    <row r="4" spans="1:11" x14ac:dyDescent="0.4">
      <c r="A4" s="3">
        <v>44531.041666666664</v>
      </c>
      <c r="B4" s="3" t="s">
        <v>8</v>
      </c>
      <c r="C4" s="2" t="s">
        <v>29</v>
      </c>
      <c r="D4" s="1" t="s">
        <v>16</v>
      </c>
      <c r="E4" s="1">
        <v>1</v>
      </c>
      <c r="F4" s="1">
        <v>-10</v>
      </c>
      <c r="G4" s="1" t="s">
        <v>2</v>
      </c>
      <c r="H4" s="1">
        <f t="shared" si="0"/>
        <v>2</v>
      </c>
      <c r="I4" s="1">
        <f t="shared" si="1"/>
        <v>10</v>
      </c>
    </row>
    <row r="5" spans="1:11" x14ac:dyDescent="0.4">
      <c r="A5" s="3">
        <v>44531.166666666664</v>
      </c>
      <c r="B5" s="3" t="s">
        <v>8</v>
      </c>
      <c r="C5" s="2" t="s">
        <v>29</v>
      </c>
      <c r="D5" s="1" t="s">
        <v>16</v>
      </c>
      <c r="E5" s="1">
        <v>1</v>
      </c>
      <c r="F5" s="1">
        <v>10</v>
      </c>
      <c r="G5" s="1" t="s">
        <v>17</v>
      </c>
      <c r="H5" s="1">
        <f t="shared" si="0"/>
        <v>3</v>
      </c>
      <c r="I5" s="1">
        <f t="shared" si="1"/>
        <v>20</v>
      </c>
    </row>
    <row r="6" spans="1:11" x14ac:dyDescent="0.4">
      <c r="A6" s="3">
        <v>44532.208333333336</v>
      </c>
      <c r="B6" s="3" t="s">
        <v>8</v>
      </c>
      <c r="C6" s="2" t="s">
        <v>29</v>
      </c>
      <c r="D6" s="1" t="s">
        <v>16</v>
      </c>
      <c r="E6" s="1">
        <v>1</v>
      </c>
      <c r="F6" s="1">
        <v>15</v>
      </c>
      <c r="G6" s="1" t="s">
        <v>17</v>
      </c>
      <c r="H6" s="16">
        <f t="shared" si="0"/>
        <v>4</v>
      </c>
      <c r="I6" s="16">
        <f t="shared" si="1"/>
        <v>35</v>
      </c>
    </row>
    <row r="7" spans="1:11" x14ac:dyDescent="0.4">
      <c r="A7" s="3">
        <v>44531.041666666664</v>
      </c>
      <c r="B7" s="3" t="s">
        <v>8</v>
      </c>
      <c r="C7" s="2" t="s">
        <v>29</v>
      </c>
      <c r="D7" s="1" t="s">
        <v>18</v>
      </c>
      <c r="E7" s="1">
        <v>1</v>
      </c>
      <c r="F7" s="1">
        <v>-10</v>
      </c>
      <c r="G7" s="1" t="s">
        <v>2</v>
      </c>
      <c r="H7" s="17">
        <f t="shared" si="0"/>
        <v>1</v>
      </c>
      <c r="I7" s="17">
        <f t="shared" si="1"/>
        <v>-10</v>
      </c>
    </row>
    <row r="8" spans="1:11" x14ac:dyDescent="0.4">
      <c r="A8" s="3">
        <v>44531.083333333336</v>
      </c>
      <c r="B8" s="3" t="s">
        <v>8</v>
      </c>
      <c r="C8" s="2" t="s">
        <v>29</v>
      </c>
      <c r="D8" s="1" t="s">
        <v>19</v>
      </c>
      <c r="E8" s="1">
        <v>1</v>
      </c>
      <c r="F8" s="1">
        <v>15</v>
      </c>
      <c r="G8" s="1" t="s">
        <v>17</v>
      </c>
      <c r="H8" s="1">
        <f t="shared" si="0"/>
        <v>1</v>
      </c>
      <c r="I8" s="1">
        <f t="shared" si="1"/>
        <v>15</v>
      </c>
    </row>
    <row r="9" spans="1:11" x14ac:dyDescent="0.4">
      <c r="A9" s="3">
        <v>44531.083333333336</v>
      </c>
      <c r="B9" s="3" t="s">
        <v>8</v>
      </c>
      <c r="C9" s="2" t="s">
        <v>29</v>
      </c>
      <c r="D9" s="1" t="s">
        <v>19</v>
      </c>
      <c r="E9" s="1">
        <v>1</v>
      </c>
      <c r="F9" s="1">
        <v>15</v>
      </c>
      <c r="G9" s="1" t="s">
        <v>17</v>
      </c>
      <c r="H9" s="1">
        <f t="shared" si="0"/>
        <v>2</v>
      </c>
      <c r="I9" s="1">
        <f t="shared" si="1"/>
        <v>30</v>
      </c>
    </row>
    <row r="10" spans="1:11" x14ac:dyDescent="0.4">
      <c r="A10" s="3">
        <v>44531.083333333336</v>
      </c>
      <c r="B10" s="3" t="s">
        <v>8</v>
      </c>
      <c r="C10" s="2" t="s">
        <v>31</v>
      </c>
      <c r="D10" s="1" t="s">
        <v>20</v>
      </c>
      <c r="E10" s="1">
        <v>1</v>
      </c>
      <c r="F10" s="1">
        <v>15</v>
      </c>
      <c r="G10" s="1" t="s">
        <v>17</v>
      </c>
      <c r="H10" s="1">
        <f t="shared" si="0"/>
        <v>1</v>
      </c>
      <c r="I10" s="1">
        <f t="shared" si="1"/>
        <v>15</v>
      </c>
    </row>
    <row r="11" spans="1:11" x14ac:dyDescent="0.4">
      <c r="A11" s="3">
        <v>44531.097222222219</v>
      </c>
      <c r="B11" s="3" t="s">
        <v>8</v>
      </c>
      <c r="C11" s="2" t="s">
        <v>31</v>
      </c>
      <c r="D11" s="1" t="s">
        <v>20</v>
      </c>
      <c r="E11" s="1">
        <v>1</v>
      </c>
      <c r="F11" s="1">
        <v>15</v>
      </c>
      <c r="G11" s="1" t="s">
        <v>17</v>
      </c>
      <c r="H11" s="1">
        <f t="shared" si="0"/>
        <v>2</v>
      </c>
      <c r="I11" s="16">
        <f t="shared" si="1"/>
        <v>30</v>
      </c>
    </row>
    <row r="12" spans="1:11" x14ac:dyDescent="0.4">
      <c r="A12" s="3">
        <v>44531</v>
      </c>
      <c r="B12" s="3" t="s">
        <v>8</v>
      </c>
      <c r="C12" s="2" t="s">
        <v>29</v>
      </c>
      <c r="D12" s="1" t="s">
        <v>21</v>
      </c>
      <c r="E12" s="1">
        <v>1</v>
      </c>
      <c r="F12" s="1">
        <v>10</v>
      </c>
      <c r="G12" s="1" t="s">
        <v>17</v>
      </c>
      <c r="H12" s="1">
        <f t="shared" si="0"/>
        <v>1</v>
      </c>
      <c r="I12" s="1">
        <f t="shared" si="1"/>
        <v>10</v>
      </c>
    </row>
    <row r="13" spans="1:11" x14ac:dyDescent="0.4">
      <c r="A13" s="3">
        <v>44531.024305555555</v>
      </c>
      <c r="B13" s="3" t="s">
        <v>8</v>
      </c>
      <c r="C13" s="2" t="s">
        <v>31</v>
      </c>
      <c r="D13" s="1" t="s">
        <v>22</v>
      </c>
      <c r="E13" s="1">
        <v>1</v>
      </c>
      <c r="F13" s="1">
        <v>10</v>
      </c>
      <c r="G13" s="1" t="s">
        <v>17</v>
      </c>
      <c r="H13" s="1">
        <f t="shared" si="0"/>
        <v>1</v>
      </c>
      <c r="I13" s="1">
        <f t="shared" si="1"/>
        <v>10</v>
      </c>
    </row>
    <row r="14" spans="1:11" x14ac:dyDescent="0.4">
      <c r="A14" s="3">
        <v>44531.027777777781</v>
      </c>
      <c r="B14" s="3" t="s">
        <v>8</v>
      </c>
      <c r="C14" s="2" t="s">
        <v>31</v>
      </c>
      <c r="D14" s="1" t="s">
        <v>22</v>
      </c>
      <c r="E14" s="1">
        <v>1</v>
      </c>
      <c r="F14" s="1">
        <v>10</v>
      </c>
      <c r="G14" s="1" t="s">
        <v>17</v>
      </c>
      <c r="H14" s="1">
        <f t="shared" si="0"/>
        <v>2</v>
      </c>
      <c r="I14" s="1">
        <f t="shared" si="1"/>
        <v>20</v>
      </c>
    </row>
    <row r="15" spans="1:11" x14ac:dyDescent="0.4">
      <c r="A15" s="1">
        <v>44531.006944444445</v>
      </c>
      <c r="B15" s="1" t="s">
        <v>8</v>
      </c>
      <c r="C15" s="1" t="s">
        <v>29</v>
      </c>
      <c r="D15" s="1" t="s">
        <v>22</v>
      </c>
      <c r="E15" s="1">
        <v>1</v>
      </c>
      <c r="F15" s="1">
        <v>10</v>
      </c>
      <c r="G15" s="1" t="s">
        <v>17</v>
      </c>
      <c r="H15" s="1">
        <f t="shared" ref="H15:H16" si="2">IF(AND(C14=C15,D14=D15),H14+E15,E15)</f>
        <v>1</v>
      </c>
      <c r="I15" s="1">
        <f t="shared" si="1"/>
        <v>10</v>
      </c>
    </row>
    <row r="16" spans="1:11" x14ac:dyDescent="0.4">
      <c r="A16" s="1">
        <v>44531.020833333336</v>
      </c>
      <c r="B16" s="1" t="s">
        <v>8</v>
      </c>
      <c r="C16" s="1" t="s">
        <v>29</v>
      </c>
      <c r="D16" s="1" t="s">
        <v>22</v>
      </c>
      <c r="E16" s="1">
        <v>1</v>
      </c>
      <c r="F16" s="1">
        <v>15</v>
      </c>
      <c r="G16" s="1" t="s">
        <v>17</v>
      </c>
      <c r="H16" s="1">
        <f t="shared" si="2"/>
        <v>2</v>
      </c>
      <c r="I16" s="1">
        <f t="shared" si="1"/>
        <v>25</v>
      </c>
    </row>
    <row r="17" spans="1:8" x14ac:dyDescent="0.4">
      <c r="A17" s="3"/>
      <c r="B17" s="3"/>
      <c r="C17" s="2"/>
      <c r="D17" s="1"/>
      <c r="E17" s="1"/>
      <c r="F17" s="1"/>
      <c r="G17" s="1"/>
      <c r="H17" s="1"/>
    </row>
    <row r="18" spans="1:8" x14ac:dyDescent="0.4">
      <c r="A18" s="3"/>
      <c r="B18" s="3"/>
      <c r="C18" s="2"/>
      <c r="D18" s="1"/>
      <c r="E18" s="1"/>
      <c r="F18" s="1"/>
      <c r="G18" s="1"/>
      <c r="H18" s="1"/>
    </row>
  </sheetData>
  <sortState xmlns:xlrd2="http://schemas.microsoft.com/office/spreadsheetml/2017/richdata2" ref="A2:G16">
    <sortCondition ref="D2:D16"/>
    <sortCondition ref="C2:C16"/>
    <sortCondition ref="A2:A16"/>
  </sortState>
  <phoneticPr fontId="1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F1F08-3401-470B-9627-58635ED30EDB}">
  <dimension ref="A1:K14"/>
  <sheetViews>
    <sheetView showGridLines="0" workbookViewId="0">
      <selection activeCell="M1" sqref="M1"/>
    </sheetView>
  </sheetViews>
  <sheetFormatPr defaultRowHeight="18.75" x14ac:dyDescent="0.4"/>
  <cols>
    <col min="1" max="1" width="14.75" bestFit="1" customWidth="1"/>
    <col min="2" max="2" width="0" hidden="1" customWidth="1"/>
    <col min="7" max="7" width="0" hidden="1" customWidth="1"/>
  </cols>
  <sheetData>
    <row r="1" spans="1:11" ht="112.5" x14ac:dyDescent="0.4">
      <c r="A1" s="6" t="s">
        <v>6</v>
      </c>
      <c r="B1" s="6" t="s">
        <v>7</v>
      </c>
      <c r="C1" s="7" t="s">
        <v>27</v>
      </c>
      <c r="D1" s="8" t="s">
        <v>0</v>
      </c>
      <c r="E1" s="8" t="s">
        <v>3</v>
      </c>
      <c r="F1" s="8" t="s">
        <v>4</v>
      </c>
      <c r="G1" s="8" t="s">
        <v>1</v>
      </c>
      <c r="H1" s="8" t="s">
        <v>34</v>
      </c>
      <c r="I1" s="8" t="s">
        <v>35</v>
      </c>
      <c r="J1" s="8" t="s">
        <v>36</v>
      </c>
      <c r="K1" s="8" t="s">
        <v>37</v>
      </c>
    </row>
    <row r="2" spans="1:11" x14ac:dyDescent="0.4">
      <c r="A2" s="3">
        <v>44531.055555555555</v>
      </c>
      <c r="B2" s="3" t="s">
        <v>8</v>
      </c>
      <c r="C2" s="2" t="s">
        <v>31</v>
      </c>
      <c r="D2" s="1" t="s">
        <v>16</v>
      </c>
      <c r="E2" s="1">
        <v>1</v>
      </c>
      <c r="F2" s="1">
        <v>20</v>
      </c>
      <c r="G2" s="1" t="s">
        <v>17</v>
      </c>
      <c r="H2" s="1">
        <v>1</v>
      </c>
      <c r="I2" s="1">
        <v>20</v>
      </c>
      <c r="J2" s="1">
        <f>IF($D1=$D2,J1+E2,E2)</f>
        <v>1</v>
      </c>
      <c r="K2" s="1">
        <f>IF($D1=$D2,K1+F2,F2)</f>
        <v>20</v>
      </c>
    </row>
    <row r="3" spans="1:11" x14ac:dyDescent="0.4">
      <c r="A3" s="3">
        <v>44531</v>
      </c>
      <c r="B3" s="3" t="s">
        <v>8</v>
      </c>
      <c r="C3" s="2" t="s">
        <v>29</v>
      </c>
      <c r="D3" s="1" t="s">
        <v>16</v>
      </c>
      <c r="E3" s="1">
        <v>1</v>
      </c>
      <c r="F3" s="1">
        <v>20</v>
      </c>
      <c r="G3" s="1" t="s">
        <v>17</v>
      </c>
      <c r="H3" s="1">
        <v>1</v>
      </c>
      <c r="I3" s="1">
        <v>20</v>
      </c>
      <c r="J3" s="1">
        <f>IF($D2=$D3,J2+E3,E3)</f>
        <v>2</v>
      </c>
      <c r="K3" s="1">
        <f t="shared" ref="K3:K14" si="0">IF($D2=$D3,K2+F3,F3)</f>
        <v>40</v>
      </c>
    </row>
    <row r="4" spans="1:11" x14ac:dyDescent="0.4">
      <c r="A4" s="3">
        <v>44531.041666666664</v>
      </c>
      <c r="B4" s="3" t="s">
        <v>8</v>
      </c>
      <c r="C4" s="2" t="s">
        <v>29</v>
      </c>
      <c r="D4" s="1" t="s">
        <v>16</v>
      </c>
      <c r="E4" s="1">
        <v>1</v>
      </c>
      <c r="F4" s="1">
        <v>-10</v>
      </c>
      <c r="G4" s="1" t="s">
        <v>2</v>
      </c>
      <c r="H4" s="1">
        <v>2</v>
      </c>
      <c r="I4" s="1">
        <v>10</v>
      </c>
      <c r="J4" s="1">
        <f t="shared" ref="J4:J14" si="1">IF($D3=$D4,J3+E4,E4)</f>
        <v>3</v>
      </c>
      <c r="K4" s="1">
        <f t="shared" si="0"/>
        <v>30</v>
      </c>
    </row>
    <row r="5" spans="1:11" x14ac:dyDescent="0.4">
      <c r="A5" s="3">
        <v>44531.166666666664</v>
      </c>
      <c r="B5" s="3" t="s">
        <v>8</v>
      </c>
      <c r="C5" s="2" t="s">
        <v>29</v>
      </c>
      <c r="D5" s="1" t="s">
        <v>16</v>
      </c>
      <c r="E5" s="1">
        <v>1</v>
      </c>
      <c r="F5" s="1">
        <v>10</v>
      </c>
      <c r="G5" s="1" t="s">
        <v>17</v>
      </c>
      <c r="H5" s="1">
        <v>3</v>
      </c>
      <c r="I5" s="1">
        <v>20</v>
      </c>
      <c r="J5" s="16">
        <f>IF($D4=$D5,J4+E5,E5)</f>
        <v>4</v>
      </c>
      <c r="K5" s="16">
        <f t="shared" si="0"/>
        <v>40</v>
      </c>
    </row>
    <row r="6" spans="1:11" x14ac:dyDescent="0.4">
      <c r="A6" s="3">
        <v>44531.041666666664</v>
      </c>
      <c r="B6" s="3" t="s">
        <v>8</v>
      </c>
      <c r="C6" s="2" t="s">
        <v>29</v>
      </c>
      <c r="D6" s="1" t="s">
        <v>18</v>
      </c>
      <c r="E6" s="1">
        <v>1</v>
      </c>
      <c r="F6" s="1">
        <v>-10</v>
      </c>
      <c r="G6" s="1" t="s">
        <v>2</v>
      </c>
      <c r="H6" s="17">
        <v>1</v>
      </c>
      <c r="I6" s="17">
        <v>-10</v>
      </c>
      <c r="J6" s="1">
        <f t="shared" si="1"/>
        <v>1</v>
      </c>
      <c r="K6" s="1">
        <f t="shared" si="0"/>
        <v>-10</v>
      </c>
    </row>
    <row r="7" spans="1:11" x14ac:dyDescent="0.4">
      <c r="A7" s="3">
        <v>44531.083333333336</v>
      </c>
      <c r="B7" s="3" t="s">
        <v>8</v>
      </c>
      <c r="C7" s="2" t="s">
        <v>29</v>
      </c>
      <c r="D7" s="1" t="s">
        <v>19</v>
      </c>
      <c r="E7" s="1">
        <v>1</v>
      </c>
      <c r="F7" s="1">
        <v>15</v>
      </c>
      <c r="G7" s="1" t="s">
        <v>17</v>
      </c>
      <c r="H7" s="1">
        <v>1</v>
      </c>
      <c r="I7" s="1">
        <v>15</v>
      </c>
      <c r="J7" s="1">
        <f t="shared" si="1"/>
        <v>1</v>
      </c>
      <c r="K7" s="1">
        <f t="shared" si="0"/>
        <v>15</v>
      </c>
    </row>
    <row r="8" spans="1:11" x14ac:dyDescent="0.4">
      <c r="A8" s="3">
        <v>44531.083333333336</v>
      </c>
      <c r="B8" s="3" t="s">
        <v>8</v>
      </c>
      <c r="C8" s="2" t="s">
        <v>29</v>
      </c>
      <c r="D8" s="1" t="s">
        <v>19</v>
      </c>
      <c r="E8" s="1">
        <v>1</v>
      </c>
      <c r="F8" s="1">
        <v>15</v>
      </c>
      <c r="G8" s="1" t="s">
        <v>17</v>
      </c>
      <c r="H8" s="1">
        <v>2</v>
      </c>
      <c r="I8" s="1">
        <v>30</v>
      </c>
      <c r="J8" s="1">
        <f t="shared" si="1"/>
        <v>2</v>
      </c>
      <c r="K8" s="1">
        <f t="shared" si="0"/>
        <v>30</v>
      </c>
    </row>
    <row r="9" spans="1:11" x14ac:dyDescent="0.4">
      <c r="A9" s="3">
        <v>44531.083333333336</v>
      </c>
      <c r="B9" s="3" t="s">
        <v>8</v>
      </c>
      <c r="C9" s="2" t="s">
        <v>31</v>
      </c>
      <c r="D9" s="1" t="s">
        <v>20</v>
      </c>
      <c r="E9" s="1">
        <v>1</v>
      </c>
      <c r="F9" s="1">
        <v>15</v>
      </c>
      <c r="G9" s="1" t="s">
        <v>17</v>
      </c>
      <c r="H9" s="1">
        <v>1</v>
      </c>
      <c r="I9" s="1">
        <v>15</v>
      </c>
      <c r="J9" s="1">
        <f t="shared" si="1"/>
        <v>1</v>
      </c>
      <c r="K9" s="1">
        <f t="shared" si="0"/>
        <v>15</v>
      </c>
    </row>
    <row r="10" spans="1:11" x14ac:dyDescent="0.4">
      <c r="A10" s="3">
        <v>44531</v>
      </c>
      <c r="B10" s="3" t="s">
        <v>8</v>
      </c>
      <c r="C10" s="2" t="s">
        <v>29</v>
      </c>
      <c r="D10" s="1" t="s">
        <v>21</v>
      </c>
      <c r="E10" s="1">
        <v>1</v>
      </c>
      <c r="F10" s="1">
        <v>10</v>
      </c>
      <c r="G10" s="1" t="s">
        <v>17</v>
      </c>
      <c r="H10" s="1">
        <v>1</v>
      </c>
      <c r="I10" s="1">
        <v>10</v>
      </c>
      <c r="J10" s="1">
        <f t="shared" si="1"/>
        <v>1</v>
      </c>
      <c r="K10" s="1">
        <f t="shared" si="0"/>
        <v>10</v>
      </c>
    </row>
    <row r="11" spans="1:11" x14ac:dyDescent="0.4">
      <c r="A11" s="3">
        <v>44531.024305555555</v>
      </c>
      <c r="B11" s="3" t="s">
        <v>8</v>
      </c>
      <c r="C11" s="2" t="s">
        <v>31</v>
      </c>
      <c r="D11" s="1" t="s">
        <v>22</v>
      </c>
      <c r="E11" s="1">
        <v>1</v>
      </c>
      <c r="F11" s="1">
        <v>10</v>
      </c>
      <c r="G11" s="1" t="s">
        <v>17</v>
      </c>
      <c r="H11" s="1">
        <v>1</v>
      </c>
      <c r="I11" s="1">
        <v>10</v>
      </c>
      <c r="J11" s="1">
        <f t="shared" si="1"/>
        <v>1</v>
      </c>
      <c r="K11" s="1">
        <f t="shared" si="0"/>
        <v>10</v>
      </c>
    </row>
    <row r="12" spans="1:11" x14ac:dyDescent="0.4">
      <c r="A12" s="3">
        <v>44531.027777777781</v>
      </c>
      <c r="B12" s="3" t="s">
        <v>8</v>
      </c>
      <c r="C12" s="2" t="s">
        <v>31</v>
      </c>
      <c r="D12" s="1" t="s">
        <v>22</v>
      </c>
      <c r="E12" s="1">
        <v>1</v>
      </c>
      <c r="F12" s="1">
        <v>10</v>
      </c>
      <c r="G12" s="1" t="s">
        <v>17</v>
      </c>
      <c r="H12" s="1">
        <v>2</v>
      </c>
      <c r="I12" s="1">
        <v>20</v>
      </c>
      <c r="J12" s="1">
        <f t="shared" si="1"/>
        <v>2</v>
      </c>
      <c r="K12" s="1">
        <f t="shared" si="0"/>
        <v>20</v>
      </c>
    </row>
    <row r="13" spans="1:11" x14ac:dyDescent="0.4">
      <c r="A13" s="1">
        <v>44531.006944444445</v>
      </c>
      <c r="B13" s="1" t="s">
        <v>8</v>
      </c>
      <c r="C13" s="1" t="s">
        <v>29</v>
      </c>
      <c r="D13" s="1" t="s">
        <v>22</v>
      </c>
      <c r="E13" s="1">
        <v>1</v>
      </c>
      <c r="F13" s="1">
        <v>10</v>
      </c>
      <c r="G13" s="1" t="s">
        <v>17</v>
      </c>
      <c r="H13" s="1">
        <v>1</v>
      </c>
      <c r="I13" s="1">
        <v>10</v>
      </c>
      <c r="J13" s="1">
        <f t="shared" si="1"/>
        <v>3</v>
      </c>
      <c r="K13" s="1">
        <f t="shared" si="0"/>
        <v>30</v>
      </c>
    </row>
    <row r="14" spans="1:11" x14ac:dyDescent="0.4">
      <c r="A14" s="1">
        <v>44531.020833333336</v>
      </c>
      <c r="B14" s="1" t="s">
        <v>8</v>
      </c>
      <c r="C14" s="1" t="s">
        <v>29</v>
      </c>
      <c r="D14" s="1" t="s">
        <v>22</v>
      </c>
      <c r="E14" s="1">
        <v>1</v>
      </c>
      <c r="F14" s="1">
        <v>15</v>
      </c>
      <c r="G14" s="1" t="s">
        <v>17</v>
      </c>
      <c r="H14" s="1">
        <v>2</v>
      </c>
      <c r="I14" s="1">
        <v>25</v>
      </c>
      <c r="J14" s="16">
        <f t="shared" si="1"/>
        <v>4</v>
      </c>
      <c r="K14" s="16">
        <f t="shared" si="0"/>
        <v>45</v>
      </c>
    </row>
  </sheetData>
  <autoFilter ref="A1:K14" xr:uid="{1408A241-975C-435B-955D-3883B79A8590}"/>
  <phoneticPr fontId="1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6ADCC-F72D-4F4A-946D-F15C4496624B}">
  <dimension ref="A1:O12"/>
  <sheetViews>
    <sheetView showGridLines="0" workbookViewId="0"/>
  </sheetViews>
  <sheetFormatPr defaultRowHeight="18.75" x14ac:dyDescent="0.4"/>
  <cols>
    <col min="1" max="1" width="14.75" bestFit="1" customWidth="1"/>
    <col min="2" max="2" width="0" hidden="1" customWidth="1"/>
    <col min="7" max="7" width="0" hidden="1" customWidth="1"/>
    <col min="13" max="13" width="13" bestFit="1" customWidth="1"/>
    <col min="14" max="15" width="11.375" bestFit="1" customWidth="1"/>
  </cols>
  <sheetData>
    <row r="1" spans="1:15" ht="99.75" customHeight="1" x14ac:dyDescent="0.4">
      <c r="A1" s="6" t="s">
        <v>6</v>
      </c>
      <c r="B1" s="6" t="s">
        <v>7</v>
      </c>
      <c r="C1" s="7" t="s">
        <v>27</v>
      </c>
      <c r="D1" s="8" t="s">
        <v>0</v>
      </c>
      <c r="E1" s="8" t="s">
        <v>3</v>
      </c>
      <c r="F1" s="8" t="s">
        <v>4</v>
      </c>
      <c r="G1" s="8" t="s">
        <v>1</v>
      </c>
      <c r="H1" s="8" t="s">
        <v>34</v>
      </c>
      <c r="I1" s="8" t="s">
        <v>35</v>
      </c>
      <c r="J1" s="8" t="s">
        <v>36</v>
      </c>
      <c r="K1" s="8" t="s">
        <v>37</v>
      </c>
      <c r="M1" s="4" t="s">
        <v>23</v>
      </c>
      <c r="N1" s="1" t="s">
        <v>14</v>
      </c>
      <c r="O1" s="1" t="s">
        <v>15</v>
      </c>
    </row>
    <row r="2" spans="1:15" x14ac:dyDescent="0.4">
      <c r="A2" s="3">
        <v>44531.055555555555</v>
      </c>
      <c r="B2" s="3" t="s">
        <v>8</v>
      </c>
      <c r="C2" s="2" t="s">
        <v>31</v>
      </c>
      <c r="D2" s="1" t="s">
        <v>16</v>
      </c>
      <c r="E2" s="1">
        <v>1</v>
      </c>
      <c r="F2" s="1">
        <v>20</v>
      </c>
      <c r="G2" s="1" t="s">
        <v>17</v>
      </c>
      <c r="H2" s="1">
        <v>1</v>
      </c>
      <c r="I2" s="1">
        <v>20</v>
      </c>
      <c r="J2" s="1">
        <v>1</v>
      </c>
      <c r="K2" s="1">
        <v>20</v>
      </c>
      <c r="M2" s="19" t="s">
        <v>31</v>
      </c>
      <c r="N2" s="2">
        <v>55</v>
      </c>
      <c r="O2" s="2">
        <v>4</v>
      </c>
    </row>
    <row r="3" spans="1:15" x14ac:dyDescent="0.4">
      <c r="A3" s="3">
        <v>44531</v>
      </c>
      <c r="B3" s="3" t="s">
        <v>8</v>
      </c>
      <c r="C3" s="2" t="s">
        <v>29</v>
      </c>
      <c r="D3" s="1" t="s">
        <v>16</v>
      </c>
      <c r="E3" s="1">
        <v>1</v>
      </c>
      <c r="F3" s="1">
        <v>20</v>
      </c>
      <c r="G3" s="1" t="s">
        <v>17</v>
      </c>
      <c r="H3" s="1">
        <v>1</v>
      </c>
      <c r="I3" s="1">
        <v>20</v>
      </c>
      <c r="J3" s="1">
        <v>2</v>
      </c>
      <c r="K3" s="1">
        <v>40</v>
      </c>
      <c r="M3" s="19" t="s">
        <v>29</v>
      </c>
      <c r="N3" s="2">
        <v>50</v>
      </c>
      <c r="O3" s="2">
        <v>7</v>
      </c>
    </row>
    <row r="4" spans="1:15" x14ac:dyDescent="0.4">
      <c r="A4" s="3">
        <v>44531.041666666664</v>
      </c>
      <c r="B4" s="3" t="s">
        <v>8</v>
      </c>
      <c r="C4" s="2" t="s">
        <v>29</v>
      </c>
      <c r="D4" s="1" t="s">
        <v>16</v>
      </c>
      <c r="E4" s="1">
        <v>1</v>
      </c>
      <c r="F4" s="1">
        <v>-10</v>
      </c>
      <c r="G4" s="1" t="s">
        <v>2</v>
      </c>
      <c r="H4" s="1">
        <v>2</v>
      </c>
      <c r="I4" s="1">
        <v>10</v>
      </c>
      <c r="J4" s="1">
        <v>3</v>
      </c>
      <c r="K4" s="1">
        <v>30</v>
      </c>
      <c r="M4" s="19" t="s">
        <v>24</v>
      </c>
      <c r="N4" s="2">
        <v>105</v>
      </c>
      <c r="O4" s="2">
        <v>11</v>
      </c>
    </row>
    <row r="5" spans="1:15" x14ac:dyDescent="0.4">
      <c r="A5" s="3">
        <v>44531.041666666664</v>
      </c>
      <c r="B5" s="3" t="s">
        <v>8</v>
      </c>
      <c r="C5" s="2" t="s">
        <v>29</v>
      </c>
      <c r="D5" s="1" t="s">
        <v>18</v>
      </c>
      <c r="E5" s="1">
        <v>1</v>
      </c>
      <c r="F5" s="1">
        <v>-10</v>
      </c>
      <c r="G5" s="1" t="s">
        <v>2</v>
      </c>
      <c r="H5" s="17">
        <v>1</v>
      </c>
      <c r="I5" s="17">
        <v>-10</v>
      </c>
      <c r="J5" s="1">
        <v>1</v>
      </c>
      <c r="K5" s="1">
        <v>-10</v>
      </c>
    </row>
    <row r="6" spans="1:15" x14ac:dyDescent="0.4">
      <c r="A6" s="3">
        <v>44531.083333333336</v>
      </c>
      <c r="B6" s="3" t="s">
        <v>8</v>
      </c>
      <c r="C6" s="2" t="s">
        <v>29</v>
      </c>
      <c r="D6" s="1" t="s">
        <v>19</v>
      </c>
      <c r="E6" s="1">
        <v>1</v>
      </c>
      <c r="F6" s="1">
        <v>15</v>
      </c>
      <c r="G6" s="1" t="s">
        <v>17</v>
      </c>
      <c r="H6" s="1">
        <v>1</v>
      </c>
      <c r="I6" s="1">
        <v>15</v>
      </c>
      <c r="J6" s="1">
        <v>1</v>
      </c>
      <c r="K6" s="1">
        <v>15</v>
      </c>
      <c r="M6" s="19"/>
    </row>
    <row r="7" spans="1:15" x14ac:dyDescent="0.4">
      <c r="A7" s="3">
        <v>44531.083333333336</v>
      </c>
      <c r="B7" s="3" t="s">
        <v>8</v>
      </c>
      <c r="C7" s="2" t="s">
        <v>29</v>
      </c>
      <c r="D7" s="1" t="s">
        <v>19</v>
      </c>
      <c r="E7" s="1">
        <v>1</v>
      </c>
      <c r="F7" s="1">
        <v>15</v>
      </c>
      <c r="G7" s="1" t="s">
        <v>17</v>
      </c>
      <c r="H7" s="1">
        <v>2</v>
      </c>
      <c r="I7" s="1">
        <v>30</v>
      </c>
      <c r="J7" s="1">
        <v>2</v>
      </c>
      <c r="K7" s="1">
        <v>30</v>
      </c>
      <c r="M7" s="19"/>
    </row>
    <row r="8" spans="1:15" x14ac:dyDescent="0.4">
      <c r="A8" s="3">
        <v>44531.083333333336</v>
      </c>
      <c r="B8" s="3" t="s">
        <v>8</v>
      </c>
      <c r="C8" s="2" t="s">
        <v>31</v>
      </c>
      <c r="D8" s="1" t="s">
        <v>20</v>
      </c>
      <c r="E8" s="1">
        <v>1</v>
      </c>
      <c r="F8" s="1">
        <v>15</v>
      </c>
      <c r="G8" s="1" t="s">
        <v>17</v>
      </c>
      <c r="H8" s="1">
        <v>1</v>
      </c>
      <c r="I8" s="1">
        <v>15</v>
      </c>
      <c r="J8" s="1">
        <v>1</v>
      </c>
      <c r="K8" s="1">
        <v>15</v>
      </c>
    </row>
    <row r="9" spans="1:15" x14ac:dyDescent="0.4">
      <c r="A9" s="3">
        <v>44531</v>
      </c>
      <c r="B9" s="3" t="s">
        <v>8</v>
      </c>
      <c r="C9" s="2" t="s">
        <v>29</v>
      </c>
      <c r="D9" s="1" t="s">
        <v>21</v>
      </c>
      <c r="E9" s="1">
        <v>1</v>
      </c>
      <c r="F9" s="1">
        <v>10</v>
      </c>
      <c r="G9" s="1" t="s">
        <v>17</v>
      </c>
      <c r="H9" s="1">
        <v>1</v>
      </c>
      <c r="I9" s="1">
        <v>10</v>
      </c>
      <c r="J9" s="1">
        <v>1</v>
      </c>
      <c r="K9" s="1">
        <v>10</v>
      </c>
    </row>
    <row r="10" spans="1:15" x14ac:dyDescent="0.4">
      <c r="A10" s="3">
        <v>44531.024305555555</v>
      </c>
      <c r="B10" s="3" t="s">
        <v>8</v>
      </c>
      <c r="C10" s="2" t="s">
        <v>31</v>
      </c>
      <c r="D10" s="1" t="s">
        <v>22</v>
      </c>
      <c r="E10" s="1">
        <v>1</v>
      </c>
      <c r="F10" s="1">
        <v>10</v>
      </c>
      <c r="G10" s="1" t="s">
        <v>17</v>
      </c>
      <c r="H10" s="1">
        <v>1</v>
      </c>
      <c r="I10" s="1">
        <v>10</v>
      </c>
      <c r="J10" s="1">
        <v>1</v>
      </c>
      <c r="K10" s="1">
        <v>10</v>
      </c>
    </row>
    <row r="11" spans="1:15" x14ac:dyDescent="0.4">
      <c r="A11" s="3">
        <v>44531.027777777781</v>
      </c>
      <c r="B11" s="3" t="s">
        <v>8</v>
      </c>
      <c r="C11" s="2" t="s">
        <v>31</v>
      </c>
      <c r="D11" s="1" t="s">
        <v>22</v>
      </c>
      <c r="E11" s="1">
        <v>1</v>
      </c>
      <c r="F11" s="1">
        <v>10</v>
      </c>
      <c r="G11" s="1" t="s">
        <v>17</v>
      </c>
      <c r="H11" s="1">
        <v>2</v>
      </c>
      <c r="I11" s="1">
        <v>20</v>
      </c>
      <c r="J11" s="1">
        <v>2</v>
      </c>
      <c r="K11" s="1">
        <v>20</v>
      </c>
    </row>
    <row r="12" spans="1:15" x14ac:dyDescent="0.4">
      <c r="A12" s="1">
        <v>44531.006944444445</v>
      </c>
      <c r="B12" s="1" t="s">
        <v>8</v>
      </c>
      <c r="C12" s="1" t="s">
        <v>29</v>
      </c>
      <c r="D12" s="1" t="s">
        <v>22</v>
      </c>
      <c r="E12" s="1">
        <v>1</v>
      </c>
      <c r="F12" s="1">
        <v>10</v>
      </c>
      <c r="G12" s="1" t="s">
        <v>17</v>
      </c>
      <c r="H12" s="1">
        <v>1</v>
      </c>
      <c r="I12" s="1">
        <v>10</v>
      </c>
      <c r="J12" s="1">
        <v>3</v>
      </c>
      <c r="K12" s="1">
        <v>30</v>
      </c>
    </row>
  </sheetData>
  <autoFilter ref="A1:K12" xr:uid="{E65D6AB9-C710-47DD-8431-A1780DFD156C}"/>
  <phoneticPr fontId="1"/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PVT</vt:lpstr>
      <vt:lpstr>ルール検証用明細</vt:lpstr>
      <vt:lpstr>設定ルール</vt:lpstr>
      <vt:lpstr>手順①</vt:lpstr>
      <vt:lpstr>手順②</vt:lpstr>
      <vt:lpstr>手順③</vt:lpstr>
      <vt:lpstr>手順④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81904</dc:creator>
  <cp:lastModifiedBy>81904</cp:lastModifiedBy>
  <dcterms:created xsi:type="dcterms:W3CDTF">2021-04-20T14:29:37Z</dcterms:created>
  <dcterms:modified xsi:type="dcterms:W3CDTF">2021-04-25T02:42:54Z</dcterms:modified>
</cp:coreProperties>
</file>