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7a0ed201440803/デスクトップ/Excel作成依頼用（参考資料）/"/>
    </mc:Choice>
  </mc:AlternateContent>
  <xr:revisionPtr revIDLastSave="6" documentId="13_ncr:1_{8491DE50-DF7C-4516-BEC6-0CEF934BB736}" xr6:coauthVersionLast="47" xr6:coauthVersionMax="47" xr10:uidLastSave="{8C08AD07-AA00-4764-B693-FF1CD0125185}"/>
  <bookViews>
    <workbookView xWindow="-98" yWindow="-98" windowWidth="20715" windowHeight="13155" xr2:uid="{5975919E-FD2D-44EC-A84C-D950872E63C7}"/>
  </bookViews>
  <sheets>
    <sheet name="原本" sheetId="27" r:id="rId1"/>
    <sheet name="〇年度　利用者人数" sheetId="34" r:id="rId2"/>
    <sheet name="原本 (10)" sheetId="37" r:id="rId3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34" l="1"/>
  <c r="C19" i="34"/>
  <c r="M12" i="34"/>
  <c r="L12" i="34"/>
  <c r="K12" i="34"/>
  <c r="J12" i="34"/>
  <c r="I12" i="34"/>
  <c r="H12" i="34"/>
  <c r="G12" i="34"/>
  <c r="F12" i="34"/>
  <c r="E12" i="34"/>
  <c r="D12" i="34"/>
  <c r="C12" i="34"/>
  <c r="B12" i="34"/>
  <c r="N13" i="37"/>
  <c r="P7" i="37"/>
  <c r="O7" i="37"/>
  <c r="P13" i="37" s="1"/>
  <c r="M7" i="37"/>
  <c r="P3" i="37"/>
  <c r="P11" i="37" s="1"/>
  <c r="O3" i="37"/>
  <c r="P10" i="37" s="1"/>
  <c r="N3" i="37"/>
  <c r="N11" i="37" s="1"/>
  <c r="M3" i="37"/>
  <c r="N10" i="37" s="1"/>
  <c r="N9" i="37" s="1"/>
  <c r="P7" i="27"/>
  <c r="O7" i="27"/>
  <c r="M7" i="27"/>
  <c r="N13" i="27" s="1"/>
  <c r="P3" i="27"/>
  <c r="P11" i="27" s="1"/>
  <c r="O3" i="27"/>
  <c r="P10" i="27" s="1"/>
  <c r="N3" i="27"/>
  <c r="N11" i="27" s="1"/>
  <c r="M3" i="27"/>
  <c r="N10" i="27" s="1"/>
  <c r="P9" i="37" l="1"/>
  <c r="P14" i="37"/>
  <c r="P13" i="27"/>
  <c r="P9" i="27"/>
  <c r="P14" i="27"/>
  <c r="N9" i="27"/>
</calcChain>
</file>

<file path=xl/sharedStrings.xml><?xml version="1.0" encoding="utf-8"?>
<sst xmlns="http://schemas.openxmlformats.org/spreadsheetml/2006/main" count="94" uniqueCount="60">
  <si>
    <t>利用者名</t>
    <rPh sb="0" eb="4">
      <t>リヨウシャメイ</t>
    </rPh>
    <phoneticPr fontId="1"/>
  </si>
  <si>
    <t>サービス利用支援</t>
    <rPh sb="4" eb="8">
      <t>リヨウシエン</t>
    </rPh>
    <phoneticPr fontId="1"/>
  </si>
  <si>
    <t>継続サービス利用支援</t>
    <rPh sb="0" eb="2">
      <t>ケイゾク</t>
    </rPh>
    <rPh sb="6" eb="10">
      <t>リヨウシエン</t>
    </rPh>
    <phoneticPr fontId="1"/>
  </si>
  <si>
    <t>モニタリング時提供加算</t>
    <rPh sb="6" eb="7">
      <t>ジ</t>
    </rPh>
    <rPh sb="7" eb="9">
      <t>テイキョウ</t>
    </rPh>
    <rPh sb="9" eb="11">
      <t>カサン</t>
    </rPh>
    <phoneticPr fontId="1"/>
  </si>
  <si>
    <t>（者）利用支援</t>
    <rPh sb="1" eb="2">
      <t>シャ</t>
    </rPh>
    <rPh sb="3" eb="7">
      <t>リヨウシエン</t>
    </rPh>
    <phoneticPr fontId="1"/>
  </si>
  <si>
    <t>（児）利用支援</t>
    <rPh sb="1" eb="2">
      <t>ジ</t>
    </rPh>
    <rPh sb="3" eb="7">
      <t>リヨウシエン</t>
    </rPh>
    <phoneticPr fontId="1"/>
  </si>
  <si>
    <t>（児）継続</t>
    <rPh sb="1" eb="2">
      <t>ジ</t>
    </rPh>
    <rPh sb="3" eb="5">
      <t>ケイゾク</t>
    </rPh>
    <phoneticPr fontId="1"/>
  </si>
  <si>
    <t>（者）継続</t>
    <rPh sb="1" eb="2">
      <t>シャ</t>
    </rPh>
    <rPh sb="3" eb="5">
      <t>ケイゾク</t>
    </rPh>
    <phoneticPr fontId="1"/>
  </si>
  <si>
    <t>障害児　継続支援</t>
    <rPh sb="0" eb="3">
      <t>ショウガイジ</t>
    </rPh>
    <rPh sb="4" eb="6">
      <t>ケイゾク</t>
    </rPh>
    <rPh sb="6" eb="8">
      <t>シエン</t>
    </rPh>
    <phoneticPr fontId="1"/>
  </si>
  <si>
    <t>障害児　利用支援</t>
    <rPh sb="0" eb="3">
      <t>ショウガイジ</t>
    </rPh>
    <rPh sb="4" eb="8">
      <t>リヨウシエン</t>
    </rPh>
    <phoneticPr fontId="1"/>
  </si>
  <si>
    <t>令和４年　月支援提供</t>
    <rPh sb="0" eb="2">
      <t>レイワ</t>
    </rPh>
    <rPh sb="3" eb="4">
      <t>ネン</t>
    </rPh>
    <rPh sb="5" eb="6">
      <t>ガツ</t>
    </rPh>
    <rPh sb="6" eb="10">
      <t>シエンテイキョウ</t>
    </rPh>
    <phoneticPr fontId="1"/>
  </si>
  <si>
    <t>請求月</t>
    <rPh sb="0" eb="3">
      <t>セイキュウツキ</t>
    </rPh>
    <phoneticPr fontId="1"/>
  </si>
  <si>
    <t>　　　月</t>
    <rPh sb="3" eb="4">
      <t>ガツ</t>
    </rPh>
    <phoneticPr fontId="1"/>
  </si>
  <si>
    <t>確認者</t>
    <rPh sb="0" eb="3">
      <t>カクニンシャ</t>
    </rPh>
    <phoneticPr fontId="1"/>
  </si>
  <si>
    <t>請求者</t>
    <rPh sb="0" eb="3">
      <t>セイキュウシャ</t>
    </rPh>
    <phoneticPr fontId="1"/>
  </si>
  <si>
    <t>入金確認</t>
    <rPh sb="0" eb="4">
      <t>ニュウキンカクニン</t>
    </rPh>
    <phoneticPr fontId="1"/>
  </si>
  <si>
    <t>〇</t>
    <phoneticPr fontId="1"/>
  </si>
  <si>
    <t>利用支援</t>
    <rPh sb="0" eb="4">
      <t>リヨウシエン</t>
    </rPh>
    <phoneticPr fontId="1"/>
  </si>
  <si>
    <t>継続支援</t>
    <rPh sb="0" eb="4">
      <t>ケイゾクシエン</t>
    </rPh>
    <phoneticPr fontId="1"/>
  </si>
  <si>
    <t>（児）継続支援</t>
    <rPh sb="1" eb="2">
      <t>ジ</t>
    </rPh>
    <rPh sb="3" eb="7">
      <t>ケイゾクシエン</t>
    </rPh>
    <phoneticPr fontId="1"/>
  </si>
  <si>
    <t>モニタリング加算</t>
    <rPh sb="6" eb="8">
      <t>カサン</t>
    </rPh>
    <phoneticPr fontId="1"/>
  </si>
  <si>
    <t>合計</t>
    <rPh sb="0" eb="2">
      <t>ゴウケイ</t>
    </rPh>
    <phoneticPr fontId="1"/>
  </si>
  <si>
    <t>確認</t>
    <rPh sb="0" eb="2">
      <t>カクニン</t>
    </rPh>
    <phoneticPr fontId="1"/>
  </si>
  <si>
    <t>番号</t>
    <rPh sb="0" eb="2">
      <t>バンゴウ</t>
    </rPh>
    <phoneticPr fontId="1"/>
  </si>
  <si>
    <t>新規・更新</t>
    <rPh sb="0" eb="2">
      <t>シンキ</t>
    </rPh>
    <rPh sb="3" eb="5">
      <t>コウシン</t>
    </rPh>
    <phoneticPr fontId="1"/>
  </si>
  <si>
    <t>要確認</t>
    <rPh sb="0" eb="3">
      <t>ヨウカクニン</t>
    </rPh>
    <phoneticPr fontId="1"/>
  </si>
  <si>
    <t>初回加算</t>
    <rPh sb="0" eb="4">
      <t>ショカイカサン</t>
    </rPh>
    <phoneticPr fontId="1"/>
  </si>
  <si>
    <t>初回加算</t>
    <rPh sb="0" eb="2">
      <t>ショカイ</t>
    </rPh>
    <rPh sb="2" eb="4">
      <t>カサン</t>
    </rPh>
    <phoneticPr fontId="1"/>
  </si>
  <si>
    <t>初回加算（児）</t>
    <rPh sb="0" eb="4">
      <t>ショカイカサン</t>
    </rPh>
    <rPh sb="5" eb="6">
      <t>ジ</t>
    </rPh>
    <phoneticPr fontId="1"/>
  </si>
  <si>
    <t>（児）初回加算</t>
    <rPh sb="1" eb="2">
      <t>ジ</t>
    </rPh>
    <rPh sb="3" eb="5">
      <t>ショカイ</t>
    </rPh>
    <rPh sb="5" eb="7">
      <t>カサン</t>
    </rPh>
    <phoneticPr fontId="1"/>
  </si>
  <si>
    <t>●●町</t>
    <rPh sb="2" eb="3">
      <t>チョウ</t>
    </rPh>
    <phoneticPr fontId="1"/>
  </si>
  <si>
    <t>◇◇市</t>
    <rPh sb="2" eb="3">
      <t>シ</t>
    </rPh>
    <phoneticPr fontId="1"/>
  </si>
  <si>
    <t>★★市</t>
    <rPh sb="2" eb="3">
      <t>シ</t>
    </rPh>
    <phoneticPr fontId="1"/>
  </si>
  <si>
    <t>●●　●●</t>
    <phoneticPr fontId="1"/>
  </si>
  <si>
    <t>◇◇　◇◇</t>
    <phoneticPr fontId="1"/>
  </si>
  <si>
    <t>★★　★★</t>
    <phoneticPr fontId="1"/>
  </si>
  <si>
    <t>（市町村毎に配列して欲しい）</t>
    <rPh sb="1" eb="4">
      <t>シチョウソン</t>
    </rPh>
    <rPh sb="4" eb="5">
      <t>ゴト</t>
    </rPh>
    <rPh sb="6" eb="8">
      <t>ハイレツ</t>
    </rPh>
    <rPh sb="10" eb="11">
      <t>ホ</t>
    </rPh>
    <phoneticPr fontId="1"/>
  </si>
  <si>
    <r>
      <t xml:space="preserve">継続サービス利用支援
</t>
    </r>
    <r>
      <rPr>
        <sz val="7"/>
        <color rgb="FFFF0000"/>
        <rFont val="游ゴシック"/>
        <family val="3"/>
        <charset val="128"/>
        <scheme val="minor"/>
      </rPr>
      <t>（訪問月）</t>
    </r>
    <rPh sb="0" eb="2">
      <t>ケイゾク</t>
    </rPh>
    <rPh sb="6" eb="10">
      <t>リヨウシエン</t>
    </rPh>
    <rPh sb="12" eb="15">
      <t>ホウモンツキ</t>
    </rPh>
    <phoneticPr fontId="1"/>
  </si>
  <si>
    <t>月タブ→</t>
    <rPh sb="0" eb="1">
      <t>ツキ</t>
    </rPh>
    <phoneticPr fontId="1"/>
  </si>
  <si>
    <t>？？　？？</t>
    <phoneticPr fontId="1"/>
  </si>
  <si>
    <r>
      <t xml:space="preserve">障害児　継続支援
</t>
    </r>
    <r>
      <rPr>
        <sz val="7"/>
        <color rgb="FFFF0000"/>
        <rFont val="游ゴシック"/>
        <family val="3"/>
        <charset val="128"/>
        <scheme val="minor"/>
      </rPr>
      <t>（訪問月）</t>
    </r>
    <rPh sb="0" eb="3">
      <t>ショウガイジ</t>
    </rPh>
    <rPh sb="4" eb="6">
      <t>ケイゾク</t>
    </rPh>
    <rPh sb="6" eb="8">
      <t>シエン</t>
    </rPh>
    <rPh sb="10" eb="13">
      <t>ホウモンツキ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</si>
  <si>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</si>
  <si>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</si>
  <si>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</si>
  <si>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</si>
  <si>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</si>
  <si>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</si>
  <si>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</si>
  <si>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</si>
  <si>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</si>
  <si>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</si>
  <si>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</si>
  <si>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</si>
  <si>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者</t>
    <rPh sb="0" eb="1">
      <t>シャ</t>
    </rPh>
    <phoneticPr fontId="1"/>
  </si>
  <si>
    <t>児</t>
    <rPh sb="0" eb="1">
      <t>ジ</t>
    </rPh>
    <phoneticPr fontId="1"/>
  </si>
  <si>
    <t>令和　　年度　　利用人数</t>
    <rPh sb="0" eb="2">
      <t>レイワ</t>
    </rPh>
    <rPh sb="4" eb="6">
      <t>ネンド</t>
    </rPh>
    <rPh sb="8" eb="12">
      <t>リヨウニンズウ</t>
    </rPh>
    <phoneticPr fontId="1"/>
  </si>
  <si>
    <t>者　合計</t>
    <rPh sb="0" eb="1">
      <t>シャ</t>
    </rPh>
    <rPh sb="2" eb="4">
      <t>ゴウケイ</t>
    </rPh>
    <phoneticPr fontId="1"/>
  </si>
  <si>
    <t>児　合計</t>
    <rPh sb="0" eb="1">
      <t>ジ</t>
    </rPh>
    <rPh sb="2" eb="4">
      <t>ゴウケイ</t>
    </rPh>
    <phoneticPr fontId="1"/>
  </si>
  <si>
    <r>
      <t xml:space="preserve">サービス利用支援
</t>
    </r>
    <r>
      <rPr>
        <sz val="7"/>
        <color rgb="FFFF0000"/>
        <rFont val="游ゴシック"/>
        <family val="3"/>
        <charset val="128"/>
        <scheme val="minor"/>
      </rPr>
      <t>（担当者会議月）   （更新月）</t>
    </r>
    <rPh sb="4" eb="8">
      <t>リヨウシエン</t>
    </rPh>
    <rPh sb="10" eb="13">
      <t>タントウシャ</t>
    </rPh>
    <rPh sb="13" eb="15">
      <t>カイギ</t>
    </rPh>
    <rPh sb="15" eb="16">
      <t>ツキ</t>
    </rPh>
    <rPh sb="21" eb="24">
      <t>コウシンツキ</t>
    </rPh>
    <phoneticPr fontId="1"/>
  </si>
  <si>
    <r>
      <t xml:space="preserve">障害児　利用支援
</t>
    </r>
    <r>
      <rPr>
        <sz val="7"/>
        <color rgb="FFFF0000"/>
        <rFont val="游ゴシック"/>
        <family val="3"/>
        <charset val="128"/>
        <scheme val="minor"/>
      </rPr>
      <t>（担当者会議月）        （更新月）</t>
    </r>
    <rPh sb="0" eb="3">
      <t>ショウガイジ</t>
    </rPh>
    <rPh sb="4" eb="8">
      <t>リヨウシエン</t>
    </rPh>
    <rPh sb="10" eb="15">
      <t>タントウシャカイギ</t>
    </rPh>
    <rPh sb="15" eb="16">
      <t>ツキ</t>
    </rPh>
    <rPh sb="26" eb="29">
      <t>コウシンツキ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</si>
</sst>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7"/>
      <color rgb="FFFF0000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3" xfId="0" applyFont="1" applyBorder="1">
      <alignment vertical="center"/>
    </xf>
    <xf numFmtId="0" fontId="0" fillId="0" borderId="4" xfId="0" applyBorder="1">
      <alignment vertical="center"/>
    </xf>
    <xf numFmtId="0" fontId="7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vertical="center" wrapText="1"/>
    </xf>
    <xf numFmtId="0" fontId="0" fillId="3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5" xfId="0" applyFont="1" applyBorder="1">
      <alignment vertical="center"/>
    </xf>
    <xf numFmtId="0" fontId="0" fillId="4" borderId="0" xfId="0" applyFill="1">
      <alignment vertical="center"/>
    </xf>
    <xf numFmtId="0" fontId="0" fillId="2" borderId="0" xfId="0" applyFill="1">
      <alignment vertical="center"/>
    </xf>
    <xf numFmtId="0" fontId="4" fillId="0" borderId="6" xfId="0" applyFont="1" applyBorder="1">
      <alignment vertical="center"/>
    </xf>
    <xf numFmtId="0" fontId="0" fillId="3" borderId="5" xfId="0" applyFill="1" applyBorder="1">
      <alignment vertical="center"/>
    </xf>
    <xf numFmtId="0" fontId="0" fillId="0" borderId="7" xfId="0" applyBorder="1">
      <alignment vertical="center"/>
    </xf>
    <xf numFmtId="0" fontId="0" fillId="3" borderId="6" xfId="0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6" borderId="1" xfId="0" applyFill="1" applyBorder="1">
      <alignment vertical="center"/>
    </xf>
    <xf numFmtId="0" fontId="0" fillId="7" borderId="1" xfId="0" applyFill="1" applyBorder="1">
      <alignment vertical="center"/>
    </xf>
    <xf numFmtId="0" fontId="0" fillId="7" borderId="0" xfId="0" applyFill="1">
      <alignment vertical="center"/>
    </xf>
    <xf numFmtId="0" fontId="4" fillId="0" borderId="6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8" borderId="1" xfId="0" applyFill="1" applyBorder="1">
      <alignment vertical="center"/>
    </xf>
    <xf numFmtId="0" fontId="0" fillId="8" borderId="5" xfId="0" applyFill="1" applyBorder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33" Type="http://schemas.microsoft.com/office/2017/10/relationships/person" Target="persons/pers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32" Type="http://schemas.microsoft.com/office/2017/10/relationships/person" Target="persons/person0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0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customXml" Target="../ink/ink2.xml"/><Relationship Id="rId7" Type="http://schemas.openxmlformats.org/officeDocument/2006/relationships/customXml" Target="../ink/ink4.xml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11" Type="http://schemas.openxmlformats.org/officeDocument/2006/relationships/customXml" Target="../ink/ink6.xml"/><Relationship Id="rId5" Type="http://schemas.openxmlformats.org/officeDocument/2006/relationships/customXml" Target="../ink/ink3.xm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customXml" Target="../ink/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136867</xdr:colOff>
      <xdr:row>0</xdr:row>
      <xdr:rowOff>276840</xdr:rowOff>
    </xdr:from>
    <xdr:to>
      <xdr:col>6</xdr:col>
      <xdr:colOff>322267</xdr:colOff>
      <xdr:row>1</xdr:row>
      <xdr:rowOff>8227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インク 1">
              <a:extLst>
                <a:ext uri="{FF2B5EF4-FFF2-40B4-BE49-F238E27FC236}">
                  <a16:creationId xmlns:a16="http://schemas.microsoft.com/office/drawing/2014/main" id="{8E3ECA29-A007-9242-CFAE-B201B88CE3EE}"/>
                </a:ext>
              </a:extLst>
            </xdr14:cNvPr>
            <xdr14:cNvContentPartPr/>
          </xdr14:nvContentPartPr>
          <xdr14:nvPr macro=""/>
          <xdr14:xfrm>
            <a:off x="4123080" y="276840"/>
            <a:ext cx="185400" cy="212400"/>
          </xdr14:xfrm>
        </xdr:contentPart>
      </mc:Choice>
      <mc:Fallback xmlns="">
        <xdr:pic>
          <xdr:nvPicPr>
            <xdr:cNvPr id="2" name="インク 1">
              <a:extLst>
                <a:ext uri="{FF2B5EF4-FFF2-40B4-BE49-F238E27FC236}">
                  <a16:creationId xmlns:a16="http://schemas.microsoft.com/office/drawing/2014/main" id="{8E3ECA29-A007-9242-CFAE-B201B88CE3E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114080" y="267840"/>
              <a:ext cx="203040" cy="230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531720</xdr:colOff>
      <xdr:row>0</xdr:row>
      <xdr:rowOff>245880</xdr:rowOff>
    </xdr:from>
    <xdr:to>
      <xdr:col>7</xdr:col>
      <xdr:colOff>860400</xdr:colOff>
      <xdr:row>1</xdr:row>
      <xdr:rowOff>34147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インク 2">
              <a:extLst>
                <a:ext uri="{FF2B5EF4-FFF2-40B4-BE49-F238E27FC236}">
                  <a16:creationId xmlns:a16="http://schemas.microsoft.com/office/drawing/2014/main" id="{A6F79912-1C5E-BD65-2A0F-1293005688D6}"/>
                </a:ext>
              </a:extLst>
            </xdr14:cNvPr>
            <xdr14:cNvContentPartPr/>
          </xdr14:nvContentPartPr>
          <xdr14:nvPr macro=""/>
          <xdr14:xfrm>
            <a:off x="5560920" y="245880"/>
            <a:ext cx="328680" cy="269280"/>
          </xdr14:xfrm>
        </xdr:contentPart>
      </mc:Choice>
      <mc:Fallback xmlns="">
        <xdr:pic>
          <xdr:nvPicPr>
            <xdr:cNvPr id="3" name="インク 2">
              <a:extLst>
                <a:ext uri="{FF2B5EF4-FFF2-40B4-BE49-F238E27FC236}">
                  <a16:creationId xmlns:a16="http://schemas.microsoft.com/office/drawing/2014/main" id="{A6F79912-1C5E-BD65-2A0F-1293005688D6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552280" y="236880"/>
              <a:ext cx="346320" cy="286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565627</xdr:colOff>
      <xdr:row>0</xdr:row>
      <xdr:rowOff>140760</xdr:rowOff>
    </xdr:from>
    <xdr:to>
      <xdr:col>6</xdr:col>
      <xdr:colOff>629707</xdr:colOff>
      <xdr:row>0</xdr:row>
      <xdr:rowOff>370800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インク 3">
              <a:extLst>
                <a:ext uri="{FF2B5EF4-FFF2-40B4-BE49-F238E27FC236}">
                  <a16:creationId xmlns:a16="http://schemas.microsoft.com/office/drawing/2014/main" id="{4D67A7E2-1439-08E7-8B47-AB5DE51EF0DF}"/>
                </a:ext>
              </a:extLst>
            </xdr14:cNvPr>
            <xdr14:cNvContentPartPr/>
          </xdr14:nvContentPartPr>
          <xdr14:nvPr macro=""/>
          <xdr14:xfrm>
            <a:off x="4551840" y="140760"/>
            <a:ext cx="64080" cy="230040"/>
          </xdr14:xfrm>
        </xdr:contentPart>
      </mc:Choice>
      <mc:Fallback xmlns="">
        <xdr:pic>
          <xdr:nvPicPr>
            <xdr:cNvPr id="4" name="インク 3">
              <a:extLst>
                <a:ext uri="{FF2B5EF4-FFF2-40B4-BE49-F238E27FC236}">
                  <a16:creationId xmlns:a16="http://schemas.microsoft.com/office/drawing/2014/main" id="{4D67A7E2-1439-08E7-8B47-AB5DE51EF0DF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4542840" y="132120"/>
              <a:ext cx="81720" cy="247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709987</xdr:colOff>
      <xdr:row>0</xdr:row>
      <xdr:rowOff>141120</xdr:rowOff>
    </xdr:from>
    <xdr:to>
      <xdr:col>7</xdr:col>
      <xdr:colOff>95400</xdr:colOff>
      <xdr:row>0</xdr:row>
      <xdr:rowOff>402120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22" name="インク 21">
              <a:extLst>
                <a:ext uri="{FF2B5EF4-FFF2-40B4-BE49-F238E27FC236}">
                  <a16:creationId xmlns:a16="http://schemas.microsoft.com/office/drawing/2014/main" id="{C6EF0410-042A-3652-CACA-922777A62AD6}"/>
                </a:ext>
              </a:extLst>
            </xdr14:cNvPr>
            <xdr14:cNvContentPartPr/>
          </xdr14:nvContentPartPr>
          <xdr14:nvPr macro=""/>
          <xdr14:xfrm>
            <a:off x="4696200" y="141120"/>
            <a:ext cx="428400" cy="261000"/>
          </xdr14:xfrm>
        </xdr:contentPart>
      </mc:Choice>
      <mc:Fallback xmlns="">
        <xdr:pic>
          <xdr:nvPicPr>
            <xdr:cNvPr id="22" name="インク 21">
              <a:extLst>
                <a:ext uri="{FF2B5EF4-FFF2-40B4-BE49-F238E27FC236}">
                  <a16:creationId xmlns:a16="http://schemas.microsoft.com/office/drawing/2014/main" id="{C6EF0410-042A-3652-CACA-922777A62AD6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4687200" y="132120"/>
              <a:ext cx="446040" cy="278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552967</xdr:colOff>
      <xdr:row>0</xdr:row>
      <xdr:rowOff>275040</xdr:rowOff>
    </xdr:from>
    <xdr:to>
      <xdr:col>5</xdr:col>
      <xdr:colOff>782287</xdr:colOff>
      <xdr:row>0</xdr:row>
      <xdr:rowOff>480960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24" name="インク 23">
              <a:extLst>
                <a:ext uri="{FF2B5EF4-FFF2-40B4-BE49-F238E27FC236}">
                  <a16:creationId xmlns:a16="http://schemas.microsoft.com/office/drawing/2014/main" id="{298FBEA0-39EA-1025-0904-071F5984370A}"/>
                </a:ext>
              </a:extLst>
            </xdr14:cNvPr>
            <xdr14:cNvContentPartPr/>
          </xdr14:nvContentPartPr>
          <xdr14:nvPr macro=""/>
          <xdr14:xfrm>
            <a:off x="3586680" y="275040"/>
            <a:ext cx="229320" cy="205920"/>
          </xdr14:xfrm>
        </xdr:contentPart>
      </mc:Choice>
      <mc:Fallback xmlns="">
        <xdr:pic>
          <xdr:nvPicPr>
            <xdr:cNvPr id="24" name="インク 23">
              <a:extLst>
                <a:ext uri="{FF2B5EF4-FFF2-40B4-BE49-F238E27FC236}">
                  <a16:creationId xmlns:a16="http://schemas.microsoft.com/office/drawing/2014/main" id="{298FBEA0-39EA-1025-0904-071F5984370A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3578040" y="266400"/>
              <a:ext cx="246960" cy="223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191467</xdr:colOff>
      <xdr:row>0</xdr:row>
      <xdr:rowOff>72720</xdr:rowOff>
    </xdr:from>
    <xdr:to>
      <xdr:col>5</xdr:col>
      <xdr:colOff>313207</xdr:colOff>
      <xdr:row>0</xdr:row>
      <xdr:rowOff>469440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35" name="インク 34">
              <a:extLst>
                <a:ext uri="{FF2B5EF4-FFF2-40B4-BE49-F238E27FC236}">
                  <a16:creationId xmlns:a16="http://schemas.microsoft.com/office/drawing/2014/main" id="{E451A8D9-D2BC-A964-258D-79CE9289F444}"/>
                </a:ext>
              </a:extLst>
            </xdr14:cNvPr>
            <xdr14:cNvContentPartPr/>
          </xdr14:nvContentPartPr>
          <xdr14:nvPr macro=""/>
          <xdr14:xfrm>
            <a:off x="2272680" y="72720"/>
            <a:ext cx="1074240" cy="396720"/>
          </xdr14:xfrm>
        </xdr:contentPart>
      </mc:Choice>
      <mc:Fallback xmlns="">
        <xdr:pic>
          <xdr:nvPicPr>
            <xdr:cNvPr id="35" name="インク 34">
              <a:extLst>
                <a:ext uri="{FF2B5EF4-FFF2-40B4-BE49-F238E27FC236}">
                  <a16:creationId xmlns:a16="http://schemas.microsoft.com/office/drawing/2014/main" id="{E451A8D9-D2BC-A964-258D-79CE9289F444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2263680" y="64080"/>
              <a:ext cx="1091880" cy="414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190500</xdr:colOff>
      <xdr:row>11</xdr:row>
      <xdr:rowOff>104776</xdr:rowOff>
    </xdr:from>
    <xdr:to>
      <xdr:col>6</xdr:col>
      <xdr:colOff>838200</xdr:colOff>
      <xdr:row>15</xdr:row>
      <xdr:rowOff>9525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A3B268-7B68-B9E9-8F2A-88D0EC9AB7A6}"/>
            </a:ext>
          </a:extLst>
        </xdr:cNvPr>
        <xdr:cNvSpPr txBox="1"/>
      </xdr:nvSpPr>
      <xdr:spPr>
        <a:xfrm>
          <a:off x="2271713" y="3067051"/>
          <a:ext cx="2552700" cy="8143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　↑　　　　　　　　　　　　↑</a:t>
          </a:r>
          <a:endParaRPr kumimoji="1" lang="en-US" altLang="ja-JP" sz="1100"/>
        </a:p>
        <a:p>
          <a:r>
            <a:rPr kumimoji="1" lang="en-US" altLang="ja-JP" sz="1100"/>
            <a:t>(</a:t>
          </a:r>
          <a:r>
            <a:rPr kumimoji="1" lang="ja-JP" altLang="en-US" sz="1100"/>
            <a:t>更新月</a:t>
          </a:r>
          <a:r>
            <a:rPr kumimoji="1" lang="en-US" altLang="ja-JP" sz="1100"/>
            <a:t>)</a:t>
          </a:r>
          <a:r>
            <a:rPr kumimoji="1" lang="ja-JP" altLang="en-US" sz="1100"/>
            <a:t>の方は文字入力ではなく色で表示できるようにしてほしいです。</a:t>
          </a:r>
        </a:p>
      </xdr:txBody>
    </xdr:sp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3-11-22T01:22:24.08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514 0 2303 0 0,'0'0'12154'0'0,"-19"9"-9796"0"0,-19 10-1999 0 0,0-2 0 0 0,-47 15-1 0 0,69-27-313 0 0,1 2-1 0 0,-27 15 0 0 0,39-21-45 0 0,-7 5 2 0 0,-4 1 8 0 0,0 1 0 0 0,0 0 0 0 0,1 1 0 0 0,0 1 0 0 0,1 0 0 0 0,-15 15 0 0 0,15-10-9 0 0,1 1 0 0 0,0-1 0 0 0,1 2 0 0 0,1-1 0 0 0,1 1 0 0 0,0 1 0 0 0,1-1 0 0 0,1 1 0 0 0,-4 22 0 0 0,-20 68 0 0 0,24-86 19 0 0,2-4-79 0 0,-4 28 0 0 0,7-39-1163 0 0,1-2 491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3-11-22T01:22:25.4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2759 0 0,'0'0'18800'0'0,"19"10"-18682"0"0,-13-6-108 0 0,2-1-10 0 0,4 0 0 0 0,-5 0 0 0 0,4 4 0 0 0,44 26 0 0 0,-20-12 0 0 0,46 24 0 0 0,-52-31 2 0 0,104 53 33 0 0,-110-54-28 0 0,0 1 0 0 0,-1 2-1 0 0,29 25 1 0 0,-39-30-7 0 0,-1 1 0 0 0,-1 1 0 0 0,16 24 0 0 0,20 44 0 0 0,3 6 0 0 0,-39-74 20 0 0,-1 0 0 0 0,2 0 0 0 0,-1-2 0 0 0,23 20 0 0 0,55 33 80 0 0,-78-58-55 0 0,-1 0-269 0 0,1 0-1 0 0,-1 0 0 0 0,-1 1 0 0 0,0 0 1 0 0,0 1-1 0 0,12 14 0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3-11-22T01:22:26.97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177 1 8751 0 0,'-14'10'870'0'0,"7"-6"-45"0"0,0 0 0 0 0,0 0 1 0 0,-1 0-1 0 0,-14 4 0 0 0,4-1 2997 0 0,16-5-3741 0 0,0-1 0 0 0,1 0 0 0 0,-1 1 0 0 0,0-1 0 0 0,1 1 0 0 0,-1 0 0 0 0,1-1 0 0 0,0 1 0 0 0,-1 0 0 0 0,0 2 1 0 0,-5 8-11 0 0,1 0 1 0 0,0 0 0 0 0,1 1 0 0 0,0 0 0 0 0,-3 16-1 0 0,-9 68 53 0 0,4-21-100 0 0,10-65-28 0 0,1 0 1 0 0,0 0-1 0 0,1 1 0 0 0,1-1 0 0 0,-1 0 1 0 0,2 1-1 0 0,0-1 0 0 0,0 0 0 0 0,1 1 1 0 0,0-1-1 0 0,1 0 0 0 0,0 0 0 0 0,1 0 0 0 0,0-1 1 0 0,1 1-1 0 0,6 10 0 0 0,-3-8-471 0 0,0 0-1 0 0,1 0 0 0 0,1-1 1 0 0,0 0-1 0 0,0 0 1 0 0,23 17-1 0 0,-20-19-579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3-11-22T01:22:48.67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1 117 17623 0 0,'0'0'1766'0'0,"-1"-2"-1530"0"0,9 40 5560 0 0,13 99-5714 0 0,-18-102-124 0 0,1 7-207 0 0,1 0 0 0 0,13 48 0 0 0,-18-89-326 0 0,5-6-1957 0 0</inkml:trace>
  <inkml:trace contextRef="#ctx0" brushRef="#br0" timeOffset="365.26">192 130 16239 0 0,'0'0'5893'0'0,"-3"14"-4981"0"0,3-1-881 0 0,1 1-1 0 0,0 0 1 0 0,1-1-1 0 0,0 1 1 0 0,7 18-1 0 0,-4-12 62 0 0,4 21-135 0 0,-3-11-98 0 0,18 52 1 0 0,-23-81-205 0 0</inkml:trace>
  <inkml:trace contextRef="#ctx0" brushRef="#br0" timeOffset="1111.09">204 87 13359 0 0,'0'0'4474'0'0,"-8"12"1264"0"0,8-11-5710 0 0,-1 0-8 0 0,1 1 0 0 0,0-1 0 0 0,0 0 0 0 0,-1 0 0 0 0,1 1 0 0 0,0-1 0 0 0,0 0 0 0 0,0 1 0 0 0,0-1 0 0 0,1 0 0 0 0,-1 1 0 0 0,0-1 0 0 0,0 0 0 0 0,1 2 0 0 0,1 3 45 0 0,-2-4-4 0 0,1 1 0 0 0,0-1-1 0 0,0 0 1 0 0,0 0 0 0 0,0 0-1 0 0,1 1 1 0 0,-1-1 0 0 0,0 0-1 0 0,1-1 1 0 0,0 1 0 0 0,2 2-1 0 0,-4-3 103 0 0,20 4 193 0 0,-19-4-341 0 0,-1-1-1 0 0,1 1 0 0 0,0-1 1 0 0,0 0-1 0 0,0 0 0 0 0,0 0 1 0 0,0 1-1 0 0,-1-1 1 0 0,1 0-1 0 0,0 0 0 0 0,0 0 1 0 0,0 0-1 0 0,0 0 1 0 0,0 0-1 0 0,0-1 0 0 0,-1 1 1 0 0,1 0-1 0 0,0 0 0 0 0,0-1 1 0 0,0 1-1 0 0,0 0 1 0 0,-1-1-1 0 0,1 1 0 0 0,0-1 1 0 0,0 1-1 0 0,-1-1 1 0 0,1 1-1 0 0,0-1 0 0 0,-1 0 1 0 0,1 1-1 0 0,0-2 0 0 0,3-2 98 0 0,-3 3 96 0 0,-2-17 741 0 0,0 11-938 0 0,1-13-11 0 0,0 19 0 0 0,1 0 0 0 0,-1-1 1 0 0,0 1-1 0 0,1 0 0 0 0,-1 1 0 0 0,1-1 0 0 0,-1 0 0 0 0,1 0 1 0 0,-1 0-1 0 0,1 0 0 0 0,0 0 0 0 0,-1 0 0 0 0,1 1 0 0 0,0-1 0 0 0,0 0 1 0 0,0 1-1 0 0,-1-1 0 0 0,3-1 0 0 0,9-4-15 0 0,4-1-4 0 0,0 0 0 0 0,0 1 0 0 0,1 1 0 0 0,18-4-1 0 0,-23 6-8 0 0,10-5 28 0 0,-22 8 0 0 0,1 0 0 0 0,-1 0 0 0 0,0 0 0 0 0,0 0 0 0 0,1-1 0 0 0,-1 1 1 0 0,0 0-1 0 0,1 0 0 0 0,-1 0 0 0 0,0 0 0 0 0,1 0 0 0 0,-1 0 0 0 0,0 0 0 0 0,1 0 0 0 0,-1 0 0 0 0,0 0 0 0 0,1 0 0 0 0,-1 0 0 0 0,0 1 0 0 0,1-1 0 0 0,-1 0 1 0 0,0 0-1 0 0,1 0 0 0 0,-1 0 0 0 0,0 0 0 0 0,1 1 0 0 0,-1-1 0 0 0,0 0 0 0 0,0 0 0 0 0,1 0 0 0 0,-1 1 0 0 0,0-1 0 0 0,0 0 0 0 0,0 0 0 0 0,1 1 0 0 0,-1-1 1 0 0,0 0-1 0 0,0 1 0 0 0,0-1 0 0 0,0 0 0 0 0,0 1 0 0 0,1-1 0 0 0,-1 1 0 0 0,-1 12 131 0 0,1-12-140 0 0,-5 32 20 0 0,6-22-10 0 0,0 0 0 0 0,0 1 0 0 0,1-1 0 0 0,1 0 0 0 0,6 17 0 0 0,7 32-35 0 0,-16-59 7 0 0,1 1 0 0 0,-1-1 0 0 0,0 1 1 0 0,0-1-1 0 0,0 0 0 0 0,0 1 0 0 0,0-1 0 0 0,0 0 0 0 0,-1 1 0 0 0,1-1 0 0 0,0 1 1 0 0,-1-1-1 0 0,1 0 0 0 0,-1 1 0 0 0,1-1 0 0 0,-1 0 0 0 0,0 0 0 0 0,1 0 0 0 0,-2 2 0 0 0,0-1-78 0 0,0 0 0 0 0,0 0 0 0 0,-1 0 0 0 0,1-1 0 0 0,0 1 0 0 0,-1-1 0 0 0,1 1 0 0 0,-1-1 0 0 0,-2 1 0 0 0,-8 3-935 0 0</inkml:trace>
  <inkml:trace contextRef="#ctx0" brushRef="#br0" timeOffset="1442.16">165 269 2303 0 0,'0'0'15682'0'0,"9"-1"-14821"0"0,35-15 1035 0 0,-2 2-1705 0 0,7-2 219 0 0,-29 10-423 0 0,-19 6-51 0 0</inkml:trace>
  <inkml:trace contextRef="#ctx0" brushRef="#br0" timeOffset="1774.1">179 414 3223 0 0,'13'-7'6394'0'0,"60"-37"1189"0"0,5 7-5005 0 0,82-21-2469 0 0,-137 48-1491 0 0,-16 7-92 0 0</inkml:trace>
  <inkml:trace contextRef="#ctx0" brushRef="#br0" timeOffset="2153.08">240 499 5983 0 0,'1'-1'373'0'0,"2"-7"-586"0"0,0 1 0 0 0,8-14 0 0 0,2 7 1906 0 0,-12 14-1256 0 0,-1-1-1 0 0,1 1 0 0 0,0 0 0 0 0,-1-1 0 0 0,1 1 0 0 0,0 0 0 0 0,0 0 0 0 0,-1-1 0 0 0,1 1 1 0 0,0 0-1 0 0,0 0 0 0 0,0 0 0 0 0,-1 0 0 0 0,1 0 0 0 0,0 0 0 0 0,0 0 0 0 0,-1 0 0 0 0,1 0 0 0 0,2 1 1183 0 0,0 7-1323 0 0,-2-2-275 0 0,1 0 0 0 0,-1 0 1 0 0,0 0-1 0 0,-1 0 0 0 0,0 0 0 0 0,0 1 0 0 0,-1 8 0 0 0,-9 44 31 0 0,7-47 6 0 0,-11 59 41 0 0,12-62-209 0 0</inkml:trace>
  <inkml:trace contextRef="#ctx0" brushRef="#br0" timeOffset="2564.77">349 357 13823 0 0,'-4'-1'10445'0'0,"16"9"-9367"0"0,0 5-864 0 0,-1 0-1 0 0,0 0 1 0 0,-1 1 0 0 0,0 0 0 0 0,12 26 0 0 0,20 28 260 0 0,-28-48-336 0 0,1-2 1 0 0,25 24-1 0 0,-31-33-87 0 0,0-1 0 0 0,1-1 0 0 0,0 0 0 0 0,1 0 0 0 0,-1-1 0 0 0,19 7 0 0 0,-18-8 9 0 0,0-1-1 0 0,1 0 1 0 0,0-1-1 0 0,0-1 1 0 0,0 0-1 0 0,0 0 1 0 0,0-1 0 0 0,16-1-1 0 0,-23 0-4 0 0,-1-1-1 0 0,0 1 1 0 0,0-1-1 0 0,0 0 1 0 0,1-1-1 0 0,-1 1 1 0 0,0-1 0 0 0,-1 0-1 0 0,1 0 1 0 0,0 0-1 0 0,0 0 1 0 0,3-4-1 0 0,-2 1 38 0 0,0 1 0 0 0,0-1 0 0 0,-1-1 0 0 0,0 1 0 0 0,0 0 0 0 0,0-1 0 0 0,3-7 0 0 0,0-2 75 0 0,-1-1 1 0 0,0 1-1 0 0,-1-1 1 0 0,-1-1-1 0 0,3-25 0 0 0,-6 36-101 0 0,-1-1 0 0 0,0 0 0 0 0,-1 1 0 0 0,1-1-1 0 0,-1 1 1 0 0,0-1 0 0 0,-1 1 0 0 0,0-1 0 0 0,0 1 0 0 0,0 0-1 0 0,0 0 1 0 0,-1 0 0 0 0,0 0 0 0 0,-1 0 0 0 0,-7-10-1 0 0,-5-4-205 0 0,-1 1-1 0 0,-35-30 1 0 0,26 25-130 0 0,-6-3-1104 0 0,22 21 533 0 0</inkml:trace>
  <inkml:trace contextRef="#ctx0" brushRef="#br0" timeOffset="3381.59">945 0 20591 0 0,'0'0'2252'0'0,"2"2"-2153"0"0,8 10-1 0 0,2 0 1 0 0,-1-1 0 0 0,1 0-1 0 0,16 11 1 0 0,-10-10 177 0 0,-1 0 1 0 0,-1 1-1 0 0,-1 1 0 0 0,16 17 0 0 0,-24-23-232 0 0,0 1 0 0 0,0 0 0 0 0,-1 0 0 0 0,-1 1 0 0 0,1 0 0 0 0,-1 0 0 0 0,-1 0 0 0 0,0 0 0 0 0,3 16 0 0 0,-1 3-20 0 0,-2 0 0 0 0,-1 1 0 0 0,-2-1 0 0 0,-1 1 0 0 0,-1 0-1 0 0,-1-1 1 0 0,-12 55 0 0 0,10-68-454 0 0,0 0 1 0 0,-1 0-1 0 0,-1-1 0 0 0,0 0 1 0 0,-2 0-1 0 0,1-1 0 0 0,-16 21 1 0 0,0-5-7582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3-11-22T01:22:59.51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21 3223 0 0,'1'-2'1147'0'0,"4"-12"9106"0"0,1 10-5053 0 0,5 7-4292 0 0,10 6-1452 0 0,-20-9 674 0 0,21 10-10 0 0,0-1 88 0 0,-1 2 1 0 0,0 0-1 0 0,0 1 1 0 0,19 16-1 0 0,34 42 275 0 0,-53-48-424 0 0,1-1 0 0 0,28 21 0 0 0,-29-26 34 0 0,-12-9-71 0 0,0 0 0 0 0,0-1 0 0 0,1 0 0 0 0,-1-1 0 0 0,14 6 0 0 0,6 0 6 0 0,0 1 0 0 0,50 30-1 0 0,-75-39 52 0 0,0 0 0 0 0,0 0 0 0 0,-1 1 0 0 0,1-1 0 0 0,-1 1 0 0 0,0 0 0 0 0,0-1 0 0 0,-1 1 0 0 0,1 1 0 0 0,-1-1 0 0 0,1 0 0 0 0,-1 1 0 0 0,-1-1 0 0 0,1 1 0 0 0,-1-1 0 0 0,1 1 0 0 0,-1 0 0 0 0,0 9 0 0 0,0-3-471 0 0,0 0 0 0 0,-3 19 0 0 0,-5 19-8098 0 0,4-37 3343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3-11-22T01:22:58.55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1061 1375 0 0,'0'0'14072'0'0,"9"3"-13780"0"0,-2-3-183 0 0,-1 1 0 0 0,1-1-1 0 0,0 0 1 0 0,0-1-1 0 0,0 0 1 0 0,0 0 0 0 0,-1 0-1 0 0,8-3 1 0 0,8-1 85 0 0,47-9 339 0 0,24-5-164 0 0,-58 15-318 0 0,-1-2 0 0 0,1-1 0 0 0,-1-2 1 0 0,-1-1-1 0 0,0-1 0 0 0,35-18 0 0 0,-51 21-120 0 0,0 0-1 0 0,1 2 1 0 0,0 0-1 0 0,35-6 1 0 0,78-4 611 0 0,-53 9-693 0 0,-31 3 151 0 0,-26 2 0 0 0,0 0 0 0 0,0-1 0 0 0,28-8 0 0 0,-37 6 12 0 0,0 0 0 0 0,0 0-1 0 0,-1-1 1 0 0,0 0 0 0 0,0-1 0 0 0,-1 0-1 0 0,0-1 1 0 0,0 0 0 0 0,9-11 0 0 0,-7 8-10 0 0,0 1 0 0 0,0 0 1 0 0,1 0-1 0 0,0 1 1 0 0,1 1-1 0 0,0 0 0 0 0,26-10 1 0 0,112-29 47 0 0,-118 38-45 0 0,3-2-5 0 0,76-21 0 0 0,-101 28-8 0 0,2-1 58 0 0,1-1 1 0 0,19-10-1 0 0,-33 16 142 0 0</inkml:trace>
  <inkml:trace contextRef="#ctx0" brushRef="#br0" timeOffset="1901.52">1923 288 6415 0 0,'0'0'586'0'0,"3"-9"1594"0"0,-2 3-1126 0 0,-2-11 8727 0 0,-2 11-9195 0 0,-5 7-477 0 0,3 0-51 0 0,1 0 0 0 0,0 1-1 0 0,-1 0 1 0 0,1 0 0 0 0,0 0 0 0 0,0 0-1 0 0,0 1 1 0 0,1 0 0 0 0,-1-1 0 0 0,1 1-1 0 0,-1 1 1 0 0,-2 3 0 0 0,-5 5-39 0 0,0 1 0 0 0,-8 14 0 0 0,9-12-19 0 0,1 0 0 0 0,0 1 0 0 0,-7 20 0 0 0,12-26 0 0 0,1 1 0 0 0,0 0 0 0 0,1 0 0 0 0,0 0 0 0 0,0 0 0 0 0,1 16 0 0 0,2 2 0 0 0,0 0 0 0 0,2 0 0 0 0,11 49 0 0 0,-8-59 0 0 0,0 0 0 0 0,1 0 0 0 0,0 0 0 0 0,2-1 0 0 0,0 0 0 0 0,15 21 0 0 0,-14-26 0 0 0,0 0 0 0 0,15 16 0 0 0,-19-24 0 0 0,0 0 0 0 0,0 0 0 0 0,0-1 0 0 0,0 1 0 0 0,1-2 0 0 0,-1 1 0 0 0,10 3 0 0 0,10 3 0 0 0</inkml:trace>
  <inkml:trace contextRef="#ctx0" brushRef="#br0" timeOffset="2647.43">2193 332 10079 0 0,'0'0'8079'0'0,"12"-7"-7406"0"0,67-37 149 0 0,-69 38-796 0 0,1 1 1 0 0,0 0 0 0 0,-1 0-1 0 0,1 1 1 0 0,22-5 0 0 0,33-12 13 0 0,-65 20-336 0 0</inkml:trace>
  <inkml:trace contextRef="#ctx0" brushRef="#br0" timeOffset="3011.63">2284 45 10591 0 0,'0'0'3648'0'0,"0"9"-2434"0"0,11 69-83 0 0,-5-41-764 0 0,-1 3 549 0 0,1 54 0 0 0,-4-70-790 0 0,-1 3-492 0 0,-3-9-4707 0 0,-1-10-718 0 0</inkml:trace>
  <inkml:trace contextRef="#ctx0" brushRef="#br0" timeOffset="3342.97">2076 477 7367 0 0,'-5'0'10242'0'0,"12"-4"-8966"0"0,9-1-762 0 0,27-7 1 0 0,6-2-474 0 0,14-5 22 0 0,0 1 1 0 0,1 4-1 0 0,0 3 0 0 0,77-5 0 0 0,-4 0-159 0 0,-113 14 96 0 0</inkml:trace>
  <inkml:trace contextRef="#ctx0" brushRef="#br0" timeOffset="3724.06">2656 1 6447 0 0,'0'0'9874'0'0,"-8"1"-8320"0"0,6-1-1484 0 0,1 0-36 0 0,0 0-1 0 0,1 0 1 0 0,-1 0-1 0 0,0 0 1 0 0,1 0-1 0 0,-1 0 0 0 0,0 0 1 0 0,1 0-1 0 0,-1 0 1 0 0,0 0-1 0 0,1 0 1 0 0,-1 0-1 0 0,0 0 0 0 0,1 1 1 0 0,-1-1-1 0 0,1 0 1 0 0,-1 1-1 0 0,0-1 1 0 0,1 0-1 0 0,-1 1 1 0 0,1-1-1 0 0,-1 1 0 0 0,1-1 1 0 0,-1 0-1 0 0,1 1 1 0 0,-1-1-1 0 0,1 1 1 0 0,0 0-1 0 0,-1-1 0 0 0,1 1 1 0 0,0-1-1 0 0,-1 1 1 0 0,1 0-1 0 0,0-1 1 0 0,0 1-1 0 0,0-1 1 0 0,-1 1-1 0 0,1 0 0 0 0,0-1 1 0 0,0 1-1 0 0,0 0 1 0 0,0-1-1 0 0,0 2 1 0 0,0-1 2 0 0,-1 1 0 0 0,1 0 1 0 0,-1-1-1 0 0,0 1 1 0 0,1-1-1 0 0,-1 1 0 0 0,0-1 1 0 0,0 0-1 0 0,0 1 0 0 0,0-1 1 0 0,0 0-1 0 0,0 0 1 0 0,-1 1-1 0 0,1-1 0 0 0,0 0 1 0 0,-1 0-1 0 0,1-1 1 0 0,-3 3-1 0 0,2-2 2 0 0,-1 0-1 0 0,1 1 1 0 0,0 0-1 0 0,0-1 1 0 0,0 1-1 0 0,0 0 1 0 0,-2 3 0 0 0,0 2 50 0 0,1 1 1 0 0,-1-1 0 0 0,-3 13-1 0 0,-6 13 148 0 0,-5-1-31 0 0,-1-2-1 0 0,-36 45 1 0 0,30-43-175 0 0,-38 63 1 0 0,35-38 59 0 0,-23 72 0 0 0,34-83-35 0 0,-1 0 0 0 0,-2-2 0 0 0,-36 59 0 0 0,-91 86-1427 0 0,136-177 592 0 0,-22 18 0 0 0,3-3-4668 0 0,14-9-463 0 0</inkml:trace>
  <inkml:trace contextRef="#ctx0" brushRef="#br0" timeOffset="3725.06">2219 834 11663 0 0,'0'0'1054'0'0,"-7"-3"2282"0"0,13 13-3278 0 0,-1 0 1 0 0,0 1 0 0 0,-1 0-1 0 0,0 0 1 0 0,0 0 0 0 0,-1 0-1 0 0,2 20 1 0 0,-4-23-5942 0 0</inkml:trace>
  <inkml:trace contextRef="#ctx0" brushRef="#br0" timeOffset="4090.88">2239 624 16415 0 0,'0'0'1484'0'0,"0"-1"-1221"0"0,-1-3-175 0 0,1 2-5 0 0,0 1 0 0 0,0 0-1 0 0,0-1 1 0 0,0 1 0 0 0,0-1 0 0 0,0 1 0 0 0,0-1 0 0 0,1 1 0 0 0,-1 0-1 0 0,0-1 1 0 0,1 1 0 0 0,-1 0 0 0 0,1-1 0 0 0,0 1 0 0 0,-1 0 0 0 0,1-1-1 0 0,0 1 1 0 0,0 0 0 0 0,1-2 0 0 0,23-20 100 0 0,-13 12-106 0 0,-2 2-82 0 0,1 0 0 0 0,0 0 0 0 0,1 1 0 0 0,-1 0-1 0 0,2 1 1 0 0,-1 0 0 0 0,1 1 0 0 0,0 1 0 0 0,0 0 0 0 0,0 1 0 0 0,1 0-1 0 0,0 1 1 0 0,25-3 0 0 0,-36 6 6 0 0,-1 0 0 0 0,1 0 1 0 0,-1 0-1 0 0,1 0 0 0 0,-1 1 0 0 0,1-1 0 0 0,-1 1 0 0 0,1-1 0 0 0,-1 1 1 0 0,0 0-1 0 0,1 0 0 0 0,-1 0 0 0 0,4 2 0 0 0,-5-2 18 0 0,0 0-1 0 0,0 0 0 0 0,0 0 1 0 0,0 0-1 0 0,0 0 1 0 0,-1 0-1 0 0,1 0 0 0 0,0 0 1 0 0,-1 0-1 0 0,1 0 1 0 0,-1 1-1 0 0,1-1 0 0 0,-1 0 1 0 0,0 0-1 0 0,1 1 1 0 0,-1-1-1 0 0,0 0 0 0 0,0 0 1 0 0,0 1-1 0 0,0-1 1 0 0,0 0-1 0 0,0 1 0 0 0,0-1 1 0 0,-1 0-1 0 0,1 0 1 0 0,0 1-1 0 0,-1-1 0 0 0,1 0 1 0 0,-1 1-1 0 0,-10 24 611 0 0,-17 32 0 0 0,2-7-88 0 0,20-40-520 0 0,5-8-10 0 0,-1 0 0 0 0,1 0 1 0 0,-1 1-1 0 0,1-1 0 0 0,0 1 0 0 0,0-1 1 0 0,0 5-1 0 0,1-4-6 0 0,0 0 1 0 0,0 1 0 0 0,1-1-1 0 0,0 0 1 0 0,0 0-1 0 0,0 0 1 0 0,0 0 0 0 0,4 7-1 0 0,20 56-5 0 0,-15-35 0 0 0,-3-18-43 0 0,-6-13 32 0 0,-1 0 1 0 0,1 0-1 0 0,-1 0 0 0 0,1-1 1 0 0,-1 1-1 0 0,1 0 1 0 0,-1 0-1 0 0,1 0 1 0 0,-1 0-1 0 0,0 1 1 0 0,0-1-1 0 0,1 0 0 0 0,-1 0 1 0 0,0 0-1 0 0,0 0 1 0 0,0 0-1 0 0,0 0 1 0 0,0 0-1 0 0,-1 0 0 0 0,1 0 1 0 0,0 0-1 0 0,0 0 1 0 0,-1 0-1 0 0,1 0 1 0 0,0 0-1 0 0,-1 0 1 0 0,1 0-1 0 0,-1 0 0 0 0,0 0 1 0 0,1 0-1 0 0,-1 0 1 0 0,-1 1-1 0 0,-3 4-917 0 0,-1 0 0 0 0,0 0-1 0 0,-1 0 1 0 0,1-1 0 0 0,-1 0-1 0 0,0 0 1 0 0,-1-1 0 0 0,-13 6 0 0 0,4-2-1398 0 0</inkml:trace>
  <inkml:trace contextRef="#ctx0" brushRef="#br0" timeOffset="4422.95">2255 798 6447 0 0,'0'0'499'0'0,"1"-8"-52"0"0,2-10 3743 0 0,-3 12-3605 0 0,1 0 1 0 0,-1 0-1 0 0,2 0 1 0 0,-1 0-1 0 0,1 1 1 0 0,-1-1-1 0 0,2 0 1 0 0,4-9 0 0 0,-7 15-578 0 0,1-1 25 0 0,-1 0-1 0 0,1 0 1 0 0,0 0 0 0 0,0 0 0 0 0,0 0 0 0 0,0 0 0 0 0,0 0 0 0 0,0 0-1 0 0,3-1 1 0 0,-2 1-4 0 0,0 0 0 0 0,0 1 0 0 0,1-1-1 0 0,-1 1 1 0 0,1-1 0 0 0,-1 1-1 0 0,1 0 1 0 0,-1 0 0 0 0,5 0 0 0 0,37 6 232 0 0,-40-5-168 0 0,2 2-59 0 0,0 3-488 0 0,-4 6-373 0 0,-2-9 102 0 0,1 9-5015 0 0</inkml:trace>
  <inkml:trace contextRef="#ctx0" brushRef="#br0" timeOffset="4757.26">2212 915 13391 0 0,'2'1'108'0'0,"-1"1"40"0"0,1-1 0 0 0,-1 1 0 0 0,1-1 0 0 0,0 1 0 0 0,0-1 0 0 0,0 0 0 0 0,0 0 0 0 0,3 1 0 0 0,-4-2-98 0 0,0 0 0 0 0,0 0 1 0 0,0 0-1 0 0,0 0 0 0 0,0 0 0 0 0,0 0 0 0 0,0-1 1 0 0,0 1-1 0 0,0 0 0 0 0,0 0 0 0 0,0-1 0 0 0,0 1 1 0 0,-1-1-1 0 0,1 1 0 0 0,0-1 0 0 0,0 1 0 0 0,0-1 1 0 0,0 0-1 0 0,-1 1 0 0 0,1-1 0 0 0,1-1 0 0 0,2-1 123 0 0,2-1 0 0 0,-1 1 0 0 0,0 0 0 0 0,1 0 0 0 0,-1 0 0 0 0,1 1 0 0 0,0-1 0 0 0,7 0 0 0 0,51-11-382 0 0,-53 13-136 0 0,14-3-3738 0 0,1 2-1437 0 0</inkml:trace>
  <inkml:trace contextRef="#ctx0" brushRef="#br0" timeOffset="5091.03">2866 282 9615 0 0,'0'0'8679'0'0,"1"1"-8597"0"0,-1-1 0 0 0,0 1 0 0 0,0-1 0 0 0,1 1 0 0 0,-1-1 0 0 0,0 1 0 0 0,1-1 1 0 0,-1 1-1 0 0,0-1 0 0 0,1 0 0 0 0,-1 1 0 0 0,0-1 0 0 0,1 1 0 0 0,-1-1 0 0 0,1 1 0 0 0,6 1-25 0 0,0 1-1 0 0,0 0 0 0 0,-1 1 1 0 0,0-1-1 0 0,0 1 0 0 0,0 0 1 0 0,0 1-1 0 0,0 0 0 0 0,-1 0 1 0 0,0 0-1 0 0,0 0 1 0 0,0 1-1 0 0,-1 0 0 0 0,0 0 1 0 0,0 0-1 0 0,0 0 0 0 0,-1 1 1 0 0,0-1-1 0 0,0 1 0 0 0,-1 0 1 0 0,3 11-1 0 0,-3-6 2 0 0,-2 0 0 0 0,1 0 1 0 0,-2-1-1 0 0,1 1 0 0 0,-2 0 0 0 0,-3 18 0 0 0,-26 71 170 0 0,15-52-192 0 0,-17 55-831 0 0,19-62 287 0 0</inkml:trace>
</inkml: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BA681-6344-4DE4-911D-F2A05DE113C3}">
  <sheetPr>
    <pageSetUpPr fitToPage="1"/>
  </sheetPr>
  <dimension ref="A1:P40"/>
  <sheetViews>
    <sheetView tabSelected="1" workbookViewId="0">
      <selection activeCell="G21" sqref="G21"/>
    </sheetView>
  </sheetViews>
  <sheetFormatPr defaultRowHeight="17.649999999999999" x14ac:dyDescent="0.7"/>
  <cols>
    <col min="2" max="2" width="3.125" customWidth="1"/>
    <col min="3" max="3" width="12.6875" customWidth="1"/>
    <col min="4" max="4" width="2.5" customWidth="1"/>
    <col min="5" max="6" width="12.5" customWidth="1"/>
    <col min="7" max="8" width="13.6875" customWidth="1"/>
    <col min="9" max="9" width="9" customWidth="1"/>
    <col min="10" max="10" width="6.3125" customWidth="1"/>
    <col min="11" max="11" width="9.1875" customWidth="1"/>
    <col min="12" max="15" width="12.1875" customWidth="1"/>
  </cols>
  <sheetData>
    <row r="1" spans="1:16" ht="38.1" customHeight="1" x14ac:dyDescent="0.7">
      <c r="A1" t="s">
        <v>38</v>
      </c>
      <c r="C1" s="32" t="s">
        <v>10</v>
      </c>
      <c r="D1" s="32"/>
      <c r="E1" s="32"/>
      <c r="H1" s="6" t="s">
        <v>11</v>
      </c>
      <c r="I1" t="s">
        <v>12</v>
      </c>
    </row>
    <row r="2" spans="1:16" ht="36" x14ac:dyDescent="0.7">
      <c r="B2" s="14" t="s">
        <v>23</v>
      </c>
      <c r="C2" s="1" t="s">
        <v>0</v>
      </c>
      <c r="D2" s="14" t="s">
        <v>22</v>
      </c>
      <c r="E2" s="7" t="s">
        <v>58</v>
      </c>
      <c r="F2" s="28" t="s">
        <v>37</v>
      </c>
      <c r="G2" s="35" t="s">
        <v>59</v>
      </c>
      <c r="H2" s="36" t="s">
        <v>40</v>
      </c>
      <c r="I2" s="7" t="s">
        <v>3</v>
      </c>
      <c r="J2" s="7" t="s">
        <v>26</v>
      </c>
      <c r="K2" s="7" t="s">
        <v>28</v>
      </c>
      <c r="M2" s="3" t="s">
        <v>4</v>
      </c>
      <c r="N2" s="4" t="s">
        <v>7</v>
      </c>
      <c r="O2" s="3" t="s">
        <v>5</v>
      </c>
      <c r="P2" s="3" t="s">
        <v>6</v>
      </c>
    </row>
    <row r="3" spans="1:16" x14ac:dyDescent="0.7">
      <c r="A3" t="s">
        <v>30</v>
      </c>
      <c r="B3" s="16">
        <v>1</v>
      </c>
      <c r="C3" s="15" t="s">
        <v>33</v>
      </c>
      <c r="D3" s="15"/>
      <c r="E3" s="15"/>
      <c r="F3" s="23" t="s">
        <v>16</v>
      </c>
      <c r="G3" s="21"/>
      <c r="H3" s="15"/>
      <c r="I3" s="15"/>
      <c r="J3" s="26"/>
      <c r="K3" s="25"/>
      <c r="M3" s="31">
        <f>COUNTA(E3:E40)</f>
        <v>0</v>
      </c>
      <c r="N3" s="31">
        <f>COUNTA(F3:F40)</f>
        <v>2</v>
      </c>
      <c r="O3" s="31">
        <f>COUNTA(G3:G40)</f>
        <v>0</v>
      </c>
      <c r="P3" s="31">
        <f>COUNTA(H3:H40)</f>
        <v>1</v>
      </c>
    </row>
    <row r="4" spans="1:16" x14ac:dyDescent="0.7">
      <c r="B4" s="16">
        <v>2</v>
      </c>
      <c r="C4" s="15"/>
      <c r="D4" s="15"/>
      <c r="E4" s="15"/>
      <c r="F4" s="23"/>
      <c r="G4" s="21"/>
      <c r="H4" s="15"/>
      <c r="I4" s="15"/>
      <c r="J4" s="26"/>
      <c r="K4" s="25"/>
      <c r="M4" s="31"/>
      <c r="N4" s="31"/>
      <c r="O4" s="31"/>
      <c r="P4" s="31"/>
    </row>
    <row r="5" spans="1:16" x14ac:dyDescent="0.7">
      <c r="B5" s="16">
        <v>3</v>
      </c>
      <c r="C5" s="15"/>
      <c r="D5" s="15"/>
      <c r="E5" s="15"/>
      <c r="F5" s="23"/>
      <c r="G5" s="21"/>
      <c r="H5" s="15"/>
      <c r="I5" s="15"/>
      <c r="J5" s="26"/>
      <c r="K5" s="25"/>
    </row>
    <row r="6" spans="1:16" x14ac:dyDescent="0.7">
      <c r="A6" t="s">
        <v>31</v>
      </c>
      <c r="B6" s="16">
        <v>4</v>
      </c>
      <c r="C6" s="15" t="s">
        <v>34</v>
      </c>
      <c r="D6" s="15"/>
      <c r="E6" s="15"/>
      <c r="F6" s="23" t="s">
        <v>16</v>
      </c>
      <c r="G6" s="21"/>
      <c r="H6" s="15"/>
      <c r="I6" s="15"/>
      <c r="J6" s="26"/>
      <c r="K6" s="25"/>
      <c r="M6" s="5" t="s">
        <v>3</v>
      </c>
      <c r="O6" s="24" t="s">
        <v>27</v>
      </c>
      <c r="P6" s="24" t="s">
        <v>29</v>
      </c>
    </row>
    <row r="7" spans="1:16" x14ac:dyDescent="0.7">
      <c r="B7" s="16">
        <v>5</v>
      </c>
      <c r="C7" s="15"/>
      <c r="D7" s="15"/>
      <c r="E7" s="15"/>
      <c r="F7" s="23"/>
      <c r="G7" s="21"/>
      <c r="H7" s="15"/>
      <c r="I7" s="15"/>
      <c r="J7" s="26"/>
      <c r="K7" s="25"/>
      <c r="M7" s="31">
        <f>COUNTA(I3:I40)</f>
        <v>0</v>
      </c>
      <c r="O7" s="31">
        <f>COUNTA(J3:J40)</f>
        <v>0</v>
      </c>
      <c r="P7" s="31">
        <f>COUNTA(K3:K40)</f>
        <v>0</v>
      </c>
    </row>
    <row r="8" spans="1:16" ht="18" thickBot="1" x14ac:dyDescent="0.75">
      <c r="B8" s="16">
        <v>6</v>
      </c>
      <c r="C8" s="15"/>
      <c r="D8" s="15"/>
      <c r="E8" s="15"/>
      <c r="F8" s="23"/>
      <c r="G8" s="21"/>
      <c r="H8" s="15"/>
      <c r="I8" s="15"/>
      <c r="J8" s="26"/>
      <c r="K8" s="25"/>
      <c r="M8" s="31"/>
      <c r="O8" s="31"/>
      <c r="P8" s="31"/>
    </row>
    <row r="9" spans="1:16" ht="18" thickBot="1" x14ac:dyDescent="0.75">
      <c r="A9" t="s">
        <v>32</v>
      </c>
      <c r="B9" s="16">
        <v>7</v>
      </c>
      <c r="C9" s="15" t="s">
        <v>35</v>
      </c>
      <c r="D9" s="15"/>
      <c r="E9" s="15"/>
      <c r="F9" s="23"/>
      <c r="G9" s="21"/>
      <c r="H9" s="15" t="s">
        <v>16</v>
      </c>
      <c r="I9" s="15"/>
      <c r="J9" s="26"/>
      <c r="K9" s="25"/>
      <c r="N9" s="22">
        <f>N10+N11</f>
        <v>25200</v>
      </c>
      <c r="P9" s="22">
        <f>P11+P10</f>
        <v>13760</v>
      </c>
    </row>
    <row r="10" spans="1:16" ht="18" thickBot="1" x14ac:dyDescent="0.75">
      <c r="B10" s="16">
        <v>8</v>
      </c>
      <c r="C10" s="15"/>
      <c r="D10" s="15"/>
      <c r="E10" s="15"/>
      <c r="F10" s="23"/>
      <c r="G10" s="21"/>
      <c r="H10" s="15"/>
      <c r="I10" s="15"/>
      <c r="J10" s="26"/>
      <c r="K10" s="25"/>
      <c r="M10" s="8" t="s">
        <v>17</v>
      </c>
      <c r="N10" s="9">
        <f>M3*15220</f>
        <v>0</v>
      </c>
      <c r="O10" s="10" t="s">
        <v>5</v>
      </c>
      <c r="P10" s="11">
        <f>O3*16920</f>
        <v>0</v>
      </c>
    </row>
    <row r="11" spans="1:16" ht="18" thickBot="1" x14ac:dyDescent="0.75">
      <c r="A11" s="29" t="s">
        <v>36</v>
      </c>
      <c r="B11" s="16">
        <v>9</v>
      </c>
      <c r="C11" s="15" t="s">
        <v>39</v>
      </c>
      <c r="D11" s="15"/>
      <c r="E11" s="33"/>
      <c r="F11" s="23"/>
      <c r="G11" s="34"/>
      <c r="H11" s="15"/>
      <c r="I11" s="15"/>
      <c r="J11" s="26"/>
      <c r="K11" s="25"/>
      <c r="M11" s="10" t="s">
        <v>18</v>
      </c>
      <c r="N11" s="9">
        <f>N3*12600</f>
        <v>25200</v>
      </c>
      <c r="O11" s="10" t="s">
        <v>19</v>
      </c>
      <c r="P11" s="11">
        <f>P3*13760</f>
        <v>13760</v>
      </c>
    </row>
    <row r="12" spans="1:16" ht="18" thickBot="1" x14ac:dyDescent="0.75">
      <c r="A12" s="30"/>
      <c r="B12" s="16">
        <v>10</v>
      </c>
      <c r="C12" s="15"/>
      <c r="D12" s="15"/>
      <c r="E12" s="15"/>
      <c r="F12" s="23"/>
      <c r="G12" s="21"/>
      <c r="H12" s="15"/>
      <c r="I12" s="15"/>
      <c r="J12" s="26"/>
      <c r="K12" s="25"/>
    </row>
    <row r="13" spans="1:16" ht="18" thickBot="1" x14ac:dyDescent="0.75">
      <c r="A13" s="30"/>
      <c r="B13" s="16">
        <v>11</v>
      </c>
      <c r="C13" s="15"/>
      <c r="D13" s="15"/>
      <c r="E13" s="15"/>
      <c r="F13" s="23"/>
      <c r="G13" s="21"/>
      <c r="H13" s="15"/>
      <c r="I13" s="15"/>
      <c r="J13" s="26"/>
      <c r="K13" s="25"/>
      <c r="M13" s="12" t="s">
        <v>20</v>
      </c>
      <c r="N13" s="11">
        <f>M7*1000</f>
        <v>0</v>
      </c>
      <c r="O13" s="13" t="s">
        <v>26</v>
      </c>
      <c r="P13" s="11">
        <f>(O7*3000)+(P7*5000)</f>
        <v>0</v>
      </c>
    </row>
    <row r="14" spans="1:16" ht="18" thickBot="1" x14ac:dyDescent="0.75">
      <c r="A14" s="30"/>
      <c r="B14" s="16">
        <v>12</v>
      </c>
      <c r="C14" s="15"/>
      <c r="D14" s="15"/>
      <c r="E14" s="15"/>
      <c r="F14" s="23"/>
      <c r="G14" s="21"/>
      <c r="H14" s="15"/>
      <c r="I14" s="15"/>
      <c r="J14" s="26"/>
      <c r="K14" s="25"/>
      <c r="O14" s="13" t="s">
        <v>21</v>
      </c>
      <c r="P14" s="11">
        <f>N10+N11+P10+P11+N13+P13</f>
        <v>38960</v>
      </c>
    </row>
    <row r="15" spans="1:16" x14ac:dyDescent="0.7">
      <c r="A15" s="30"/>
      <c r="B15" s="16">
        <v>13</v>
      </c>
      <c r="C15" s="15"/>
      <c r="D15" s="15"/>
      <c r="E15" s="15"/>
      <c r="F15" s="23"/>
      <c r="G15" s="21"/>
      <c r="H15" s="15"/>
      <c r="I15" s="15"/>
      <c r="J15" s="26"/>
      <c r="K15" s="25"/>
    </row>
    <row r="16" spans="1:16" x14ac:dyDescent="0.7">
      <c r="A16" s="30"/>
      <c r="B16" s="16">
        <v>14</v>
      </c>
      <c r="C16" s="15"/>
      <c r="D16" s="15"/>
      <c r="E16" s="15"/>
      <c r="F16" s="23"/>
      <c r="G16" s="21"/>
      <c r="H16" s="15"/>
      <c r="I16" s="15"/>
      <c r="J16" s="26"/>
      <c r="K16" s="25"/>
      <c r="M16" s="1" t="s">
        <v>13</v>
      </c>
      <c r="N16" s="1" t="s">
        <v>14</v>
      </c>
      <c r="P16" s="1" t="s">
        <v>15</v>
      </c>
    </row>
    <row r="17" spans="1:16" x14ac:dyDescent="0.7">
      <c r="A17" s="30"/>
      <c r="B17" s="16">
        <v>15</v>
      </c>
      <c r="C17" s="15"/>
      <c r="D17" s="15"/>
      <c r="E17" s="15"/>
      <c r="F17" s="23"/>
      <c r="G17" s="21"/>
      <c r="H17" s="15"/>
      <c r="I17" s="15"/>
      <c r="J17" s="26"/>
      <c r="K17" s="25"/>
      <c r="M17" s="31"/>
      <c r="N17" s="31"/>
      <c r="P17" s="31"/>
    </row>
    <row r="18" spans="1:16" x14ac:dyDescent="0.7">
      <c r="A18" s="30"/>
      <c r="B18" s="16">
        <v>16</v>
      </c>
      <c r="C18" s="15"/>
      <c r="D18" s="15"/>
      <c r="E18" s="15"/>
      <c r="F18" s="23"/>
      <c r="G18" s="21"/>
      <c r="H18" s="15"/>
      <c r="I18" s="15"/>
      <c r="J18" s="26"/>
      <c r="K18" s="25"/>
      <c r="M18" s="31"/>
      <c r="N18" s="31"/>
      <c r="P18" s="31"/>
    </row>
    <row r="19" spans="1:16" x14ac:dyDescent="0.7">
      <c r="A19" s="30"/>
      <c r="B19" s="16">
        <v>17</v>
      </c>
      <c r="C19" s="15"/>
      <c r="D19" s="15"/>
      <c r="E19" s="15"/>
      <c r="F19" s="23"/>
      <c r="G19" s="21"/>
      <c r="H19" s="15"/>
      <c r="I19" s="15"/>
      <c r="J19" s="26"/>
      <c r="K19" s="25"/>
      <c r="M19" s="31"/>
      <c r="N19" s="31"/>
      <c r="P19" s="31"/>
    </row>
    <row r="20" spans="1:16" x14ac:dyDescent="0.7">
      <c r="A20" s="30"/>
      <c r="B20" s="16">
        <v>18</v>
      </c>
      <c r="C20" s="15"/>
      <c r="D20" s="15"/>
      <c r="E20" s="15"/>
      <c r="F20" s="23"/>
      <c r="G20" s="21"/>
      <c r="H20" s="15"/>
      <c r="I20" s="15"/>
      <c r="J20" s="26"/>
      <c r="K20" s="25"/>
    </row>
    <row r="21" spans="1:16" x14ac:dyDescent="0.7">
      <c r="B21" s="16">
        <v>19</v>
      </c>
      <c r="C21" s="15"/>
      <c r="D21" s="15"/>
      <c r="E21" s="15"/>
      <c r="F21" s="23"/>
      <c r="G21" s="21"/>
      <c r="H21" s="15"/>
      <c r="I21" s="15"/>
      <c r="J21" s="26"/>
      <c r="K21" s="25"/>
      <c r="M21" s="18" t="s">
        <v>24</v>
      </c>
      <c r="O21" s="19" t="s">
        <v>25</v>
      </c>
    </row>
    <row r="22" spans="1:16" x14ac:dyDescent="0.7">
      <c r="B22" s="16">
        <v>20</v>
      </c>
      <c r="C22" s="15"/>
      <c r="D22" s="15"/>
      <c r="E22" s="15"/>
      <c r="F22" s="23"/>
      <c r="G22" s="21"/>
      <c r="H22" s="15"/>
      <c r="I22" s="15"/>
      <c r="J22" s="26"/>
      <c r="K22" s="25"/>
    </row>
    <row r="23" spans="1:16" x14ac:dyDescent="0.7">
      <c r="B23" s="16">
        <v>21</v>
      </c>
      <c r="C23" s="15"/>
      <c r="D23" s="15"/>
      <c r="E23" s="15"/>
      <c r="F23" s="23"/>
      <c r="G23" s="21"/>
      <c r="H23" s="15"/>
      <c r="I23" s="15"/>
      <c r="J23" s="26"/>
      <c r="K23" s="25"/>
    </row>
    <row r="24" spans="1:16" x14ac:dyDescent="0.7">
      <c r="B24" s="16">
        <v>22</v>
      </c>
      <c r="C24" s="15"/>
      <c r="D24" s="15"/>
      <c r="E24" s="15"/>
      <c r="F24" s="23"/>
      <c r="G24" s="21"/>
      <c r="H24" s="15"/>
      <c r="I24" s="15"/>
      <c r="J24" s="26"/>
      <c r="K24" s="25"/>
    </row>
    <row r="25" spans="1:16" x14ac:dyDescent="0.7">
      <c r="B25" s="16">
        <v>23</v>
      </c>
      <c r="C25" s="15"/>
      <c r="D25" s="15"/>
      <c r="E25" s="15"/>
      <c r="F25" s="23"/>
      <c r="G25" s="21"/>
      <c r="H25" s="15"/>
      <c r="I25" s="15"/>
      <c r="J25" s="26"/>
      <c r="K25" s="25"/>
    </row>
    <row r="26" spans="1:16" x14ac:dyDescent="0.7">
      <c r="B26" s="16">
        <v>24</v>
      </c>
      <c r="C26" s="15"/>
      <c r="D26" s="15"/>
      <c r="E26" s="15"/>
      <c r="F26" s="23"/>
      <c r="G26" s="21"/>
      <c r="H26" s="15"/>
      <c r="I26" s="15"/>
      <c r="J26" s="26"/>
      <c r="K26" s="25"/>
    </row>
    <row r="27" spans="1:16" x14ac:dyDescent="0.7">
      <c r="B27" s="16">
        <v>25</v>
      </c>
      <c r="C27" s="15"/>
      <c r="D27" s="15"/>
      <c r="E27" s="15"/>
      <c r="F27" s="23"/>
      <c r="G27" s="21"/>
      <c r="H27" s="15"/>
      <c r="I27" s="15"/>
      <c r="J27" s="26"/>
      <c r="K27" s="25"/>
    </row>
    <row r="28" spans="1:16" x14ac:dyDescent="0.7">
      <c r="B28" s="16">
        <v>26</v>
      </c>
      <c r="C28" s="15"/>
      <c r="D28" s="15"/>
      <c r="E28" s="15"/>
      <c r="F28" s="23"/>
      <c r="G28" s="21"/>
      <c r="H28" s="15"/>
      <c r="I28" s="15"/>
      <c r="J28" s="26"/>
      <c r="K28" s="25"/>
    </row>
    <row r="29" spans="1:16" x14ac:dyDescent="0.7">
      <c r="B29" s="16">
        <v>27</v>
      </c>
      <c r="C29" s="15"/>
      <c r="D29" s="15"/>
      <c r="E29" s="15"/>
      <c r="F29" s="23"/>
      <c r="G29" s="21"/>
      <c r="H29" s="15"/>
      <c r="I29" s="15"/>
      <c r="J29" s="26"/>
      <c r="K29" s="25"/>
    </row>
    <row r="30" spans="1:16" x14ac:dyDescent="0.7">
      <c r="B30" s="16">
        <v>28</v>
      </c>
      <c r="C30" s="15"/>
      <c r="D30" s="15"/>
      <c r="E30" s="15"/>
      <c r="F30" s="23"/>
      <c r="G30" s="21"/>
      <c r="H30" s="15"/>
      <c r="I30" s="15"/>
      <c r="J30" s="27"/>
      <c r="K30" s="25"/>
    </row>
    <row r="31" spans="1:16" x14ac:dyDescent="0.7">
      <c r="B31" s="16">
        <v>29</v>
      </c>
      <c r="C31" s="15"/>
      <c r="D31" s="15"/>
      <c r="E31" s="15"/>
      <c r="F31" s="23"/>
      <c r="G31" s="21"/>
      <c r="H31" s="15"/>
      <c r="I31" s="15"/>
      <c r="J31" s="26"/>
      <c r="K31" s="25"/>
    </row>
    <row r="32" spans="1:16" x14ac:dyDescent="0.7">
      <c r="B32" s="16">
        <v>30</v>
      </c>
      <c r="C32" s="15"/>
      <c r="D32" s="15"/>
      <c r="E32" s="15"/>
      <c r="F32" s="23"/>
      <c r="G32" s="21"/>
      <c r="H32" s="15"/>
      <c r="I32" s="15"/>
      <c r="J32" s="26"/>
      <c r="K32" s="25"/>
    </row>
    <row r="33" spans="2:11" x14ac:dyDescent="0.7">
      <c r="B33" s="16">
        <v>31</v>
      </c>
      <c r="C33" s="15"/>
      <c r="D33" s="15"/>
      <c r="E33" s="15"/>
      <c r="F33" s="23"/>
      <c r="G33" s="21"/>
      <c r="H33" s="15"/>
      <c r="I33" s="15"/>
      <c r="J33" s="26"/>
      <c r="K33" s="25"/>
    </row>
    <row r="34" spans="2:11" x14ac:dyDescent="0.7">
      <c r="B34" s="16">
        <v>32</v>
      </c>
      <c r="C34" s="15"/>
      <c r="D34" s="15"/>
      <c r="E34" s="15"/>
      <c r="F34" s="23"/>
      <c r="G34" s="21"/>
      <c r="H34" s="15"/>
      <c r="I34" s="15"/>
      <c r="J34" s="26"/>
      <c r="K34" s="25"/>
    </row>
    <row r="35" spans="2:11" x14ac:dyDescent="0.7">
      <c r="B35" s="16">
        <v>33</v>
      </c>
      <c r="C35" s="15"/>
      <c r="D35" s="15"/>
      <c r="E35" s="15"/>
      <c r="F35" s="23"/>
      <c r="G35" s="21"/>
      <c r="H35" s="15"/>
      <c r="I35" s="15"/>
      <c r="J35" s="26"/>
      <c r="K35" s="25"/>
    </row>
    <row r="36" spans="2:11" x14ac:dyDescent="0.7">
      <c r="B36" s="16">
        <v>34</v>
      </c>
      <c r="C36" s="15"/>
      <c r="D36" s="15"/>
      <c r="E36" s="15"/>
      <c r="F36" s="23"/>
      <c r="G36" s="21"/>
      <c r="H36" s="15"/>
      <c r="I36" s="15"/>
      <c r="J36" s="26"/>
      <c r="K36" s="25"/>
    </row>
    <row r="37" spans="2:11" x14ac:dyDescent="0.7">
      <c r="B37" s="16">
        <v>35</v>
      </c>
      <c r="C37" s="15"/>
      <c r="D37" s="15"/>
      <c r="E37" s="15"/>
      <c r="F37" s="23"/>
      <c r="G37" s="21"/>
      <c r="H37" s="15"/>
      <c r="I37" s="15"/>
      <c r="J37" s="26"/>
      <c r="K37" s="25"/>
    </row>
    <row r="38" spans="2:11" x14ac:dyDescent="0.7">
      <c r="B38" s="16">
        <v>36</v>
      </c>
      <c r="C38" s="15"/>
      <c r="D38" s="15"/>
      <c r="E38" s="15"/>
      <c r="F38" s="23"/>
      <c r="G38" s="21"/>
      <c r="H38" s="15"/>
      <c r="I38" s="15"/>
      <c r="J38" s="26"/>
      <c r="K38" s="25"/>
    </row>
    <row r="39" spans="2:11" x14ac:dyDescent="0.7">
      <c r="B39" s="16">
        <v>37</v>
      </c>
      <c r="C39" s="15"/>
      <c r="D39" s="15"/>
      <c r="E39" s="15"/>
      <c r="F39" s="23"/>
      <c r="G39" s="21"/>
      <c r="H39" s="15"/>
      <c r="I39" s="15"/>
      <c r="J39" s="26"/>
      <c r="K39" s="25"/>
    </row>
    <row r="40" spans="2:11" x14ac:dyDescent="0.7">
      <c r="B40" s="16">
        <v>38</v>
      </c>
      <c r="C40" s="15"/>
      <c r="D40" s="15"/>
      <c r="E40" s="15"/>
      <c r="F40" s="23"/>
      <c r="G40" s="21"/>
      <c r="H40" s="15"/>
      <c r="I40" s="15"/>
      <c r="J40" s="26"/>
      <c r="K40" s="25"/>
    </row>
  </sheetData>
  <mergeCells count="12">
    <mergeCell ref="C1:E1"/>
    <mergeCell ref="M3:M4"/>
    <mergeCell ref="N3:N4"/>
    <mergeCell ref="O3:O4"/>
    <mergeCell ref="P3:P4"/>
    <mergeCell ref="A11:A20"/>
    <mergeCell ref="M7:M8"/>
    <mergeCell ref="O7:O8"/>
    <mergeCell ref="P7:P8"/>
    <mergeCell ref="N17:N19"/>
    <mergeCell ref="P17:P19"/>
    <mergeCell ref="M17:M19"/>
  </mergeCells>
  <phoneticPr fontId="1"/>
  <pageMargins left="0.7" right="0.7" top="0.75" bottom="0.75" header="0.3" footer="0.3"/>
  <pageSetup paperSize="9" scale="62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E3AD9-2BC3-4004-B8ED-99CCC4CDA5FA}">
  <dimension ref="A1:M22"/>
  <sheetViews>
    <sheetView workbookViewId="0">
      <selection activeCell="B24" sqref="B24"/>
    </sheetView>
  </sheetViews>
  <sheetFormatPr defaultRowHeight="17.649999999999999" x14ac:dyDescent="0.7"/>
  <sheetData>
    <row r="1" spans="1:13" x14ac:dyDescent="0.7">
      <c r="A1" s="37" t="s">
        <v>55</v>
      </c>
      <c r="B1" s="37"/>
      <c r="C1" s="37"/>
    </row>
    <row r="2" spans="1:13" x14ac:dyDescent="0.7">
      <c r="A2" s="37"/>
      <c r="B2" s="37"/>
      <c r="C2" s="37"/>
    </row>
    <row r="3" spans="1:13" ht="18" thickBot="1" x14ac:dyDescent="0.75"/>
    <row r="4" spans="1:13" x14ac:dyDescent="0.7">
      <c r="B4" s="41" t="s">
        <v>41</v>
      </c>
      <c r="C4" s="38" t="s">
        <v>42</v>
      </c>
      <c r="D4" s="42" t="s">
        <v>43</v>
      </c>
      <c r="E4" s="38" t="s">
        <v>44</v>
      </c>
      <c r="F4" s="42" t="s">
        <v>45</v>
      </c>
      <c r="G4" s="38" t="s">
        <v>46</v>
      </c>
      <c r="H4" s="42" t="s">
        <v>47</v>
      </c>
      <c r="I4" s="38" t="s">
        <v>48</v>
      </c>
      <c r="J4" s="42" t="s">
        <v>49</v>
      </c>
      <c r="K4" s="42" t="s">
        <v>50</v>
      </c>
      <c r="L4" s="38" t="s">
        <v>51</v>
      </c>
      <c r="M4" s="43" t="s">
        <v>52</v>
      </c>
    </row>
    <row r="5" spans="1:13" ht="18" thickBot="1" x14ac:dyDescent="0.75">
      <c r="B5" s="46"/>
      <c r="C5" s="39"/>
      <c r="D5" s="47"/>
      <c r="E5" s="39"/>
      <c r="F5" s="47"/>
      <c r="G5" s="39"/>
      <c r="H5" s="47"/>
      <c r="I5" s="39"/>
      <c r="J5" s="47"/>
      <c r="K5" s="47"/>
      <c r="L5" s="39"/>
      <c r="M5" s="48"/>
    </row>
    <row r="6" spans="1:13" x14ac:dyDescent="0.7">
      <c r="A6" s="38" t="s">
        <v>53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1"/>
    </row>
    <row r="7" spans="1:13" x14ac:dyDescent="0.7">
      <c r="A7" s="39"/>
      <c r="B7" s="52"/>
      <c r="C7" s="31"/>
      <c r="D7" s="31"/>
      <c r="E7" s="31"/>
      <c r="F7" s="31"/>
      <c r="G7" s="31"/>
      <c r="H7" s="31"/>
      <c r="I7" s="31"/>
      <c r="J7" s="31"/>
      <c r="K7" s="31"/>
      <c r="L7" s="31"/>
      <c r="M7" s="53"/>
    </row>
    <row r="8" spans="1:13" ht="18" thickBot="1" x14ac:dyDescent="0.75">
      <c r="A8" s="40"/>
      <c r="B8" s="52"/>
      <c r="C8" s="31"/>
      <c r="D8" s="31"/>
      <c r="E8" s="31"/>
      <c r="F8" s="31"/>
      <c r="G8" s="31"/>
      <c r="H8" s="31"/>
      <c r="I8" s="31"/>
      <c r="J8" s="31"/>
      <c r="K8" s="31"/>
      <c r="L8" s="31"/>
      <c r="M8" s="53"/>
    </row>
    <row r="9" spans="1:13" x14ac:dyDescent="0.7">
      <c r="A9" s="46" t="s">
        <v>54</v>
      </c>
      <c r="B9" s="52"/>
      <c r="C9" s="31"/>
      <c r="D9" s="31"/>
      <c r="E9" s="31"/>
      <c r="F9" s="31"/>
      <c r="G9" s="31"/>
      <c r="H9" s="31"/>
      <c r="I9" s="31"/>
      <c r="J9" s="31"/>
      <c r="K9" s="31"/>
      <c r="L9" s="31"/>
      <c r="M9" s="53"/>
    </row>
    <row r="10" spans="1:13" x14ac:dyDescent="0.7">
      <c r="A10" s="46"/>
      <c r="B10" s="52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53"/>
    </row>
    <row r="11" spans="1:13" ht="18" thickBot="1" x14ac:dyDescent="0.75">
      <c r="A11" s="57"/>
      <c r="B11" s="58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60"/>
    </row>
    <row r="12" spans="1:13" ht="18" thickTop="1" x14ac:dyDescent="0.7">
      <c r="A12" s="46" t="s">
        <v>21</v>
      </c>
      <c r="B12" s="55">
        <f>B6+B9</f>
        <v>0</v>
      </c>
      <c r="C12" s="55">
        <f>C6+C9</f>
        <v>0</v>
      </c>
      <c r="D12" s="55">
        <f>D6+D9</f>
        <v>0</v>
      </c>
      <c r="E12" s="55">
        <f>E6+E9</f>
        <v>0</v>
      </c>
      <c r="F12" s="55">
        <f>F6+F9</f>
        <v>0</v>
      </c>
      <c r="G12" s="55">
        <f>G6+G9</f>
        <v>0</v>
      </c>
      <c r="H12" s="55">
        <f>H6+H9</f>
        <v>0</v>
      </c>
      <c r="I12" s="55">
        <f>I6+I9</f>
        <v>0</v>
      </c>
      <c r="J12" s="55">
        <f>J6+J9</f>
        <v>0</v>
      </c>
      <c r="K12" s="55">
        <f>K6+K9</f>
        <v>0</v>
      </c>
      <c r="L12" s="55">
        <f>L6+L9</f>
        <v>0</v>
      </c>
      <c r="M12" s="61">
        <f>M6+M9</f>
        <v>0</v>
      </c>
    </row>
    <row r="13" spans="1:13" x14ac:dyDescent="0.7">
      <c r="A13" s="46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62"/>
    </row>
    <row r="14" spans="1:13" ht="18" thickBot="1" x14ac:dyDescent="0.75">
      <c r="A14" s="4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63"/>
    </row>
    <row r="16" spans="1:13" ht="18" thickBot="1" x14ac:dyDescent="0.75"/>
    <row r="17" spans="3:6" x14ac:dyDescent="0.7">
      <c r="C17" s="41" t="s">
        <v>56</v>
      </c>
      <c r="D17" s="43"/>
      <c r="E17" s="41" t="s">
        <v>57</v>
      </c>
      <c r="F17" s="43"/>
    </row>
    <row r="18" spans="3:6" ht="18" thickBot="1" x14ac:dyDescent="0.75">
      <c r="C18" s="44"/>
      <c r="D18" s="45"/>
      <c r="E18" s="44"/>
      <c r="F18" s="45"/>
    </row>
    <row r="19" spans="3:6" x14ac:dyDescent="0.7">
      <c r="C19" s="56">
        <f>SUM(B6:M8)</f>
        <v>0</v>
      </c>
      <c r="D19" s="56"/>
      <c r="E19" s="56">
        <f>SUM(B9:M11)</f>
        <v>0</v>
      </c>
      <c r="F19" s="56"/>
    </row>
    <row r="20" spans="3:6" x14ac:dyDescent="0.7">
      <c r="C20" s="31"/>
      <c r="D20" s="31"/>
      <c r="E20" s="31"/>
      <c r="F20" s="31"/>
    </row>
    <row r="21" spans="3:6" x14ac:dyDescent="0.7">
      <c r="C21" s="31"/>
      <c r="D21" s="31"/>
      <c r="E21" s="31"/>
      <c r="F21" s="31"/>
    </row>
    <row r="22" spans="3:6" x14ac:dyDescent="0.7">
      <c r="C22" s="31"/>
      <c r="D22" s="31"/>
      <c r="E22" s="31"/>
      <c r="F22" s="31"/>
    </row>
  </sheetData>
  <mergeCells count="56">
    <mergeCell ref="C17:D18"/>
    <mergeCell ref="C19:D22"/>
    <mergeCell ref="E17:F18"/>
    <mergeCell ref="E19:F22"/>
    <mergeCell ref="I12:I14"/>
    <mergeCell ref="J12:J14"/>
    <mergeCell ref="K12:K14"/>
    <mergeCell ref="L12:L14"/>
    <mergeCell ref="M12:M14"/>
    <mergeCell ref="A1:C2"/>
    <mergeCell ref="C12:C14"/>
    <mergeCell ref="D12:D14"/>
    <mergeCell ref="E12:E14"/>
    <mergeCell ref="F12:F14"/>
    <mergeCell ref="G12:G14"/>
    <mergeCell ref="H12:H14"/>
    <mergeCell ref="J9:J11"/>
    <mergeCell ref="I9:I11"/>
    <mergeCell ref="H9:H11"/>
    <mergeCell ref="G9:G11"/>
    <mergeCell ref="F9:F11"/>
    <mergeCell ref="E9:E11"/>
    <mergeCell ref="K6:K8"/>
    <mergeCell ref="L6:L8"/>
    <mergeCell ref="M6:M8"/>
    <mergeCell ref="M9:M11"/>
    <mergeCell ref="L9:L11"/>
    <mergeCell ref="K9:K11"/>
    <mergeCell ref="E6:E8"/>
    <mergeCell ref="F6:F8"/>
    <mergeCell ref="G6:G8"/>
    <mergeCell ref="H6:H8"/>
    <mergeCell ref="I6:I8"/>
    <mergeCell ref="J6:J8"/>
    <mergeCell ref="A6:A8"/>
    <mergeCell ref="A9:A11"/>
    <mergeCell ref="A12:A14"/>
    <mergeCell ref="B6:B8"/>
    <mergeCell ref="C6:C8"/>
    <mergeCell ref="D6:D8"/>
    <mergeCell ref="D9:D11"/>
    <mergeCell ref="C9:C11"/>
    <mergeCell ref="B9:B11"/>
    <mergeCell ref="B12:B14"/>
    <mergeCell ref="H4:H5"/>
    <mergeCell ref="I4:I5"/>
    <mergeCell ref="J4:J5"/>
    <mergeCell ref="K4:K5"/>
    <mergeCell ref="L4:L5"/>
    <mergeCell ref="M4:M5"/>
    <mergeCell ref="B4:B5"/>
    <mergeCell ref="C4:C5"/>
    <mergeCell ref="D4:D5"/>
    <mergeCell ref="E4:E5"/>
    <mergeCell ref="F4:F5"/>
    <mergeCell ref="G4:G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2CE19-791F-47F7-BAD6-E623EE7F9466}">
  <sheetPr>
    <pageSetUpPr fitToPage="1"/>
  </sheetPr>
  <dimension ref="B1:P40"/>
  <sheetViews>
    <sheetView workbookViewId="0">
      <selection activeCell="H28" sqref="H28"/>
    </sheetView>
  </sheetViews>
  <sheetFormatPr defaultRowHeight="17.649999999999999" x14ac:dyDescent="0.7"/>
  <cols>
    <col min="2" max="2" width="3.125" customWidth="1"/>
    <col min="3" max="3" width="12.6875" customWidth="1"/>
    <col min="4" max="4" width="2.5" customWidth="1"/>
    <col min="5" max="6" width="12.5" customWidth="1"/>
    <col min="7" max="8" width="13.6875" customWidth="1"/>
    <col min="9" max="9" width="9" customWidth="1"/>
    <col min="10" max="10" width="6.3125" customWidth="1"/>
    <col min="11" max="11" width="9.1875" customWidth="1"/>
    <col min="12" max="15" width="12.1875" customWidth="1"/>
  </cols>
  <sheetData>
    <row r="1" spans="2:16" ht="38.1" customHeight="1" x14ac:dyDescent="0.7">
      <c r="C1" s="32" t="s">
        <v>10</v>
      </c>
      <c r="D1" s="32"/>
      <c r="E1" s="32"/>
      <c r="H1" s="6" t="s">
        <v>11</v>
      </c>
      <c r="I1" t="s">
        <v>12</v>
      </c>
    </row>
    <row r="2" spans="2:16" ht="35.25" x14ac:dyDescent="0.7">
      <c r="B2" s="14" t="s">
        <v>23</v>
      </c>
      <c r="C2" s="1" t="s">
        <v>0</v>
      </c>
      <c r="D2" s="14" t="s">
        <v>22</v>
      </c>
      <c r="E2" s="2" t="s">
        <v>1</v>
      </c>
      <c r="F2" s="20" t="s">
        <v>2</v>
      </c>
      <c r="G2" s="17" t="s">
        <v>9</v>
      </c>
      <c r="H2" s="2" t="s">
        <v>8</v>
      </c>
      <c r="I2" s="7" t="s">
        <v>3</v>
      </c>
      <c r="J2" s="7" t="s">
        <v>26</v>
      </c>
      <c r="K2" s="7" t="s">
        <v>28</v>
      </c>
      <c r="M2" s="3" t="s">
        <v>4</v>
      </c>
      <c r="N2" s="4" t="s">
        <v>7</v>
      </c>
      <c r="O2" s="3" t="s">
        <v>5</v>
      </c>
      <c r="P2" s="3" t="s">
        <v>6</v>
      </c>
    </row>
    <row r="3" spans="2:16" x14ac:dyDescent="0.7">
      <c r="B3" s="16">
        <v>1</v>
      </c>
      <c r="C3" s="15"/>
      <c r="D3" s="15"/>
      <c r="E3" s="15"/>
      <c r="F3" s="23"/>
      <c r="G3" s="21"/>
      <c r="H3" s="15"/>
      <c r="I3" s="15"/>
      <c r="J3" s="26"/>
      <c r="K3" s="25"/>
      <c r="M3" s="31">
        <f>COUNTA(E3:E40)</f>
        <v>0</v>
      </c>
      <c r="N3" s="31">
        <f>COUNTA(F3:F40)</f>
        <v>0</v>
      </c>
      <c r="O3" s="31">
        <f>COUNTA(G3:G40)</f>
        <v>0</v>
      </c>
      <c r="P3" s="31">
        <f>COUNTA(H3:H40)</f>
        <v>0</v>
      </c>
    </row>
    <row r="4" spans="2:16" x14ac:dyDescent="0.7">
      <c r="B4" s="16">
        <v>2</v>
      </c>
      <c r="C4" s="15"/>
      <c r="D4" s="15"/>
      <c r="E4" s="15"/>
      <c r="F4" s="23"/>
      <c r="G4" s="21"/>
      <c r="H4" s="15"/>
      <c r="I4" s="15"/>
      <c r="J4" s="26"/>
      <c r="K4" s="25"/>
      <c r="M4" s="31"/>
      <c r="N4" s="31"/>
      <c r="O4" s="31"/>
      <c r="P4" s="31"/>
    </row>
    <row r="5" spans="2:16" x14ac:dyDescent="0.7">
      <c r="B5" s="16">
        <v>3</v>
      </c>
      <c r="C5" s="15"/>
      <c r="D5" s="15"/>
      <c r="E5" s="15"/>
      <c r="F5" s="23"/>
      <c r="G5" s="21"/>
      <c r="H5" s="15"/>
      <c r="I5" s="15"/>
      <c r="J5" s="26"/>
      <c r="K5" s="25"/>
    </row>
    <row r="6" spans="2:16" x14ac:dyDescent="0.7">
      <c r="B6" s="16">
        <v>4</v>
      </c>
      <c r="C6" s="15"/>
      <c r="D6" s="15"/>
      <c r="E6" s="15"/>
      <c r="F6" s="23"/>
      <c r="G6" s="21"/>
      <c r="H6" s="15"/>
      <c r="I6" s="15"/>
      <c r="J6" s="26"/>
      <c r="K6" s="25"/>
      <c r="M6" s="5" t="s">
        <v>3</v>
      </c>
      <c r="O6" s="24" t="s">
        <v>27</v>
      </c>
      <c r="P6" s="24" t="s">
        <v>29</v>
      </c>
    </row>
    <row r="7" spans="2:16" x14ac:dyDescent="0.7">
      <c r="B7" s="16">
        <v>5</v>
      </c>
      <c r="C7" s="15"/>
      <c r="D7" s="15"/>
      <c r="E7" s="15"/>
      <c r="F7" s="23"/>
      <c r="G7" s="21"/>
      <c r="H7" s="15"/>
      <c r="I7" s="15"/>
      <c r="J7" s="26"/>
      <c r="K7" s="25"/>
      <c r="M7" s="31">
        <f>COUNTA(I3:I40)</f>
        <v>0</v>
      </c>
      <c r="O7" s="31">
        <f>COUNTA(J3:J40)</f>
        <v>0</v>
      </c>
      <c r="P7" s="31">
        <f>COUNTA(K3:K40)</f>
        <v>0</v>
      </c>
    </row>
    <row r="8" spans="2:16" ht="18" thickBot="1" x14ac:dyDescent="0.75">
      <c r="B8" s="16">
        <v>6</v>
      </c>
      <c r="C8" s="15"/>
      <c r="D8" s="15"/>
      <c r="E8" s="15"/>
      <c r="F8" s="23"/>
      <c r="G8" s="21"/>
      <c r="H8" s="15"/>
      <c r="I8" s="15"/>
      <c r="J8" s="26"/>
      <c r="K8" s="25"/>
      <c r="M8" s="31"/>
      <c r="O8" s="31"/>
      <c r="P8" s="31"/>
    </row>
    <row r="9" spans="2:16" ht="18" thickBot="1" x14ac:dyDescent="0.75">
      <c r="B9" s="16">
        <v>7</v>
      </c>
      <c r="C9" s="15"/>
      <c r="D9" s="15"/>
      <c r="E9" s="15"/>
      <c r="F9" s="23"/>
      <c r="G9" s="21"/>
      <c r="H9" s="15"/>
      <c r="I9" s="15"/>
      <c r="J9" s="26"/>
      <c r="K9" s="25"/>
      <c r="N9" s="22">
        <f>N10+N11</f>
        <v>0</v>
      </c>
      <c r="P9" s="22">
        <f>P11+P10</f>
        <v>0</v>
      </c>
    </row>
    <row r="10" spans="2:16" ht="18" thickBot="1" x14ac:dyDescent="0.75">
      <c r="B10" s="16">
        <v>8</v>
      </c>
      <c r="C10" s="15"/>
      <c r="D10" s="15"/>
      <c r="E10" s="15"/>
      <c r="F10" s="23"/>
      <c r="G10" s="21"/>
      <c r="H10" s="15"/>
      <c r="I10" s="15"/>
      <c r="J10" s="26"/>
      <c r="K10" s="25"/>
      <c r="M10" s="8" t="s">
        <v>17</v>
      </c>
      <c r="N10" s="9">
        <f>M3*15220</f>
        <v>0</v>
      </c>
      <c r="O10" s="10" t="s">
        <v>5</v>
      </c>
      <c r="P10" s="11">
        <f>O3*16920</f>
        <v>0</v>
      </c>
    </row>
    <row r="11" spans="2:16" ht="18" thickBot="1" x14ac:dyDescent="0.75">
      <c r="B11" s="16">
        <v>9</v>
      </c>
      <c r="C11" s="15"/>
      <c r="D11" s="15"/>
      <c r="E11" s="15"/>
      <c r="F11" s="23"/>
      <c r="G11" s="21"/>
      <c r="H11" s="15"/>
      <c r="I11" s="15"/>
      <c r="J11" s="26"/>
      <c r="K11" s="25"/>
      <c r="M11" s="10" t="s">
        <v>18</v>
      </c>
      <c r="N11" s="9">
        <f>N3*12600</f>
        <v>0</v>
      </c>
      <c r="O11" s="10" t="s">
        <v>19</v>
      </c>
      <c r="P11" s="11">
        <f>P3*13760</f>
        <v>0</v>
      </c>
    </row>
    <row r="12" spans="2:16" ht="18" thickBot="1" x14ac:dyDescent="0.75">
      <c r="B12" s="16">
        <v>10</v>
      </c>
      <c r="C12" s="15"/>
      <c r="D12" s="15"/>
      <c r="E12" s="15"/>
      <c r="F12" s="23"/>
      <c r="G12" s="21"/>
      <c r="H12" s="15"/>
      <c r="I12" s="15"/>
      <c r="J12" s="26"/>
      <c r="K12" s="25"/>
    </row>
    <row r="13" spans="2:16" ht="18" thickBot="1" x14ac:dyDescent="0.75">
      <c r="B13" s="16">
        <v>11</v>
      </c>
      <c r="C13" s="15"/>
      <c r="D13" s="15"/>
      <c r="E13" s="15"/>
      <c r="F13" s="23"/>
      <c r="G13" s="21"/>
      <c r="H13" s="15"/>
      <c r="I13" s="15"/>
      <c r="J13" s="26"/>
      <c r="K13" s="25"/>
      <c r="M13" s="12" t="s">
        <v>20</v>
      </c>
      <c r="N13" s="11">
        <f>M7*1000</f>
        <v>0</v>
      </c>
      <c r="O13" s="13" t="s">
        <v>26</v>
      </c>
      <c r="P13" s="11">
        <f>(O7*3000)+(P7*5000)</f>
        <v>0</v>
      </c>
    </row>
    <row r="14" spans="2:16" ht="18" thickBot="1" x14ac:dyDescent="0.75">
      <c r="B14" s="16">
        <v>12</v>
      </c>
      <c r="C14" s="15"/>
      <c r="D14" s="15"/>
      <c r="E14" s="15"/>
      <c r="F14" s="23"/>
      <c r="G14" s="21"/>
      <c r="H14" s="15"/>
      <c r="I14" s="15"/>
      <c r="J14" s="26"/>
      <c r="K14" s="25"/>
      <c r="O14" s="13" t="s">
        <v>21</v>
      </c>
      <c r="P14" s="11">
        <f>N10+N11+P10+P11+N13+P13</f>
        <v>0</v>
      </c>
    </row>
    <row r="15" spans="2:16" x14ac:dyDescent="0.7">
      <c r="B15" s="16">
        <v>13</v>
      </c>
      <c r="C15" s="15"/>
      <c r="D15" s="15"/>
      <c r="E15" s="15"/>
      <c r="F15" s="23"/>
      <c r="G15" s="21"/>
      <c r="H15" s="15"/>
      <c r="I15" s="15"/>
      <c r="J15" s="26"/>
      <c r="K15" s="25"/>
    </row>
    <row r="16" spans="2:16" x14ac:dyDescent="0.7">
      <c r="B16" s="16">
        <v>14</v>
      </c>
      <c r="C16" s="15"/>
      <c r="D16" s="15"/>
      <c r="E16" s="15"/>
      <c r="F16" s="23"/>
      <c r="G16" s="21"/>
      <c r="H16" s="15"/>
      <c r="I16" s="15"/>
      <c r="J16" s="26"/>
      <c r="K16" s="25"/>
      <c r="M16" s="1" t="s">
        <v>13</v>
      </c>
      <c r="N16" s="1" t="s">
        <v>14</v>
      </c>
      <c r="P16" s="1" t="s">
        <v>15</v>
      </c>
    </row>
    <row r="17" spans="2:16" x14ac:dyDescent="0.7">
      <c r="B17" s="16">
        <v>15</v>
      </c>
      <c r="C17" s="15"/>
      <c r="D17" s="15"/>
      <c r="E17" s="15"/>
      <c r="F17" s="23"/>
      <c r="G17" s="21"/>
      <c r="H17" s="15"/>
      <c r="I17" s="15"/>
      <c r="J17" s="26"/>
      <c r="K17" s="25"/>
      <c r="M17" s="31"/>
      <c r="N17" s="31"/>
      <c r="P17" s="31"/>
    </row>
    <row r="18" spans="2:16" x14ac:dyDescent="0.7">
      <c r="B18" s="16">
        <v>16</v>
      </c>
      <c r="C18" s="15"/>
      <c r="D18" s="15"/>
      <c r="E18" s="15"/>
      <c r="F18" s="23"/>
      <c r="G18" s="21"/>
      <c r="H18" s="15"/>
      <c r="I18" s="15"/>
      <c r="J18" s="26"/>
      <c r="K18" s="25"/>
      <c r="M18" s="31"/>
      <c r="N18" s="31"/>
      <c r="P18" s="31"/>
    </row>
    <row r="19" spans="2:16" x14ac:dyDescent="0.7">
      <c r="B19" s="16">
        <v>17</v>
      </c>
      <c r="C19" s="15"/>
      <c r="D19" s="15"/>
      <c r="E19" s="15"/>
      <c r="F19" s="23"/>
      <c r="G19" s="21"/>
      <c r="H19" s="15"/>
      <c r="I19" s="15"/>
      <c r="J19" s="26"/>
      <c r="K19" s="25"/>
      <c r="M19" s="31"/>
      <c r="N19" s="31"/>
      <c r="P19" s="31"/>
    </row>
    <row r="20" spans="2:16" x14ac:dyDescent="0.7">
      <c r="B20" s="16">
        <v>18</v>
      </c>
      <c r="C20" s="15"/>
      <c r="D20" s="15"/>
      <c r="E20" s="15"/>
      <c r="F20" s="23"/>
      <c r="G20" s="21"/>
      <c r="H20" s="15"/>
      <c r="I20" s="15"/>
      <c r="J20" s="26"/>
      <c r="K20" s="25"/>
    </row>
    <row r="21" spans="2:16" x14ac:dyDescent="0.7">
      <c r="B21" s="16">
        <v>19</v>
      </c>
      <c r="C21" s="15"/>
      <c r="D21" s="15"/>
      <c r="E21" s="15"/>
      <c r="F21" s="23"/>
      <c r="G21" s="21"/>
      <c r="H21" s="15"/>
      <c r="I21" s="15"/>
      <c r="J21" s="26"/>
      <c r="K21" s="25"/>
      <c r="M21" s="18" t="s">
        <v>24</v>
      </c>
      <c r="O21" s="19" t="s">
        <v>25</v>
      </c>
    </row>
    <row r="22" spans="2:16" x14ac:dyDescent="0.7">
      <c r="B22" s="16">
        <v>20</v>
      </c>
      <c r="C22" s="15"/>
      <c r="D22" s="15"/>
      <c r="E22" s="15"/>
      <c r="F22" s="23"/>
      <c r="G22" s="21"/>
      <c r="H22" s="15"/>
      <c r="I22" s="15"/>
      <c r="J22" s="26"/>
      <c r="K22" s="25"/>
    </row>
    <row r="23" spans="2:16" x14ac:dyDescent="0.7">
      <c r="B23" s="16">
        <v>21</v>
      </c>
      <c r="C23" s="15"/>
      <c r="D23" s="15"/>
      <c r="E23" s="15"/>
      <c r="F23" s="23"/>
      <c r="G23" s="21"/>
      <c r="H23" s="15"/>
      <c r="I23" s="15"/>
      <c r="J23" s="26"/>
      <c r="K23" s="25"/>
    </row>
    <row r="24" spans="2:16" x14ac:dyDescent="0.7">
      <c r="B24" s="16">
        <v>22</v>
      </c>
      <c r="C24" s="15"/>
      <c r="D24" s="15"/>
      <c r="E24" s="15"/>
      <c r="F24" s="23"/>
      <c r="G24" s="21"/>
      <c r="H24" s="15"/>
      <c r="I24" s="15"/>
      <c r="J24" s="26"/>
      <c r="K24" s="25"/>
    </row>
    <row r="25" spans="2:16" x14ac:dyDescent="0.7">
      <c r="B25" s="16">
        <v>23</v>
      </c>
      <c r="C25" s="15"/>
      <c r="D25" s="15"/>
      <c r="E25" s="15"/>
      <c r="F25" s="23"/>
      <c r="G25" s="21"/>
      <c r="H25" s="15"/>
      <c r="I25" s="15"/>
      <c r="J25" s="26"/>
      <c r="K25" s="25"/>
    </row>
    <row r="26" spans="2:16" x14ac:dyDescent="0.7">
      <c r="B26" s="16">
        <v>24</v>
      </c>
      <c r="C26" s="15"/>
      <c r="D26" s="15"/>
      <c r="E26" s="15"/>
      <c r="F26" s="23"/>
      <c r="G26" s="21"/>
      <c r="H26" s="15"/>
      <c r="I26" s="15"/>
      <c r="J26" s="26"/>
      <c r="K26" s="25"/>
    </row>
    <row r="27" spans="2:16" x14ac:dyDescent="0.7">
      <c r="B27" s="16">
        <v>25</v>
      </c>
      <c r="C27" s="15"/>
      <c r="D27" s="15"/>
      <c r="E27" s="15"/>
      <c r="F27" s="23"/>
      <c r="G27" s="21"/>
      <c r="H27" s="15"/>
      <c r="I27" s="15"/>
      <c r="J27" s="26"/>
      <c r="K27" s="25"/>
    </row>
    <row r="28" spans="2:16" x14ac:dyDescent="0.7">
      <c r="B28" s="16">
        <v>26</v>
      </c>
      <c r="C28" s="15"/>
      <c r="D28" s="15"/>
      <c r="E28" s="15"/>
      <c r="F28" s="23"/>
      <c r="G28" s="21"/>
      <c r="H28" s="15"/>
      <c r="I28" s="15"/>
      <c r="J28" s="26"/>
      <c r="K28" s="25"/>
    </row>
    <row r="29" spans="2:16" x14ac:dyDescent="0.7">
      <c r="B29" s="16">
        <v>27</v>
      </c>
      <c r="C29" s="15"/>
      <c r="D29" s="15"/>
      <c r="E29" s="15"/>
      <c r="F29" s="23"/>
      <c r="G29" s="21"/>
      <c r="H29" s="15"/>
      <c r="I29" s="15"/>
      <c r="J29" s="26"/>
      <c r="K29" s="25"/>
    </row>
    <row r="30" spans="2:16" x14ac:dyDescent="0.7">
      <c r="B30" s="16">
        <v>28</v>
      </c>
      <c r="C30" s="15"/>
      <c r="D30" s="15"/>
      <c r="E30" s="15"/>
      <c r="F30" s="23"/>
      <c r="G30" s="21"/>
      <c r="H30" s="15"/>
      <c r="I30" s="15"/>
      <c r="J30" s="27"/>
      <c r="K30" s="25"/>
    </row>
    <row r="31" spans="2:16" x14ac:dyDescent="0.7">
      <c r="B31" s="16">
        <v>29</v>
      </c>
      <c r="C31" s="15"/>
      <c r="D31" s="15"/>
      <c r="E31" s="15"/>
      <c r="F31" s="23"/>
      <c r="G31" s="21"/>
      <c r="H31" s="15"/>
      <c r="I31" s="15"/>
      <c r="J31" s="26"/>
      <c r="K31" s="25"/>
    </row>
    <row r="32" spans="2:16" x14ac:dyDescent="0.7">
      <c r="B32" s="16">
        <v>30</v>
      </c>
      <c r="C32" s="15"/>
      <c r="D32" s="15"/>
      <c r="E32" s="15"/>
      <c r="F32" s="23"/>
      <c r="G32" s="21"/>
      <c r="H32" s="15"/>
      <c r="I32" s="15"/>
      <c r="J32" s="26"/>
      <c r="K32" s="25"/>
    </row>
    <row r="33" spans="2:11" x14ac:dyDescent="0.7">
      <c r="B33" s="16">
        <v>31</v>
      </c>
      <c r="C33" s="15"/>
      <c r="D33" s="15"/>
      <c r="E33" s="15"/>
      <c r="F33" s="23"/>
      <c r="G33" s="21"/>
      <c r="H33" s="15"/>
      <c r="I33" s="15"/>
      <c r="J33" s="26"/>
      <c r="K33" s="25"/>
    </row>
    <row r="34" spans="2:11" x14ac:dyDescent="0.7">
      <c r="B34" s="16">
        <v>32</v>
      </c>
      <c r="C34" s="15"/>
      <c r="D34" s="15"/>
      <c r="E34" s="15"/>
      <c r="F34" s="23"/>
      <c r="G34" s="21"/>
      <c r="H34" s="15"/>
      <c r="I34" s="15"/>
      <c r="J34" s="26"/>
      <c r="K34" s="25"/>
    </row>
    <row r="35" spans="2:11" x14ac:dyDescent="0.7">
      <c r="B35" s="16">
        <v>33</v>
      </c>
      <c r="C35" s="15"/>
      <c r="D35" s="15"/>
      <c r="E35" s="15"/>
      <c r="F35" s="23"/>
      <c r="G35" s="21"/>
      <c r="H35" s="15"/>
      <c r="I35" s="15"/>
      <c r="J35" s="26"/>
      <c r="K35" s="25"/>
    </row>
    <row r="36" spans="2:11" x14ac:dyDescent="0.7">
      <c r="B36" s="16">
        <v>34</v>
      </c>
      <c r="C36" s="15"/>
      <c r="D36" s="15"/>
      <c r="E36" s="15"/>
      <c r="F36" s="23"/>
      <c r="G36" s="21"/>
      <c r="H36" s="15"/>
      <c r="I36" s="15"/>
      <c r="J36" s="26"/>
      <c r="K36" s="25"/>
    </row>
    <row r="37" spans="2:11" x14ac:dyDescent="0.7">
      <c r="B37" s="16">
        <v>35</v>
      </c>
      <c r="C37" s="15"/>
      <c r="D37" s="15"/>
      <c r="E37" s="15"/>
      <c r="F37" s="23"/>
      <c r="G37" s="21"/>
      <c r="H37" s="15"/>
      <c r="I37" s="15"/>
      <c r="J37" s="26"/>
      <c r="K37" s="25"/>
    </row>
    <row r="38" spans="2:11" x14ac:dyDescent="0.7">
      <c r="B38" s="16">
        <v>36</v>
      </c>
      <c r="C38" s="15"/>
      <c r="D38" s="15"/>
      <c r="E38" s="15"/>
      <c r="F38" s="23"/>
      <c r="G38" s="21"/>
      <c r="H38" s="15"/>
      <c r="I38" s="15"/>
      <c r="J38" s="26"/>
      <c r="K38" s="25"/>
    </row>
    <row r="39" spans="2:11" x14ac:dyDescent="0.7">
      <c r="B39" s="16">
        <v>37</v>
      </c>
      <c r="C39" s="15"/>
      <c r="D39" s="15"/>
      <c r="E39" s="15"/>
      <c r="F39" s="23"/>
      <c r="G39" s="21"/>
      <c r="H39" s="15"/>
      <c r="I39" s="15"/>
      <c r="J39" s="26"/>
      <c r="K39" s="25"/>
    </row>
    <row r="40" spans="2:11" x14ac:dyDescent="0.7">
      <c r="B40" s="16">
        <v>38</v>
      </c>
      <c r="C40" s="15"/>
      <c r="D40" s="15"/>
      <c r="E40" s="15"/>
      <c r="F40" s="23"/>
      <c r="G40" s="21"/>
      <c r="H40" s="15"/>
      <c r="I40" s="15"/>
      <c r="J40" s="26"/>
      <c r="K40" s="25"/>
    </row>
  </sheetData>
  <mergeCells count="11">
    <mergeCell ref="M17:M19"/>
    <mergeCell ref="N17:N19"/>
    <mergeCell ref="P17:P19"/>
    <mergeCell ref="C1:E1"/>
    <mergeCell ref="M3:M4"/>
    <mergeCell ref="N3:N4"/>
    <mergeCell ref="O3:O4"/>
    <mergeCell ref="P3:P4"/>
    <mergeCell ref="M7:M8"/>
    <mergeCell ref="O7:O8"/>
    <mergeCell ref="P7:P8"/>
  </mergeCells>
  <phoneticPr fontId="1"/>
  <pageMargins left="0.7" right="0.7" top="0.75" bottom="0.75" header="0.3" footer="0.3"/>
  <pageSetup paperSize="9" scale="62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原本</vt:lpstr>
      <vt:lpstr>〇年度　利用者人数</vt:lpstr>
      <vt:lpstr>原本 (10)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相談支援with</dc:creator>
  <cp:lastModifiedBy>with 倉光</cp:lastModifiedBy>
  <cp:lastPrinted>2023-10-04T03:01:01Z</cp:lastPrinted>
  <dcterms:created xsi:type="dcterms:W3CDTF">2022-02-08T01:27:33Z</dcterms:created>
  <dcterms:modified xsi:type="dcterms:W3CDTF">2023-11-22T06:04:58Z</dcterms:modified>
</cp:coreProperties>
</file>