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ya\OneDrive\デスクトップ\"/>
    </mc:Choice>
  </mc:AlternateContent>
  <xr:revisionPtr revIDLastSave="0" documentId="13_ncr:1_{C071AF6A-8DA1-45C0-8141-D902F5494B87}" xr6:coauthVersionLast="47" xr6:coauthVersionMax="47" xr10:uidLastSave="{00000000-0000-0000-0000-000000000000}"/>
  <bookViews>
    <workbookView xWindow="28680" yWindow="-120" windowWidth="19710" windowHeight="11760" xr2:uid="{A3C60851-3474-420F-978D-7256C5E994BE}"/>
  </bookViews>
  <sheets>
    <sheet name="家計簿のラフ" sheetId="1" r:id="rId1"/>
  </sheets>
  <externalReferences>
    <externalReference r:id="rId2"/>
  </externalReferences>
  <definedNames>
    <definedName name="祝日">[1]祝日!$A$2:$A$34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1" i="1" l="1"/>
  <c r="AH35" i="1"/>
  <c r="AF29" i="1"/>
  <c r="AH29" i="1" s="1"/>
  <c r="AH23" i="1"/>
  <c r="AB35" i="1"/>
  <c r="U35" i="1"/>
  <c r="U29" i="1"/>
  <c r="Y29" i="1"/>
  <c r="AB29" i="1" s="1"/>
  <c r="AB23" i="1"/>
  <c r="U23" i="1"/>
  <c r="U15" i="1"/>
</calcChain>
</file>

<file path=xl/sharedStrings.xml><?xml version="1.0" encoding="utf-8"?>
<sst xmlns="http://schemas.openxmlformats.org/spreadsheetml/2006/main" count="146" uniqueCount="104">
  <si>
    <t>合計</t>
    <rPh sb="0" eb="2">
      <t>ゴウケイ</t>
    </rPh>
    <phoneticPr fontId="1"/>
  </si>
  <si>
    <t>収入</t>
    <rPh sb="0" eb="2">
      <t>シュウニュウ</t>
    </rPh>
    <phoneticPr fontId="1"/>
  </si>
  <si>
    <t>固定費</t>
    <rPh sb="0" eb="3">
      <t>コテイヒ</t>
    </rPh>
    <phoneticPr fontId="1"/>
  </si>
  <si>
    <t>バイク保険</t>
    <rPh sb="3" eb="5">
      <t>ホケン</t>
    </rPh>
    <phoneticPr fontId="1"/>
  </si>
  <si>
    <t>藤三</t>
    <rPh sb="0" eb="2">
      <t>フジサン</t>
    </rPh>
    <phoneticPr fontId="1"/>
  </si>
  <si>
    <t>アフラック</t>
    <phoneticPr fontId="1"/>
  </si>
  <si>
    <t>ゆめタウン</t>
    <phoneticPr fontId="1"/>
  </si>
  <si>
    <t>年金</t>
    <rPh sb="0" eb="2">
      <t>ネンキン</t>
    </rPh>
    <phoneticPr fontId="1"/>
  </si>
  <si>
    <t>保険</t>
    <rPh sb="0" eb="2">
      <t>ホケン</t>
    </rPh>
    <phoneticPr fontId="1"/>
  </si>
  <si>
    <t>CMC</t>
    <phoneticPr fontId="1"/>
  </si>
  <si>
    <t>Amazon（本）</t>
    <rPh sb="7" eb="8">
      <t>ホン</t>
    </rPh>
    <phoneticPr fontId="1"/>
  </si>
  <si>
    <t>その他</t>
    <rPh sb="2" eb="3">
      <t>タ</t>
    </rPh>
    <phoneticPr fontId="1"/>
  </si>
  <si>
    <t>整体</t>
    <rPh sb="0" eb="2">
      <t>セイタイ</t>
    </rPh>
    <phoneticPr fontId="1"/>
  </si>
  <si>
    <t>皮膚科</t>
    <rPh sb="0" eb="3">
      <t>ヒフカ</t>
    </rPh>
    <phoneticPr fontId="1"/>
  </si>
  <si>
    <t>交通費</t>
    <rPh sb="0" eb="3">
      <t>コウツウヒ</t>
    </rPh>
    <phoneticPr fontId="1"/>
  </si>
  <si>
    <t>サブスク</t>
    <phoneticPr fontId="1"/>
  </si>
  <si>
    <t>youtube</t>
    <phoneticPr fontId="1"/>
  </si>
  <si>
    <t>石井ゆかり</t>
    <rPh sb="0" eb="2">
      <t>イシイ</t>
    </rPh>
    <phoneticPr fontId="1"/>
  </si>
  <si>
    <t>abema</t>
    <phoneticPr fontId="1"/>
  </si>
  <si>
    <t>アニクリ</t>
    <phoneticPr fontId="1"/>
  </si>
  <si>
    <t>化粧水</t>
    <rPh sb="0" eb="3">
      <t>ケショウスイ</t>
    </rPh>
    <phoneticPr fontId="1"/>
  </si>
  <si>
    <t>乳液</t>
    <rPh sb="0" eb="2">
      <t>ニュウエキ</t>
    </rPh>
    <phoneticPr fontId="1"/>
  </si>
  <si>
    <t>ホワイトニング</t>
    <phoneticPr fontId="1"/>
  </si>
  <si>
    <t>クレンジング</t>
    <phoneticPr fontId="1"/>
  </si>
  <si>
    <t>洗顔</t>
    <rPh sb="0" eb="2">
      <t>センガン</t>
    </rPh>
    <phoneticPr fontId="1"/>
  </si>
  <si>
    <t>クリーム</t>
    <phoneticPr fontId="1"/>
  </si>
  <si>
    <t>Tリフレッシャー</t>
    <phoneticPr fontId="1"/>
  </si>
  <si>
    <t>イオン導入用化粧水</t>
    <rPh sb="3" eb="6">
      <t>ドウニュウヨウ</t>
    </rPh>
    <rPh sb="6" eb="9">
      <t>ケショウスイ</t>
    </rPh>
    <phoneticPr fontId="1"/>
  </si>
  <si>
    <t>ミラノコレクション</t>
    <phoneticPr fontId="1"/>
  </si>
  <si>
    <t>エルモ</t>
    <phoneticPr fontId="1"/>
  </si>
  <si>
    <t>生協</t>
    <rPh sb="0" eb="2">
      <t>セイキョウ</t>
    </rPh>
    <phoneticPr fontId="1"/>
  </si>
  <si>
    <t>バイク修理</t>
    <rPh sb="3" eb="5">
      <t>シュウリ</t>
    </rPh>
    <phoneticPr fontId="1"/>
  </si>
  <si>
    <t>固定費</t>
  </si>
  <si>
    <t>学習費</t>
    <phoneticPr fontId="1"/>
  </si>
  <si>
    <t>医療費</t>
    <phoneticPr fontId="1"/>
  </si>
  <si>
    <t>化粧品</t>
    <phoneticPr fontId="1"/>
  </si>
  <si>
    <t>変動費</t>
    <phoneticPr fontId="1"/>
  </si>
  <si>
    <t>☑</t>
    <phoneticPr fontId="1"/>
  </si>
  <si>
    <t>□</t>
    <phoneticPr fontId="1"/>
  </si>
  <si>
    <t>リーダー講座</t>
    <rPh sb="4" eb="6">
      <t>コウザ</t>
    </rPh>
    <phoneticPr fontId="1"/>
  </si>
  <si>
    <t>A会社</t>
    <rPh sb="1" eb="3">
      <t>カイシャ</t>
    </rPh>
    <phoneticPr fontId="1"/>
  </si>
  <si>
    <t>B取引先</t>
    <rPh sb="1" eb="3">
      <t>トリヒキ</t>
    </rPh>
    <rPh sb="3" eb="4">
      <t>サキ</t>
    </rPh>
    <phoneticPr fontId="1"/>
  </si>
  <si>
    <t>特別支出</t>
    <rPh sb="0" eb="2">
      <t>トクベツ</t>
    </rPh>
    <rPh sb="2" eb="4">
      <t>シシュツ</t>
    </rPh>
    <phoneticPr fontId="1"/>
  </si>
  <si>
    <t>しい</t>
    <phoneticPr fontId="1"/>
  </si>
  <si>
    <t>特別支出</t>
    <phoneticPr fontId="1"/>
  </si>
  <si>
    <t>家の修理</t>
    <rPh sb="0" eb="1">
      <t>イエ</t>
    </rPh>
    <rPh sb="2" eb="4">
      <t>シュウリ</t>
    </rPh>
    <phoneticPr fontId="1"/>
  </si>
  <si>
    <t>日用品費・雑費予算</t>
    <rPh sb="0" eb="3">
      <t>ニチヨウヒン</t>
    </rPh>
    <rPh sb="3" eb="4">
      <t>ヒ</t>
    </rPh>
    <rPh sb="5" eb="7">
      <t>ザッピ</t>
    </rPh>
    <rPh sb="7" eb="9">
      <t>ヨサン</t>
    </rPh>
    <phoneticPr fontId="1"/>
  </si>
  <si>
    <t>今月の貯金</t>
    <rPh sb="0" eb="2">
      <t>コンゲツ</t>
    </rPh>
    <rPh sb="3" eb="5">
      <t>チョキン</t>
    </rPh>
    <phoneticPr fontId="1"/>
  </si>
  <si>
    <t>食費</t>
    <rPh sb="0" eb="2">
      <t>ショクヒ</t>
    </rPh>
    <phoneticPr fontId="1"/>
  </si>
  <si>
    <t>ゆめ</t>
    <phoneticPr fontId="1"/>
  </si>
  <si>
    <t>日用品</t>
    <rPh sb="0" eb="3">
      <t>ニチヨウヒン</t>
    </rPh>
    <phoneticPr fontId="1"/>
  </si>
  <si>
    <t>Amazon</t>
    <phoneticPr fontId="1"/>
  </si>
  <si>
    <t>〇〇</t>
    <phoneticPr fontId="1"/>
  </si>
  <si>
    <t>ユニクロ</t>
    <phoneticPr fontId="1"/>
  </si>
  <si>
    <t>娯楽・交際費</t>
    <rPh sb="0" eb="2">
      <t>ゴラク</t>
    </rPh>
    <rPh sb="3" eb="6">
      <t>コウサイヒ</t>
    </rPh>
    <phoneticPr fontId="1"/>
  </si>
  <si>
    <t>映画</t>
    <rPh sb="0" eb="2">
      <t>エイガ</t>
    </rPh>
    <phoneticPr fontId="1"/>
  </si>
  <si>
    <t>外食</t>
    <rPh sb="0" eb="2">
      <t>ガイショク</t>
    </rPh>
    <phoneticPr fontId="1"/>
  </si>
  <si>
    <t>Y e a r</t>
  </si>
  <si>
    <t>M o n t h l y</t>
  </si>
  <si>
    <t>支出合計</t>
    <rPh sb="0" eb="2">
      <t>シシュツ</t>
    </rPh>
    <rPh sb="2" eb="4">
      <t>ゴウケイ</t>
    </rPh>
    <phoneticPr fontId="1"/>
  </si>
  <si>
    <t>食費</t>
    <phoneticPr fontId="1"/>
  </si>
  <si>
    <t>日用品</t>
    <phoneticPr fontId="1"/>
  </si>
  <si>
    <t>娯楽・交際費</t>
    <phoneticPr fontId="1"/>
  </si>
  <si>
    <t>その他</t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</si>
  <si>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</si>
  <si>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</si>
  <si>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</si>
  <si>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</si>
  <si>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</si>
  <si>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</si>
  <si>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</si>
  <si>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</si>
  <si>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</si>
  <si>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</si>
  <si>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</si>
  <si>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</si>
  <si>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収入合計</t>
    <phoneticPr fontId="1"/>
  </si>
  <si>
    <t>収入２</t>
    <rPh sb="0" eb="2">
      <t>シュウニュウ</t>
    </rPh>
    <phoneticPr fontId="1"/>
  </si>
  <si>
    <t>収入１</t>
    <phoneticPr fontId="1"/>
  </si>
  <si>
    <t>収入３</t>
    <rPh sb="0" eb="2">
      <t>シュウニュウ</t>
    </rPh>
    <phoneticPr fontId="1"/>
  </si>
  <si>
    <t>ポイント利用</t>
    <rPh sb="4" eb="6">
      <t>リヨウ</t>
    </rPh>
    <phoneticPr fontId="1"/>
  </si>
  <si>
    <t>楽天ポイント</t>
    <rPh sb="0" eb="2">
      <t>ラクテン</t>
    </rPh>
    <phoneticPr fontId="1"/>
  </si>
  <si>
    <t>ゆめポイント</t>
    <phoneticPr fontId="1"/>
  </si>
  <si>
    <t>T o d a y</t>
    <phoneticPr fontId="1"/>
  </si>
  <si>
    <t>日付</t>
    <rPh sb="0" eb="2">
      <t>ヒヅケ</t>
    </rPh>
    <phoneticPr fontId="1"/>
  </si>
  <si>
    <t>カテゴリ</t>
    <phoneticPr fontId="1"/>
  </si>
  <si>
    <t>店舗</t>
    <rPh sb="0" eb="2">
      <t>テンポ</t>
    </rPh>
    <phoneticPr fontId="1"/>
  </si>
  <si>
    <t>金額</t>
    <rPh sb="0" eb="2">
      <t>キンガク</t>
    </rPh>
    <phoneticPr fontId="1"/>
  </si>
  <si>
    <t>支出内容</t>
    <rPh sb="0" eb="2">
      <t>シシュツ</t>
    </rPh>
    <rPh sb="2" eb="4">
      <t>ナイヨウ</t>
    </rPh>
    <phoneticPr fontId="1"/>
  </si>
  <si>
    <t>予算合計</t>
    <rPh sb="0" eb="2">
      <t>ヨサン</t>
    </rPh>
    <rPh sb="2" eb="4">
      <t>ゴウケイ</t>
    </rPh>
    <phoneticPr fontId="1"/>
  </si>
  <si>
    <t>今月の予算</t>
    <rPh sb="0" eb="2">
      <t>コンゲツ</t>
    </rPh>
    <rPh sb="3" eb="5">
      <t>ヨサン</t>
    </rPh>
    <phoneticPr fontId="1"/>
  </si>
  <si>
    <t>20000（収入－貯金額をここに表示）</t>
    <rPh sb="6" eb="8">
      <t>シュウニュウ</t>
    </rPh>
    <rPh sb="9" eb="11">
      <t>チョキン</t>
    </rPh>
    <rPh sb="11" eb="12">
      <t>ガク</t>
    </rPh>
    <rPh sb="16" eb="18">
      <t>ヒョウジ</t>
    </rPh>
    <phoneticPr fontId="1"/>
  </si>
  <si>
    <t>上記　赤枠内の合計をここに表示</t>
    <rPh sb="0" eb="2">
      <t>ジョウキ</t>
    </rPh>
    <rPh sb="3" eb="4">
      <t>アカ</t>
    </rPh>
    <rPh sb="4" eb="6">
      <t>ワクナイ</t>
    </rPh>
    <rPh sb="7" eb="9">
      <t>ゴウケイ</t>
    </rPh>
    <rPh sb="13" eb="15">
      <t>ヒョウジ</t>
    </rPh>
    <phoneticPr fontId="1"/>
  </si>
  <si>
    <t>100000（収入－予算合計を引いたものをここに表示）</t>
    <rPh sb="7" eb="9">
      <t>シュウニュウ</t>
    </rPh>
    <rPh sb="10" eb="12">
      <t>ヨサン</t>
    </rPh>
    <rPh sb="12" eb="14">
      <t>ゴウケイ</t>
    </rPh>
    <rPh sb="15" eb="16">
      <t>ヒ</t>
    </rPh>
    <rPh sb="24" eb="26">
      <t>ヒョウジ</t>
    </rPh>
    <phoneticPr fontId="1"/>
  </si>
  <si>
    <t>50000（上記予算から下部の合計をひいた残りをここに表示）</t>
    <rPh sb="6" eb="8">
      <t>ジョウキ</t>
    </rPh>
    <rPh sb="8" eb="10">
      <t>ヨサン</t>
    </rPh>
    <rPh sb="12" eb="14">
      <t>カブ</t>
    </rPh>
    <rPh sb="15" eb="17">
      <t>ゴウケイ</t>
    </rPh>
    <rPh sb="21" eb="22">
      <t>ノコ</t>
    </rPh>
    <rPh sb="27" eb="29">
      <t>ヒョウジ</t>
    </rPh>
    <phoneticPr fontId="1"/>
  </si>
  <si>
    <t>残額</t>
    <rPh sb="0" eb="2">
      <t>ザンガク</t>
    </rPh>
    <phoneticPr fontId="1"/>
  </si>
  <si>
    <t>日常費・雑費合計</t>
    <rPh sb="0" eb="2">
      <t>ニチジョウ</t>
    </rPh>
    <rPh sb="2" eb="3">
      <t>ヒ</t>
    </rPh>
    <rPh sb="4" eb="6">
      <t>ザッピ</t>
    </rPh>
    <rPh sb="6" eb="8">
      <t>ゴウケイ</t>
    </rPh>
    <phoneticPr fontId="1"/>
  </si>
  <si>
    <t>上記　青枠内のカテゴリの使用金額　合計を表示</t>
    <rPh sb="0" eb="2">
      <t>ジョウキ</t>
    </rPh>
    <rPh sb="3" eb="4">
      <t>アオ</t>
    </rPh>
    <rPh sb="4" eb="6">
      <t>ワクナイ</t>
    </rPh>
    <rPh sb="12" eb="14">
      <t>シヨウ</t>
    </rPh>
    <rPh sb="14" eb="16">
      <t>キンガク</t>
    </rPh>
    <rPh sb="17" eb="19">
      <t>ゴウケイ</t>
    </rPh>
    <rPh sb="20" eb="22">
      <t>ヒョウジ</t>
    </rPh>
    <phoneticPr fontId="1"/>
  </si>
  <si>
    <t>ためいけや</t>
    <phoneticPr fontId="1"/>
  </si>
  <si>
    <t>シネマホール</t>
    <phoneticPr fontId="1"/>
  </si>
  <si>
    <t>フランスや</t>
    <phoneticPr fontId="1"/>
  </si>
  <si>
    <t>遊園地</t>
    <rPh sb="0" eb="3">
      <t>ユウエンチ</t>
    </rPh>
    <phoneticPr fontId="1"/>
  </si>
  <si>
    <t>携帯電話</t>
    <rPh sb="0" eb="2">
      <t>ケイタイ</t>
    </rPh>
    <rPh sb="2" eb="4">
      <t>デンワ</t>
    </rPh>
    <phoneticPr fontId="1"/>
  </si>
  <si>
    <t>支払方法</t>
    <rPh sb="0" eb="2">
      <t>シハライ</t>
    </rPh>
    <rPh sb="2" eb="4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</si>
</sst>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82" formatCode="yyyy/m/d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Segoe UI Symbol"/>
      <family val="3"/>
    </font>
    <font>
      <sz val="13"/>
      <color theme="1"/>
      <name val="游ゴシック"/>
      <family val="3"/>
      <charset val="128"/>
      <scheme val="minor"/>
    </font>
    <font>
      <b/>
      <sz val="13"/>
      <color theme="0"/>
      <name val="游ゴシック"/>
      <family val="3"/>
      <charset val="128"/>
      <scheme val="minor"/>
    </font>
    <font>
      <b/>
      <sz val="15"/>
      <color theme="0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9F5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textRotation="255"/>
    </xf>
    <xf numFmtId="176" fontId="3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2" fillId="2" borderId="0" xfId="0" applyNumberFormat="1" applyFont="1" applyFill="1" applyBorder="1">
      <alignment vertical="center"/>
    </xf>
    <xf numFmtId="176" fontId="2" fillId="2" borderId="0" xfId="0" applyNumberFormat="1" applyFont="1" applyFill="1" applyBorder="1" applyAlignment="1">
      <alignment horizontal="right" vertical="center"/>
    </xf>
    <xf numFmtId="182" fontId="2" fillId="2" borderId="0" xfId="0" applyNumberFormat="1" applyFont="1" applyFill="1">
      <alignment vertical="center"/>
    </xf>
    <xf numFmtId="182" fontId="2" fillId="2" borderId="0" xfId="0" applyNumberFormat="1" applyFont="1" applyFill="1" applyBorder="1">
      <alignment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182" fontId="2" fillId="2" borderId="1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82" fontId="7" fillId="0" borderId="1" xfId="0" applyNumberFormat="1" applyFont="1" applyBorder="1">
      <alignment vertical="center"/>
    </xf>
    <xf numFmtId="176" fontId="7" fillId="2" borderId="1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176" fontId="7" fillId="2" borderId="1" xfId="0" applyNumberFormat="1" applyFont="1" applyFill="1" applyBorder="1">
      <alignment vertical="center"/>
    </xf>
    <xf numFmtId="0" fontId="9" fillId="2" borderId="1" xfId="0" applyFont="1" applyFill="1" applyBorder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82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vertical="center"/>
    </xf>
    <xf numFmtId="176" fontId="2" fillId="2" borderId="6" xfId="0" applyNumberFormat="1" applyFont="1" applyFill="1" applyBorder="1" applyAlignment="1">
      <alignment vertical="center"/>
    </xf>
    <xf numFmtId="0" fontId="10" fillId="1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3" fillId="2" borderId="1" xfId="0" applyFont="1" applyFill="1" applyBorder="1" applyAlignment="1">
      <alignment vertical="center" textRotation="255"/>
    </xf>
    <xf numFmtId="176" fontId="3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3" borderId="1" xfId="0" applyFont="1" applyFill="1" applyBorder="1">
      <alignment vertical="center"/>
    </xf>
    <xf numFmtId="176" fontId="12" fillId="2" borderId="0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 vertical="center"/>
    </xf>
    <xf numFmtId="0" fontId="10" fillId="16" borderId="7" xfId="0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5" fillId="2" borderId="6" xfId="0" applyNumberFormat="1" applyFont="1" applyFill="1" applyBorder="1" applyAlignment="1">
      <alignment horizontal="center" vertical="center"/>
    </xf>
    <xf numFmtId="176" fontId="15" fillId="2" borderId="7" xfId="0" applyNumberFormat="1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10" fillId="17" borderId="6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/>
    </xf>
    <xf numFmtId="182" fontId="2" fillId="2" borderId="1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1C6"/>
      <color rgb="FF69F5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12</xdr:row>
      <xdr:rowOff>54290</xdr:rowOff>
    </xdr:from>
    <xdr:to>
      <xdr:col>28</xdr:col>
      <xdr:colOff>261937</xdr:colOff>
      <xdr:row>18</xdr:row>
      <xdr:rowOff>240029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0899A1-D450-96ED-3613-B5324147E267}"/>
            </a:ext>
          </a:extLst>
        </xdr:cNvPr>
        <xdr:cNvSpPr/>
      </xdr:nvSpPr>
      <xdr:spPr>
        <a:xfrm>
          <a:off x="988695" y="3602353"/>
          <a:ext cx="12846367" cy="1900239"/>
        </a:xfrm>
        <a:prstGeom prst="rect">
          <a:avLst/>
        </a:prstGeom>
        <a:noFill/>
        <a:ln w="107950" cap="rnd">
          <a:solidFill>
            <a:srgbClr val="FF000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320991</xdr:colOff>
      <xdr:row>20</xdr:row>
      <xdr:rowOff>49529</xdr:rowOff>
    </xdr:from>
    <xdr:to>
      <xdr:col>28</xdr:col>
      <xdr:colOff>247650</xdr:colOff>
      <xdr:row>49</xdr:row>
      <xdr:rowOff>214311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583DBE7-884E-1FF8-2B8C-1F3CAB4D32D2}"/>
            </a:ext>
          </a:extLst>
        </xdr:cNvPr>
        <xdr:cNvSpPr/>
      </xdr:nvSpPr>
      <xdr:spPr>
        <a:xfrm>
          <a:off x="987741" y="5883592"/>
          <a:ext cx="12833034" cy="8499157"/>
        </a:xfrm>
        <a:prstGeom prst="rect">
          <a:avLst/>
        </a:prstGeom>
        <a:noFill/>
        <a:ln w="107950" cap="rnd">
          <a:solidFill>
            <a:srgbClr val="C0000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245744</xdr:colOff>
      <xdr:row>12</xdr:row>
      <xdr:rowOff>95249</xdr:rowOff>
    </xdr:from>
    <xdr:to>
      <xdr:col>34</xdr:col>
      <xdr:colOff>454342</xdr:colOff>
      <xdr:row>49</xdr:row>
      <xdr:rowOff>190499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016500A-C04D-4186-D2C5-84BB82DA4AC6}"/>
            </a:ext>
          </a:extLst>
        </xdr:cNvPr>
        <xdr:cNvSpPr/>
      </xdr:nvSpPr>
      <xdr:spPr>
        <a:xfrm>
          <a:off x="14366557" y="3643312"/>
          <a:ext cx="6233160" cy="10715625"/>
        </a:xfrm>
        <a:prstGeom prst="rect">
          <a:avLst/>
        </a:prstGeom>
        <a:noFill/>
        <a:ln w="107950" cap="rnd">
          <a:solidFill>
            <a:srgbClr val="00B0F0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365758</xdr:colOff>
      <xdr:row>74</xdr:row>
      <xdr:rowOff>17145</xdr:rowOff>
    </xdr:from>
    <xdr:to>
      <xdr:col>31</xdr:col>
      <xdr:colOff>476248</xdr:colOff>
      <xdr:row>79</xdr:row>
      <xdr:rowOff>143827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DDC5754-2610-478E-8ADB-0BFD543A339E}"/>
            </a:ext>
          </a:extLst>
        </xdr:cNvPr>
        <xdr:cNvSpPr/>
      </xdr:nvSpPr>
      <xdr:spPr>
        <a:xfrm>
          <a:off x="10652758" y="19981545"/>
          <a:ext cx="15998190" cy="1460182"/>
        </a:xfrm>
        <a:prstGeom prst="rect">
          <a:avLst/>
        </a:prstGeom>
        <a:noFill/>
        <a:ln w="107950" cap="rnd">
          <a:solidFill>
            <a:srgbClr val="FF71C6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1338089</xdr:colOff>
      <xdr:row>1</xdr:row>
      <xdr:rowOff>76545</xdr:rowOff>
    </xdr:from>
    <xdr:to>
      <xdr:col>44</xdr:col>
      <xdr:colOff>281680</xdr:colOff>
      <xdr:row>10</xdr:row>
      <xdr:rowOff>177509</xdr:rowOff>
    </xdr:to>
    <xdr:sp macro="" textlink="">
      <xdr:nvSpPr>
        <xdr:cNvPr id="6" name="吹き出し: 折線 (枠付き、強調線付き) 5">
          <a:extLst>
            <a:ext uri="{FF2B5EF4-FFF2-40B4-BE49-F238E27FC236}">
              <a16:creationId xmlns:a16="http://schemas.microsoft.com/office/drawing/2014/main" id="{CE58DD17-0726-1A1E-F38C-1D71EEA81FE2}"/>
            </a:ext>
          </a:extLst>
        </xdr:cNvPr>
        <xdr:cNvSpPr/>
      </xdr:nvSpPr>
      <xdr:spPr>
        <a:xfrm>
          <a:off x="28354453" y="353636"/>
          <a:ext cx="6944591" cy="2716009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116765"/>
            <a:gd name="adj6" fmla="val -102831"/>
          </a:avLst>
        </a:prstGeom>
        <a:solidFill>
          <a:schemeClr val="bg1">
            <a:alpha val="98000"/>
          </a:schemeClr>
        </a:solidFill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</a:rPr>
            <a:t>■オレンジ枠内の説明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収入と貯金予定額はここで入力したい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収入から貯金額をひいたものが今月の膳対予算になる</a:t>
          </a:r>
        </a:p>
      </xdr:txBody>
    </xdr:sp>
    <xdr:clientData/>
  </xdr:twoCellAnchor>
  <xdr:twoCellAnchor>
    <xdr:from>
      <xdr:col>38</xdr:col>
      <xdr:colOff>210502</xdr:colOff>
      <xdr:row>21</xdr:row>
      <xdr:rowOff>135252</xdr:rowOff>
    </xdr:from>
    <xdr:to>
      <xdr:col>53</xdr:col>
      <xdr:colOff>380999</xdr:colOff>
      <xdr:row>46</xdr:row>
      <xdr:rowOff>207818</xdr:rowOff>
    </xdr:to>
    <xdr:sp macro="" textlink="">
      <xdr:nvSpPr>
        <xdr:cNvPr id="7" name="吹き出し: 折線 (枠付き、強調線付き) 6">
          <a:extLst>
            <a:ext uri="{FF2B5EF4-FFF2-40B4-BE49-F238E27FC236}">
              <a16:creationId xmlns:a16="http://schemas.microsoft.com/office/drawing/2014/main" id="{674F1BA5-630C-4922-9D84-12477119913D}"/>
            </a:ext>
          </a:extLst>
        </xdr:cNvPr>
        <xdr:cNvSpPr/>
      </xdr:nvSpPr>
      <xdr:spPr>
        <a:xfrm>
          <a:off x="32006684" y="6075388"/>
          <a:ext cx="8223451" cy="7051794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54832"/>
            <a:gd name="adj6" fmla="val -22266"/>
          </a:avLst>
        </a:prstGeom>
        <a:solidFill>
          <a:schemeClr val="bg1">
            <a:alpha val="98000"/>
          </a:schemeClr>
        </a:solidFill>
        <a:ln w="412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■みどり枠内（日用品費・雑費）の説明</a:t>
          </a:r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・収入から予算合計（左側の赤枠下部）をひいたものが「日用品費・雑費」となる。毎日使うものはここに記載</a:t>
          </a:r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ja-JP" altLang="en-US" sz="2000">
              <a:solidFill>
                <a:sysClr val="windowText" lastClr="000000"/>
              </a:solidFill>
              <a:latin typeface="+mn-ea"/>
              <a:ea typeface="+mn-ea"/>
            </a:rPr>
            <a:t>上部</a:t>
          </a:r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は「予算」と予算から現在の合計をひいた「残額」</a:t>
          </a:r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ja-JP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ja-JP" altLang="en-US" sz="2000">
              <a:solidFill>
                <a:sysClr val="windowText" lastClr="000000"/>
              </a:solidFill>
              <a:latin typeface="+mn-ea"/>
              <a:ea typeface="+mn-ea"/>
            </a:rPr>
            <a:t>下部は使用した合計金額</a:t>
          </a:r>
          <a:endParaRPr kumimoji="1" lang="en-US" altLang="ja-JP" sz="2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・食費、日用品など色がついた帯がカテゴリ</a:t>
          </a:r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・藤三、</a:t>
          </a:r>
          <a:r>
            <a:rPr kumimoji="1" lang="en-US" altLang="ja-JP" sz="2000">
              <a:solidFill>
                <a:schemeClr val="tx1"/>
              </a:solidFill>
              <a:latin typeface="+mn-ea"/>
              <a:ea typeface="+mn-ea"/>
            </a:rPr>
            <a:t>Amazon</a:t>
          </a:r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など左のセルが「支出内容」、右から</a:t>
          </a:r>
          <a:r>
            <a:rPr kumimoji="1" lang="en-US" altLang="ja-JP" sz="2000">
              <a:solidFill>
                <a:schemeClr val="tx1"/>
              </a:solidFill>
              <a:latin typeface="+mn-ea"/>
              <a:ea typeface="+mn-ea"/>
            </a:rPr>
            <a:t>2</a:t>
          </a:r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番目が「店舗」。店舗名はムリに表示する必要なし</a:t>
          </a:r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・できれば支出内容でまとめたい。</a:t>
          </a:r>
          <a:r>
            <a:rPr kumimoji="1" lang="en-US" altLang="ja-JP" sz="2000">
              <a:solidFill>
                <a:schemeClr val="tx1"/>
              </a:solidFill>
              <a:latin typeface="+mn-ea"/>
              <a:ea typeface="+mn-ea"/>
            </a:rPr>
            <a:t>today</a:t>
          </a:r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で入力する際は店舗と日付も入れたいが、ここでは表示不要</a:t>
          </a:r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・</a:t>
          </a:r>
          <a:r>
            <a:rPr kumimoji="1" lang="en-US" altLang="ja-JP" sz="2000">
              <a:solidFill>
                <a:schemeClr val="tx1"/>
              </a:solidFill>
            </a:rPr>
            <a:t>3</a:t>
          </a:r>
          <a:r>
            <a:rPr kumimoji="1" lang="ja-JP" altLang="en-US" sz="2000">
              <a:solidFill>
                <a:schemeClr val="tx1"/>
              </a:solidFill>
            </a:rPr>
            <a:t>カラムで小さくなるならこの部分を上に、赤枠の予算を下にして</a:t>
          </a:r>
          <a:r>
            <a:rPr kumimoji="1" lang="en-US" altLang="ja-JP" sz="2000">
              <a:solidFill>
                <a:schemeClr val="tx1"/>
              </a:solidFill>
            </a:rPr>
            <a:t>2</a:t>
          </a:r>
          <a:r>
            <a:rPr kumimoji="1" lang="ja-JP" altLang="en-US" sz="2000">
              <a:solidFill>
                <a:schemeClr val="tx1"/>
              </a:solidFill>
            </a:rPr>
            <a:t>カラムで表示したい</a:t>
          </a:r>
          <a:endParaRPr kumimoji="1" lang="en-US" altLang="ja-JP" sz="20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250507</xdr:colOff>
      <xdr:row>19</xdr:row>
      <xdr:rowOff>94292</xdr:rowOff>
    </xdr:from>
    <xdr:to>
      <xdr:col>12</xdr:col>
      <xdr:colOff>631507</xdr:colOff>
      <xdr:row>46</xdr:row>
      <xdr:rowOff>261936</xdr:rowOff>
    </xdr:to>
    <xdr:sp macro="" textlink="">
      <xdr:nvSpPr>
        <xdr:cNvPr id="8" name="吹き出し: 折線 (枠付き、強調線付き) 7">
          <a:extLst>
            <a:ext uri="{FF2B5EF4-FFF2-40B4-BE49-F238E27FC236}">
              <a16:creationId xmlns:a16="http://schemas.microsoft.com/office/drawing/2014/main" id="{9F7188BE-B4CC-46D5-A3EE-BB42248B47B8}"/>
            </a:ext>
          </a:extLst>
        </xdr:cNvPr>
        <xdr:cNvSpPr/>
      </xdr:nvSpPr>
      <xdr:spPr>
        <a:xfrm>
          <a:off x="250507" y="5642605"/>
          <a:ext cx="8382000" cy="7930519"/>
        </a:xfrm>
        <a:prstGeom prst="accentBorderCallout2">
          <a:avLst>
            <a:gd name="adj1" fmla="val 8885"/>
            <a:gd name="adj2" fmla="val 102747"/>
            <a:gd name="adj3" fmla="val 30034"/>
            <a:gd name="adj4" fmla="val 106851"/>
            <a:gd name="adj5" fmla="val 35537"/>
            <a:gd name="adj6" fmla="val 120016"/>
          </a:avLst>
        </a:prstGeom>
        <a:solidFill>
          <a:schemeClr val="bg1">
            <a:alpha val="98000"/>
          </a:schemeClr>
        </a:solidFill>
        <a:ln w="412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</a:rPr>
            <a:t>■あか枠内（予算）の説明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3200" b="1">
              <a:solidFill>
                <a:srgbClr val="C00000"/>
              </a:solidFill>
            </a:rPr>
            <a:t>ここがキモ！</a:t>
          </a:r>
          <a:endParaRPr kumimoji="1" lang="en-US" altLang="ja-JP" sz="3200" b="1">
            <a:solidFill>
              <a:srgbClr val="C00000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・普段から予算管理しているので、</a:t>
          </a:r>
          <a:r>
            <a:rPr kumimoji="1" lang="en-US" altLang="ja-JP" sz="2000">
              <a:solidFill>
                <a:schemeClr val="tx1"/>
              </a:solidFill>
            </a:rPr>
            <a:t>today</a:t>
          </a:r>
          <a:r>
            <a:rPr kumimoji="1" lang="ja-JP" altLang="en-US" sz="2000">
              <a:solidFill>
                <a:schemeClr val="tx1"/>
              </a:solidFill>
            </a:rPr>
            <a:t>でひとつひとつ入力するのではなく、</a:t>
          </a:r>
          <a:r>
            <a:rPr kumimoji="1" lang="ja-JP" altLang="en-US" sz="2000" b="1" u="sng">
              <a:solidFill>
                <a:schemeClr val="tx1"/>
              </a:solidFill>
            </a:rPr>
            <a:t>まずはここで予算を先に入力したい</a:t>
          </a:r>
          <a:endParaRPr kumimoji="1" lang="en-US" altLang="ja-JP" sz="2000" b="1" u="sng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・</a:t>
          </a:r>
          <a:r>
            <a:rPr kumimoji="1" lang="ja-JP" altLang="en-US" sz="2000" b="1">
              <a:solidFill>
                <a:schemeClr val="tx1"/>
              </a:solidFill>
            </a:rPr>
            <a:t>金額は固定のものもあれば、ざっくり予想金額の場合もある。確定したら金額を変更したい（携帯代金や生協の予算がこれにあたる）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・例えば、この図のようにチェックボックス☑を入れておいて、チェックを入れたものは今月反映。引き落とし日の日付を入れておく</a:t>
          </a:r>
          <a:r>
            <a:rPr kumimoji="1" lang="en-US" altLang="ja-JP" sz="2000">
              <a:solidFill>
                <a:schemeClr val="tx1"/>
              </a:solidFill>
            </a:rPr>
            <a:t>…</a:t>
          </a:r>
          <a:r>
            <a:rPr kumimoji="1" lang="ja-JP" altLang="en-US" sz="2000">
              <a:solidFill>
                <a:schemeClr val="tx1"/>
              </a:solidFill>
            </a:rPr>
            <a:t>などができたらベスト（使わない月もあるので）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・色のついたセルが「カテゴリ」、左のセル（バイク保険など）が「支出内容」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・店舗名の表示は不要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・下部に予算の合計を表示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</xdr:txBody>
    </xdr:sp>
    <xdr:clientData/>
  </xdr:twoCellAnchor>
  <xdr:twoCellAnchor>
    <xdr:from>
      <xdr:col>33</xdr:col>
      <xdr:colOff>269384</xdr:colOff>
      <xdr:row>80</xdr:row>
      <xdr:rowOff>207917</xdr:rowOff>
    </xdr:from>
    <xdr:to>
      <xdr:col>47</xdr:col>
      <xdr:colOff>321771</xdr:colOff>
      <xdr:row>87</xdr:row>
      <xdr:rowOff>58708</xdr:rowOff>
    </xdr:to>
    <xdr:sp macro="" textlink="">
      <xdr:nvSpPr>
        <xdr:cNvPr id="9" name="吹き出し: 折線 (枠付き、強調線付き) 8">
          <a:extLst>
            <a:ext uri="{FF2B5EF4-FFF2-40B4-BE49-F238E27FC236}">
              <a16:creationId xmlns:a16="http://schemas.microsoft.com/office/drawing/2014/main" id="{F59F0EB4-4459-403A-A5D9-27230720EB03}"/>
            </a:ext>
          </a:extLst>
        </xdr:cNvPr>
        <xdr:cNvSpPr/>
      </xdr:nvSpPr>
      <xdr:spPr>
        <a:xfrm>
          <a:off x="28545027" y="22169846"/>
          <a:ext cx="8298315" cy="1755791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301"/>
            <a:gd name="adj6" fmla="val -26954"/>
          </a:avLst>
        </a:prstGeom>
        <a:solidFill>
          <a:schemeClr val="bg1">
            <a:alpha val="98000"/>
          </a:schemeClr>
        </a:solidFill>
        <a:ln w="41275">
          <a:solidFill>
            <a:srgbClr val="FF71C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■ピンク枠内（ポイント）の説明</a:t>
          </a:r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・</a:t>
          </a:r>
          <a:r>
            <a:rPr kumimoji="1" lang="en-US" altLang="ja-JP" sz="2000">
              <a:solidFill>
                <a:schemeClr val="tx1"/>
              </a:solidFill>
              <a:latin typeface="+mn-ea"/>
              <a:ea typeface="+mn-ea"/>
            </a:rPr>
            <a:t>today</a:t>
          </a:r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でポイント払いしたものを入力してここに表示したい</a:t>
          </a:r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20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・</a:t>
          </a:r>
          <a:r>
            <a:rPr kumimoji="1" lang="en-US" altLang="ja-JP" sz="2000">
              <a:solidFill>
                <a:schemeClr val="tx1"/>
              </a:solidFill>
              <a:latin typeface="+mn-ea"/>
              <a:ea typeface="+mn-ea"/>
            </a:rPr>
            <a:t>manthly</a:t>
          </a:r>
          <a:r>
            <a:rPr kumimoji="1" lang="ja-JP" altLang="en-US" sz="2000">
              <a:solidFill>
                <a:schemeClr val="tx1"/>
              </a:solidFill>
              <a:latin typeface="+mn-ea"/>
              <a:ea typeface="+mn-ea"/>
            </a:rPr>
            <a:t>に表示する必要はない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49529</xdr:colOff>
      <xdr:row>54</xdr:row>
      <xdr:rowOff>-1</xdr:rowOff>
    </xdr:from>
    <xdr:to>
      <xdr:col>32</xdr:col>
      <xdr:colOff>904874</xdr:colOff>
      <xdr:row>71</xdr:row>
      <xdr:rowOff>260032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1E614B25-CA9A-C79B-3254-DF1E0EF5E1B3}"/>
            </a:ext>
          </a:extLst>
        </xdr:cNvPr>
        <xdr:cNvSpPr/>
      </xdr:nvSpPr>
      <xdr:spPr>
        <a:xfrm>
          <a:off x="26910029" y="15597187"/>
          <a:ext cx="855345" cy="511778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170497</xdr:colOff>
      <xdr:row>54</xdr:row>
      <xdr:rowOff>194309</xdr:rowOff>
    </xdr:from>
    <xdr:to>
      <xdr:col>47</xdr:col>
      <xdr:colOff>171450</xdr:colOff>
      <xdr:row>68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689A19-4BC6-BFD9-8D3D-723B6DD3BC94}"/>
            </a:ext>
          </a:extLst>
        </xdr:cNvPr>
        <xdr:cNvSpPr txBox="1"/>
      </xdr:nvSpPr>
      <xdr:spPr>
        <a:xfrm>
          <a:off x="28859797" y="14824709"/>
          <a:ext cx="8116253" cy="36537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ここは見本の家計簿の通り</a:t>
          </a:r>
          <a:endParaRPr kumimoji="1" lang="en-US" altLang="ja-JP" sz="3200"/>
        </a:p>
        <a:p>
          <a:r>
            <a:rPr kumimoji="1" lang="ja-JP" altLang="en-US" sz="3200"/>
            <a:t>ここでは表示が崩れているが月ごとに表示されていれば</a:t>
          </a:r>
          <a:r>
            <a:rPr kumimoji="1" lang="en-US" altLang="ja-JP" sz="3200"/>
            <a:t>OK</a:t>
          </a:r>
        </a:p>
        <a:p>
          <a:endParaRPr kumimoji="1" lang="ja-JP" altLang="en-US" sz="3200"/>
        </a:p>
      </xdr:txBody>
    </xdr:sp>
    <xdr:clientData/>
  </xdr:twoCellAnchor>
  <xdr:twoCellAnchor>
    <xdr:from>
      <xdr:col>0</xdr:col>
      <xdr:colOff>479107</xdr:colOff>
      <xdr:row>1</xdr:row>
      <xdr:rowOff>194309</xdr:rowOff>
    </xdr:from>
    <xdr:to>
      <xdr:col>12</xdr:col>
      <xdr:colOff>358140</xdr:colOff>
      <xdr:row>14</xdr:row>
      <xdr:rowOff>228600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BAD60B-41BB-48BF-9E77-1873C8E6C027}"/>
            </a:ext>
          </a:extLst>
        </xdr:cNvPr>
        <xdr:cNvSpPr txBox="1"/>
      </xdr:nvSpPr>
      <xdr:spPr>
        <a:xfrm>
          <a:off x="479107" y="461009"/>
          <a:ext cx="8108633" cy="3653791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chemeClr val="bg1"/>
              </a:solidFill>
            </a:rPr>
            <a:t>前提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収入・支出・ポイントでそれぞれデータベースになっているのが望ましい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78;&#35336;&#31807;2022~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月"/>
      <sheetName val="11月"/>
      <sheetName val="12月"/>
      <sheetName val="祝日"/>
      <sheetName val="念のため10月支出"/>
    </sheetNames>
    <sheetDataSet>
      <sheetData sheetId="0" refreshError="1"/>
      <sheetData sheetId="1" refreshError="1"/>
      <sheetData sheetId="2" refreshError="1"/>
      <sheetData sheetId="3">
        <row r="2">
          <cell r="A2">
            <v>44562</v>
          </cell>
        </row>
        <row r="3">
          <cell r="A3">
            <v>44571</v>
          </cell>
        </row>
        <row r="4">
          <cell r="A4">
            <v>44603</v>
          </cell>
        </row>
        <row r="5">
          <cell r="A5">
            <v>44615</v>
          </cell>
        </row>
        <row r="6">
          <cell r="A6">
            <v>44641</v>
          </cell>
        </row>
        <row r="7">
          <cell r="A7">
            <v>44680</v>
          </cell>
        </row>
        <row r="8">
          <cell r="A8">
            <v>44684</v>
          </cell>
        </row>
        <row r="9">
          <cell r="A9">
            <v>44685</v>
          </cell>
        </row>
        <row r="10">
          <cell r="A10">
            <v>44686</v>
          </cell>
        </row>
        <row r="11">
          <cell r="A11">
            <v>44760</v>
          </cell>
        </row>
        <row r="12">
          <cell r="A12">
            <v>44784</v>
          </cell>
        </row>
        <row r="13">
          <cell r="A13">
            <v>44823</v>
          </cell>
        </row>
        <row r="14">
          <cell r="A14">
            <v>44827</v>
          </cell>
        </row>
        <row r="15">
          <cell r="A15">
            <v>44844</v>
          </cell>
        </row>
        <row r="16">
          <cell r="A16">
            <v>44868</v>
          </cell>
        </row>
        <row r="17">
          <cell r="A17">
            <v>44888</v>
          </cell>
        </row>
        <row r="18">
          <cell r="A18">
            <v>44927</v>
          </cell>
        </row>
        <row r="19">
          <cell r="A19">
            <v>44928</v>
          </cell>
        </row>
        <row r="20">
          <cell r="A20">
            <v>44935</v>
          </cell>
        </row>
        <row r="21">
          <cell r="A21">
            <v>44968</v>
          </cell>
        </row>
        <row r="22">
          <cell r="A22">
            <v>44980</v>
          </cell>
        </row>
        <row r="23">
          <cell r="A23">
            <v>45006</v>
          </cell>
        </row>
        <row r="24">
          <cell r="A24">
            <v>45045</v>
          </cell>
        </row>
        <row r="25">
          <cell r="A25">
            <v>45049</v>
          </cell>
        </row>
        <row r="26">
          <cell r="A26">
            <v>45050</v>
          </cell>
        </row>
        <row r="27">
          <cell r="A27">
            <v>45051</v>
          </cell>
        </row>
        <row r="28">
          <cell r="A28">
            <v>45124</v>
          </cell>
        </row>
        <row r="29">
          <cell r="A29">
            <v>45149</v>
          </cell>
        </row>
        <row r="30">
          <cell r="A30">
            <v>45187</v>
          </cell>
        </row>
        <row r="31">
          <cell r="A31">
            <v>45192</v>
          </cell>
        </row>
        <row r="32">
          <cell r="A32">
            <v>45208</v>
          </cell>
        </row>
        <row r="33">
          <cell r="A33">
            <v>45233</v>
          </cell>
        </row>
        <row r="34">
          <cell r="A34">
            <v>45253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6493-4ADC-43DF-8ED3-F8BC68C96912}">
  <dimension ref="Q4:BE78"/>
  <sheetViews>
    <sheetView tabSelected="1" topLeftCell="A25" zoomScale="25" zoomScaleNormal="25" workbookViewId="0">
      <selection activeCell="S4" sqref="S4"/>
    </sheetView>
  </sheetViews>
  <sheetFormatPr defaultRowHeight="21.6" customHeight="1" x14ac:dyDescent="0.45"/>
  <cols>
    <col min="1" max="16" width="8.796875" style="3"/>
    <col min="17" max="17" width="30.8984375" style="3" customWidth="1"/>
    <col min="18" max="18" width="12.09765625" style="1" customWidth="1"/>
    <col min="19" max="19" width="6.19921875" style="11" customWidth="1"/>
    <col min="20" max="20" width="16.19921875" style="18" customWidth="1"/>
    <col min="21" max="21" width="13.19921875" style="2" bestFit="1" customWidth="1"/>
    <col min="22" max="22" width="1.59765625" style="3" customWidth="1"/>
    <col min="23" max="23" width="1.296875" style="4" customWidth="1"/>
    <col min="24" max="24" width="23.59765625" style="3" customWidth="1"/>
    <col min="25" max="25" width="13.69921875" style="5" customWidth="1"/>
    <col min="26" max="26" width="7.19921875" style="5" customWidth="1"/>
    <col min="27" max="27" width="19" style="6" customWidth="1"/>
    <col min="28" max="28" width="15.3984375" style="6" customWidth="1"/>
    <col min="29" max="30" width="7.09765625" style="6" customWidth="1"/>
    <col min="31" max="31" width="23.59765625" style="3" customWidth="1"/>
    <col min="32" max="32" width="13.69921875" style="5" customWidth="1"/>
    <col min="33" max="33" width="19" style="6" customWidth="1"/>
    <col min="34" max="34" width="15.3984375" style="6" customWidth="1"/>
    <col min="35" max="56" width="7.09765625" style="6" customWidth="1"/>
    <col min="57" max="57" width="7.5" style="6" customWidth="1"/>
    <col min="58" max="16384" width="8.796875" style="3"/>
  </cols>
  <sheetData>
    <row r="4" spans="17:34" ht="31.2" customHeight="1" x14ac:dyDescent="0.45">
      <c r="Q4" s="62" t="s">
        <v>83</v>
      </c>
    </row>
    <row r="6" spans="17:34" ht="21.6" customHeight="1" x14ac:dyDescent="0.45">
      <c r="Q6" s="24" t="s">
        <v>88</v>
      </c>
      <c r="R6" s="8" t="s">
        <v>84</v>
      </c>
      <c r="S6" s="55" t="s">
        <v>85</v>
      </c>
      <c r="T6" s="54"/>
      <c r="U6" s="54"/>
      <c r="V6" s="54"/>
      <c r="W6" s="89" t="s">
        <v>86</v>
      </c>
      <c r="X6" s="89"/>
      <c r="Y6" s="64" t="s">
        <v>103</v>
      </c>
      <c r="Z6" s="10" t="s">
        <v>87</v>
      </c>
      <c r="AA6" s="10"/>
    </row>
    <row r="7" spans="17:34" ht="21.6" customHeight="1" x14ac:dyDescent="0.45">
      <c r="Q7" s="24"/>
      <c r="R7" s="8"/>
      <c r="S7" s="22"/>
      <c r="T7" s="22"/>
      <c r="U7" s="22"/>
      <c r="V7" s="22"/>
      <c r="W7" s="66"/>
      <c r="X7" s="67"/>
      <c r="Y7" s="64"/>
      <c r="Z7" s="70"/>
      <c r="AA7" s="70"/>
    </row>
    <row r="8" spans="17:34" ht="21.6" customHeight="1" x14ac:dyDescent="0.45">
      <c r="Q8" s="24"/>
      <c r="R8" s="8"/>
      <c r="S8" s="22"/>
      <c r="T8" s="22"/>
      <c r="U8" s="22"/>
      <c r="V8" s="22"/>
      <c r="W8" s="66"/>
      <c r="X8" s="67"/>
      <c r="Y8" s="64"/>
      <c r="Z8" s="70"/>
      <c r="AA8" s="70"/>
    </row>
    <row r="11" spans="17:34" ht="21.6" customHeight="1" x14ac:dyDescent="0.45">
      <c r="Q11" s="62" t="s">
        <v>58</v>
      </c>
    </row>
    <row r="12" spans="17:34" ht="21.6" customHeight="1" x14ac:dyDescent="0.45">
      <c r="Q12" s="1"/>
    </row>
    <row r="13" spans="17:34" ht="21.6" customHeight="1" x14ac:dyDescent="0.45">
      <c r="Q13" s="1"/>
    </row>
    <row r="14" spans="17:34" ht="21.6" customHeight="1" x14ac:dyDescent="0.45">
      <c r="Q14" s="14" t="s">
        <v>1</v>
      </c>
      <c r="R14" s="14"/>
      <c r="S14" s="14"/>
      <c r="T14" s="14"/>
      <c r="U14" s="14"/>
      <c r="X14" s="56" t="s">
        <v>47</v>
      </c>
      <c r="Y14" s="56"/>
      <c r="Z14" s="56"/>
      <c r="AA14" s="56"/>
      <c r="AB14" s="56"/>
      <c r="AE14" s="72" t="s">
        <v>46</v>
      </c>
      <c r="AF14" s="72"/>
      <c r="AG14" s="72"/>
      <c r="AH14" s="72"/>
    </row>
    <row r="15" spans="17:34" ht="21.6" customHeight="1" x14ac:dyDescent="0.45">
      <c r="Q15" s="7" t="s">
        <v>40</v>
      </c>
      <c r="R15" s="22">
        <v>100000</v>
      </c>
      <c r="S15" s="22"/>
      <c r="T15" s="22"/>
      <c r="U15" s="23">
        <f>SUM(R15:R18)</f>
        <v>200000</v>
      </c>
      <c r="X15" s="82">
        <v>20000</v>
      </c>
      <c r="Y15" s="82"/>
      <c r="Z15" s="82"/>
      <c r="AA15" s="82"/>
      <c r="AB15" s="82"/>
      <c r="AE15" s="51" t="s">
        <v>93</v>
      </c>
      <c r="AF15" s="52"/>
      <c r="AG15" s="52"/>
      <c r="AH15" s="53"/>
    </row>
    <row r="16" spans="17:34" ht="21.6" customHeight="1" x14ac:dyDescent="0.45">
      <c r="Q16" s="9" t="s">
        <v>41</v>
      </c>
      <c r="R16" s="22">
        <v>100000</v>
      </c>
      <c r="S16" s="22"/>
      <c r="T16" s="22"/>
      <c r="U16" s="23"/>
      <c r="X16" s="71"/>
      <c r="Y16" s="71"/>
      <c r="Z16" s="71"/>
      <c r="AA16" s="71"/>
      <c r="AB16" s="71"/>
      <c r="AE16" s="71"/>
      <c r="AF16" s="71"/>
      <c r="AG16" s="71"/>
      <c r="AH16" s="71"/>
    </row>
    <row r="17" spans="17:34" ht="21.6" customHeight="1" x14ac:dyDescent="0.45">
      <c r="Q17" s="9"/>
      <c r="R17" s="22"/>
      <c r="S17" s="22"/>
      <c r="T17" s="22"/>
      <c r="U17" s="23"/>
      <c r="X17" s="78" t="s">
        <v>90</v>
      </c>
      <c r="Y17" s="78"/>
      <c r="Z17" s="78"/>
      <c r="AA17" s="78"/>
      <c r="AB17" s="78"/>
      <c r="AE17" s="73" t="s">
        <v>95</v>
      </c>
      <c r="AF17" s="73"/>
      <c r="AG17" s="73"/>
      <c r="AH17" s="73"/>
    </row>
    <row r="18" spans="17:34" ht="21.6" customHeight="1" x14ac:dyDescent="0.45">
      <c r="Q18" s="9"/>
      <c r="R18" s="22"/>
      <c r="S18" s="22"/>
      <c r="T18" s="22"/>
      <c r="U18" s="23"/>
      <c r="X18" s="82" t="s">
        <v>91</v>
      </c>
      <c r="Y18" s="82"/>
      <c r="Z18" s="82"/>
      <c r="AA18" s="82"/>
      <c r="AB18" s="82"/>
      <c r="AE18" s="83" t="s">
        <v>94</v>
      </c>
      <c r="AF18" s="84"/>
      <c r="AG18" s="84"/>
      <c r="AH18" s="85"/>
    </row>
    <row r="19" spans="17:34" ht="21.6" customHeight="1" x14ac:dyDescent="0.45">
      <c r="Q19" s="15"/>
      <c r="R19" s="20"/>
      <c r="S19" s="20"/>
      <c r="T19" s="20"/>
      <c r="U19" s="17"/>
      <c r="X19" s="69"/>
      <c r="Y19" s="69"/>
      <c r="Z19" s="69"/>
      <c r="AA19" s="69"/>
      <c r="AB19" s="69"/>
      <c r="AE19" s="69"/>
      <c r="AF19" s="69"/>
      <c r="AG19" s="69"/>
      <c r="AH19" s="69"/>
    </row>
    <row r="20" spans="17:34" ht="21.6" customHeight="1" x14ac:dyDescent="0.45">
      <c r="Q20" s="15"/>
      <c r="R20" s="20"/>
      <c r="S20" s="20"/>
      <c r="T20" s="20"/>
      <c r="U20" s="17"/>
      <c r="X20" s="15"/>
      <c r="Y20" s="20"/>
      <c r="Z20" s="20"/>
      <c r="AA20" s="20"/>
      <c r="AB20" s="17"/>
      <c r="AE20" s="15"/>
      <c r="AF20" s="20"/>
      <c r="AG20" s="20"/>
      <c r="AH20" s="17"/>
    </row>
    <row r="21" spans="17:34" ht="21.6" customHeight="1" x14ac:dyDescent="0.45">
      <c r="Q21" s="15"/>
      <c r="R21" s="16"/>
      <c r="S21" s="20"/>
      <c r="T21" s="19"/>
      <c r="U21" s="17"/>
    </row>
    <row r="22" spans="17:34" ht="26.4" customHeight="1" x14ac:dyDescent="0.45">
      <c r="Q22" s="27" t="s">
        <v>2</v>
      </c>
      <c r="R22" s="27"/>
      <c r="S22" s="27"/>
      <c r="T22" s="27"/>
      <c r="U22" s="27"/>
      <c r="X22" s="46" t="s">
        <v>33</v>
      </c>
      <c r="Y22" s="46"/>
      <c r="Z22" s="46"/>
      <c r="AA22" s="46"/>
      <c r="AB22" s="46"/>
      <c r="AE22" s="61" t="s">
        <v>48</v>
      </c>
      <c r="AF22" s="61"/>
      <c r="AG22" s="61"/>
      <c r="AH22" s="61"/>
    </row>
    <row r="23" spans="17:34" ht="21.6" customHeight="1" x14ac:dyDescent="0.45">
      <c r="Q23" s="28" t="s">
        <v>3</v>
      </c>
      <c r="R23" s="29">
        <v>1870</v>
      </c>
      <c r="S23" s="30" t="s">
        <v>37</v>
      </c>
      <c r="T23" s="31">
        <v>44896</v>
      </c>
      <c r="U23" s="32">
        <f>SUM(R23:R27)</f>
        <v>47367</v>
      </c>
      <c r="X23" s="28" t="s">
        <v>9</v>
      </c>
      <c r="Y23" s="29">
        <v>22000</v>
      </c>
      <c r="Z23" s="30" t="s">
        <v>37</v>
      </c>
      <c r="AA23" s="31">
        <v>44903</v>
      </c>
      <c r="AB23" s="32">
        <f>SUM(Y23:Y27)</f>
        <v>32000</v>
      </c>
      <c r="AE23" s="28" t="s">
        <v>4</v>
      </c>
      <c r="AF23" s="29">
        <v>22000</v>
      </c>
      <c r="AG23" s="31" t="s">
        <v>4</v>
      </c>
      <c r="AH23" s="32">
        <f>SUM(AF23:AF27)</f>
        <v>32000</v>
      </c>
    </row>
    <row r="24" spans="17:34" ht="21.6" customHeight="1" x14ac:dyDescent="0.45">
      <c r="Q24" s="42" t="s">
        <v>102</v>
      </c>
      <c r="R24" s="43">
        <v>12584</v>
      </c>
      <c r="S24" s="44" t="s">
        <v>37</v>
      </c>
      <c r="T24" s="45">
        <v>44900</v>
      </c>
      <c r="U24" s="32"/>
      <c r="X24" s="28" t="s">
        <v>39</v>
      </c>
      <c r="Y24" s="29">
        <v>10000</v>
      </c>
      <c r="Z24" s="30" t="s">
        <v>37</v>
      </c>
      <c r="AA24" s="31">
        <v>44903</v>
      </c>
      <c r="AB24" s="32"/>
      <c r="AE24" s="28" t="s">
        <v>49</v>
      </c>
      <c r="AF24" s="29">
        <v>10000</v>
      </c>
      <c r="AG24" s="31" t="s">
        <v>6</v>
      </c>
      <c r="AH24" s="32"/>
    </row>
    <row r="25" spans="17:34" ht="21.6" customHeight="1" x14ac:dyDescent="0.45">
      <c r="Q25" s="28" t="s">
        <v>5</v>
      </c>
      <c r="R25" s="29">
        <v>4433</v>
      </c>
      <c r="S25" s="30" t="s">
        <v>37</v>
      </c>
      <c r="T25" s="31"/>
      <c r="U25" s="32"/>
      <c r="X25" s="28"/>
      <c r="Y25" s="29"/>
      <c r="Z25" s="36"/>
      <c r="AA25" s="31"/>
      <c r="AB25" s="32"/>
      <c r="AE25" s="28"/>
      <c r="AF25" s="29"/>
      <c r="AG25" s="31"/>
      <c r="AH25" s="32"/>
    </row>
    <row r="26" spans="17:34" ht="21.6" customHeight="1" x14ac:dyDescent="0.45">
      <c r="Q26" s="28" t="s">
        <v>7</v>
      </c>
      <c r="R26" s="29">
        <v>16540</v>
      </c>
      <c r="S26" s="30" t="s">
        <v>37</v>
      </c>
      <c r="T26" s="31"/>
      <c r="U26" s="32"/>
      <c r="X26" s="28"/>
      <c r="Y26" s="29"/>
      <c r="Z26" s="36"/>
      <c r="AA26" s="31"/>
      <c r="AB26" s="32"/>
      <c r="AE26" s="28"/>
      <c r="AF26" s="29"/>
      <c r="AG26" s="31"/>
      <c r="AH26" s="32"/>
    </row>
    <row r="27" spans="17:34" ht="21.6" customHeight="1" x14ac:dyDescent="0.45">
      <c r="Q27" s="28" t="s">
        <v>8</v>
      </c>
      <c r="R27" s="29">
        <v>11940</v>
      </c>
      <c r="S27" s="30" t="s">
        <v>37</v>
      </c>
      <c r="T27" s="31"/>
      <c r="U27" s="32"/>
      <c r="X27" s="28"/>
      <c r="Y27" s="29"/>
      <c r="Z27" s="36"/>
      <c r="AA27" s="31"/>
      <c r="AB27" s="32"/>
      <c r="AE27" s="28"/>
      <c r="AF27" s="29"/>
      <c r="AG27" s="31"/>
      <c r="AH27" s="32"/>
    </row>
    <row r="28" spans="17:34" ht="21.6" customHeight="1" x14ac:dyDescent="0.45">
      <c r="Q28" s="33" t="s">
        <v>15</v>
      </c>
      <c r="R28" s="33"/>
      <c r="S28" s="33"/>
      <c r="T28" s="33"/>
      <c r="U28" s="33"/>
      <c r="X28" s="47" t="s">
        <v>34</v>
      </c>
      <c r="Y28" s="47"/>
      <c r="Z28" s="47"/>
      <c r="AA28" s="47"/>
      <c r="AB28" s="47"/>
      <c r="AE28" s="60" t="s">
        <v>50</v>
      </c>
      <c r="AF28" s="60"/>
      <c r="AG28" s="60"/>
      <c r="AH28" s="60"/>
    </row>
    <row r="29" spans="17:34" ht="21.6" customHeight="1" x14ac:dyDescent="0.45">
      <c r="Q29" s="28" t="s">
        <v>16</v>
      </c>
      <c r="R29" s="29">
        <v>490</v>
      </c>
      <c r="S29" s="30" t="s">
        <v>37</v>
      </c>
      <c r="T29" s="31"/>
      <c r="U29" s="32">
        <f>SUM(R29:R33)</f>
        <v>3908</v>
      </c>
      <c r="X29" s="28" t="s">
        <v>12</v>
      </c>
      <c r="Y29" s="29">
        <f>7700+6600</f>
        <v>14300</v>
      </c>
      <c r="Z29" s="30" t="s">
        <v>37</v>
      </c>
      <c r="AA29" s="31"/>
      <c r="AB29" s="32">
        <f>SUM(Y29:Y33)</f>
        <v>23270</v>
      </c>
      <c r="AE29" s="28" t="s">
        <v>10</v>
      </c>
      <c r="AF29" s="29">
        <f>7700+6600</f>
        <v>14300</v>
      </c>
      <c r="AG29" s="31" t="s">
        <v>51</v>
      </c>
      <c r="AH29" s="32">
        <f>SUM(AF29:AF33)</f>
        <v>33270</v>
      </c>
    </row>
    <row r="30" spans="17:34" ht="21.6" customHeight="1" x14ac:dyDescent="0.45">
      <c r="Q30" s="28" t="s">
        <v>17</v>
      </c>
      <c r="R30" s="29">
        <v>330</v>
      </c>
      <c r="S30" s="30" t="s">
        <v>37</v>
      </c>
      <c r="T30" s="31"/>
      <c r="U30" s="32"/>
      <c r="X30" s="35" t="s">
        <v>13</v>
      </c>
      <c r="Y30" s="37">
        <v>8970</v>
      </c>
      <c r="Z30" s="30" t="s">
        <v>37</v>
      </c>
      <c r="AA30" s="31"/>
      <c r="AB30" s="32"/>
      <c r="AE30" s="35" t="s">
        <v>11</v>
      </c>
      <c r="AF30" s="37">
        <v>8970</v>
      </c>
      <c r="AG30" s="31" t="s">
        <v>98</v>
      </c>
      <c r="AH30" s="32"/>
    </row>
    <row r="31" spans="17:34" ht="21.6" customHeight="1" x14ac:dyDescent="0.45">
      <c r="Q31" s="28" t="s">
        <v>43</v>
      </c>
      <c r="R31" s="29">
        <v>500</v>
      </c>
      <c r="S31" s="30" t="s">
        <v>37</v>
      </c>
      <c r="T31" s="31"/>
      <c r="U31" s="32"/>
      <c r="X31" s="35"/>
      <c r="Y31" s="37"/>
      <c r="Z31" s="39"/>
      <c r="AA31" s="31"/>
      <c r="AB31" s="32"/>
      <c r="AE31" s="35" t="s">
        <v>53</v>
      </c>
      <c r="AF31" s="37">
        <v>10000</v>
      </c>
      <c r="AG31" s="31" t="s">
        <v>53</v>
      </c>
      <c r="AH31" s="32"/>
    </row>
    <row r="32" spans="17:34" ht="21.6" customHeight="1" x14ac:dyDescent="0.45">
      <c r="Q32" s="28" t="s">
        <v>18</v>
      </c>
      <c r="R32" s="29">
        <v>960</v>
      </c>
      <c r="S32" s="30" t="s">
        <v>37</v>
      </c>
      <c r="T32" s="31"/>
      <c r="U32" s="32"/>
      <c r="X32" s="35"/>
      <c r="Y32" s="37"/>
      <c r="Z32" s="39"/>
      <c r="AA32" s="31"/>
      <c r="AB32" s="32"/>
      <c r="AE32" s="35"/>
      <c r="AF32" s="37"/>
      <c r="AG32" s="31"/>
      <c r="AH32" s="32"/>
    </row>
    <row r="33" spans="17:34" ht="21.6" customHeight="1" x14ac:dyDescent="0.45">
      <c r="Q33" s="28" t="s">
        <v>19</v>
      </c>
      <c r="R33" s="29">
        <v>1628</v>
      </c>
      <c r="S33" s="30" t="s">
        <v>37</v>
      </c>
      <c r="T33" s="31"/>
      <c r="U33" s="32"/>
      <c r="X33" s="35"/>
      <c r="Y33" s="37"/>
      <c r="Z33" s="39"/>
      <c r="AA33" s="31"/>
      <c r="AB33" s="32"/>
      <c r="AE33" s="35"/>
      <c r="AF33" s="37"/>
      <c r="AG33" s="31"/>
      <c r="AH33" s="32"/>
    </row>
    <row r="34" spans="17:34" ht="21.6" customHeight="1" x14ac:dyDescent="0.45">
      <c r="Q34" s="34" t="s">
        <v>35</v>
      </c>
      <c r="R34" s="34"/>
      <c r="S34" s="34"/>
      <c r="T34" s="34"/>
      <c r="U34" s="34"/>
      <c r="X34" s="48" t="s">
        <v>36</v>
      </c>
      <c r="Y34" s="48"/>
      <c r="Z34" s="48"/>
      <c r="AA34" s="48"/>
      <c r="AB34" s="48"/>
      <c r="AE34" s="59" t="s">
        <v>54</v>
      </c>
      <c r="AF34" s="59"/>
      <c r="AG34" s="59"/>
      <c r="AH34" s="59"/>
    </row>
    <row r="35" spans="17:34" ht="21.6" customHeight="1" x14ac:dyDescent="0.45">
      <c r="Q35" s="35" t="s">
        <v>20</v>
      </c>
      <c r="R35" s="29">
        <v>5170</v>
      </c>
      <c r="S35" s="30" t="s">
        <v>37</v>
      </c>
      <c r="T35" s="31"/>
      <c r="U35" s="32">
        <f>SUM(R35:R44)</f>
        <v>71140</v>
      </c>
      <c r="X35" s="28" t="s">
        <v>29</v>
      </c>
      <c r="Y35" s="29">
        <v>6600</v>
      </c>
      <c r="Z35" s="30" t="s">
        <v>37</v>
      </c>
      <c r="AA35" s="31"/>
      <c r="AB35" s="32">
        <f>SUM(Y35:Y39)</f>
        <v>41600</v>
      </c>
      <c r="AE35" s="28" t="s">
        <v>55</v>
      </c>
      <c r="AF35" s="29">
        <v>6600</v>
      </c>
      <c r="AG35" s="31" t="s">
        <v>99</v>
      </c>
      <c r="AH35" s="32">
        <f>SUM(AF35:AF39)</f>
        <v>41600</v>
      </c>
    </row>
    <row r="36" spans="17:34" ht="21.6" customHeight="1" x14ac:dyDescent="0.45">
      <c r="Q36" s="35" t="s">
        <v>21</v>
      </c>
      <c r="R36" s="29">
        <v>6270.0000000000009</v>
      </c>
      <c r="S36" s="30" t="s">
        <v>37</v>
      </c>
      <c r="T36" s="31"/>
      <c r="U36" s="32"/>
      <c r="X36" s="28" t="s">
        <v>30</v>
      </c>
      <c r="Y36" s="29">
        <v>35000</v>
      </c>
      <c r="Z36" s="30" t="s">
        <v>37</v>
      </c>
      <c r="AA36" s="31"/>
      <c r="AB36" s="32"/>
      <c r="AE36" s="28" t="s">
        <v>56</v>
      </c>
      <c r="AF36" s="29">
        <v>35000</v>
      </c>
      <c r="AG36" s="31" t="s">
        <v>100</v>
      </c>
      <c r="AH36" s="32"/>
    </row>
    <row r="37" spans="17:34" ht="21.6" customHeight="1" x14ac:dyDescent="0.45">
      <c r="Q37" s="35" t="s">
        <v>22</v>
      </c>
      <c r="R37" s="29">
        <v>10450</v>
      </c>
      <c r="S37" s="30" t="s">
        <v>37</v>
      </c>
      <c r="T37" s="31"/>
      <c r="U37" s="32"/>
      <c r="X37" s="28"/>
      <c r="Y37" s="29"/>
      <c r="Z37" s="36" t="s">
        <v>38</v>
      </c>
      <c r="AA37" s="31"/>
      <c r="AB37" s="32"/>
      <c r="AE37" s="35" t="s">
        <v>52</v>
      </c>
      <c r="AF37" s="29"/>
      <c r="AG37" s="31"/>
      <c r="AH37" s="32"/>
    </row>
    <row r="38" spans="17:34" ht="21.6" customHeight="1" x14ac:dyDescent="0.45">
      <c r="Q38" s="35" t="s">
        <v>23</v>
      </c>
      <c r="R38" s="29">
        <v>4400</v>
      </c>
      <c r="S38" s="30" t="s">
        <v>37</v>
      </c>
      <c r="T38" s="31"/>
      <c r="U38" s="32"/>
      <c r="X38" s="28"/>
      <c r="Y38" s="29"/>
      <c r="Z38" s="36" t="s">
        <v>38</v>
      </c>
      <c r="AA38" s="31"/>
      <c r="AB38" s="32"/>
      <c r="AE38" s="28"/>
      <c r="AF38" s="29"/>
      <c r="AG38" s="31"/>
      <c r="AH38" s="32"/>
    </row>
    <row r="39" spans="17:34" ht="21.6" customHeight="1" x14ac:dyDescent="0.45">
      <c r="Q39" s="35" t="s">
        <v>24</v>
      </c>
      <c r="R39" s="29">
        <v>3850.0000000000005</v>
      </c>
      <c r="S39" s="30" t="s">
        <v>37</v>
      </c>
      <c r="T39" s="31"/>
      <c r="U39" s="32"/>
      <c r="X39" s="28"/>
      <c r="Y39" s="29"/>
      <c r="Z39" s="36" t="s">
        <v>38</v>
      </c>
      <c r="AA39" s="31"/>
      <c r="AB39" s="32"/>
      <c r="AE39" s="28"/>
      <c r="AF39" s="29"/>
      <c r="AG39" s="31"/>
      <c r="AH39" s="32"/>
    </row>
    <row r="40" spans="17:34" ht="21.6" customHeight="1" x14ac:dyDescent="0.45">
      <c r="Q40" s="35" t="s">
        <v>25</v>
      </c>
      <c r="R40" s="29">
        <v>10000</v>
      </c>
      <c r="S40" s="36" t="s">
        <v>38</v>
      </c>
      <c r="T40" s="31"/>
      <c r="U40" s="32"/>
      <c r="X40" s="49" t="s">
        <v>42</v>
      </c>
      <c r="Y40" s="49"/>
      <c r="Z40" s="49"/>
      <c r="AA40" s="49"/>
      <c r="AB40" s="49"/>
      <c r="AE40" s="58" t="s">
        <v>11</v>
      </c>
      <c r="AF40" s="58"/>
      <c r="AG40" s="58"/>
      <c r="AH40" s="58"/>
    </row>
    <row r="41" spans="17:34" ht="21.6" customHeight="1" x14ac:dyDescent="0.45">
      <c r="Q41" s="35" t="s">
        <v>26</v>
      </c>
      <c r="R41" s="29">
        <v>15000</v>
      </c>
      <c r="S41" s="36" t="s">
        <v>38</v>
      </c>
      <c r="T41" s="31"/>
      <c r="U41" s="32"/>
      <c r="X41" s="28" t="s">
        <v>31</v>
      </c>
      <c r="Y41" s="29">
        <v>15500</v>
      </c>
      <c r="Z41" s="30" t="s">
        <v>37</v>
      </c>
      <c r="AA41" s="31"/>
      <c r="AB41" s="50"/>
      <c r="AE41" s="28" t="s">
        <v>14</v>
      </c>
      <c r="AF41" s="29">
        <v>15500</v>
      </c>
      <c r="AG41" s="31" t="s">
        <v>101</v>
      </c>
      <c r="AH41" s="32">
        <f>SUM(AF41:AF45)</f>
        <v>15500</v>
      </c>
    </row>
    <row r="42" spans="17:34" ht="21.6" customHeight="1" x14ac:dyDescent="0.45">
      <c r="Q42" s="35" t="s">
        <v>27</v>
      </c>
      <c r="R42" s="29">
        <v>6000</v>
      </c>
      <c r="S42" s="36" t="s">
        <v>38</v>
      </c>
      <c r="T42" s="31"/>
      <c r="U42" s="32"/>
      <c r="X42" s="28" t="s">
        <v>45</v>
      </c>
      <c r="Y42" s="29">
        <v>100000</v>
      </c>
      <c r="Z42" s="30" t="s">
        <v>37</v>
      </c>
      <c r="AA42" s="31"/>
      <c r="AB42" s="50"/>
      <c r="AE42" s="28"/>
      <c r="AF42" s="29"/>
      <c r="AG42" s="31"/>
      <c r="AH42" s="32"/>
    </row>
    <row r="43" spans="17:34" ht="21.6" customHeight="1" x14ac:dyDescent="0.45">
      <c r="Q43" s="35" t="s">
        <v>28</v>
      </c>
      <c r="R43" s="37">
        <v>10000</v>
      </c>
      <c r="S43" s="36" t="s">
        <v>38</v>
      </c>
      <c r="T43" s="31"/>
      <c r="U43" s="32"/>
      <c r="X43" s="35"/>
      <c r="Y43" s="37"/>
      <c r="Z43" s="36" t="s">
        <v>38</v>
      </c>
      <c r="AA43" s="31"/>
      <c r="AB43" s="50"/>
      <c r="AE43" s="35"/>
      <c r="AF43" s="37"/>
      <c r="AG43" s="31"/>
      <c r="AH43" s="32"/>
    </row>
    <row r="44" spans="17:34" ht="21.6" customHeight="1" x14ac:dyDescent="0.45">
      <c r="Q44" s="35" t="s">
        <v>11</v>
      </c>
      <c r="R44" s="37"/>
      <c r="S44" s="36" t="s">
        <v>38</v>
      </c>
      <c r="T44" s="31"/>
      <c r="U44" s="32"/>
      <c r="X44" s="35"/>
      <c r="Y44" s="37"/>
      <c r="Z44" s="36" t="s">
        <v>38</v>
      </c>
      <c r="AA44" s="31"/>
      <c r="AB44" s="50"/>
      <c r="AE44" s="35"/>
      <c r="AF44" s="37"/>
      <c r="AG44" s="31"/>
      <c r="AH44" s="32"/>
    </row>
    <row r="45" spans="17:34" ht="21.6" customHeight="1" x14ac:dyDescent="0.45">
      <c r="Q45" s="38"/>
      <c r="R45" s="37"/>
      <c r="S45" s="39"/>
      <c r="T45" s="40"/>
      <c r="U45" s="41"/>
      <c r="X45" s="35"/>
      <c r="Y45" s="37"/>
      <c r="Z45" s="36" t="s">
        <v>38</v>
      </c>
      <c r="AA45" s="31"/>
      <c r="AB45" s="50"/>
      <c r="AE45" s="35"/>
      <c r="AF45" s="37"/>
      <c r="AG45" s="31"/>
      <c r="AH45" s="32"/>
    </row>
    <row r="47" spans="17:34" ht="21.6" customHeight="1" x14ac:dyDescent="0.45">
      <c r="Q47" s="79" t="s">
        <v>89</v>
      </c>
      <c r="R47" s="80"/>
      <c r="S47" s="80"/>
      <c r="T47" s="80"/>
      <c r="U47" s="81"/>
      <c r="AE47" s="86" t="s">
        <v>96</v>
      </c>
      <c r="AF47" s="87"/>
      <c r="AG47" s="87"/>
      <c r="AH47" s="88"/>
    </row>
    <row r="48" spans="17:34" ht="21.6" customHeight="1" x14ac:dyDescent="0.45">
      <c r="Q48" s="75" t="s">
        <v>92</v>
      </c>
      <c r="R48" s="74"/>
      <c r="S48" s="74"/>
      <c r="T48" s="74"/>
      <c r="U48" s="76"/>
      <c r="AE48" s="75" t="s">
        <v>97</v>
      </c>
      <c r="AF48" s="74"/>
      <c r="AG48" s="74"/>
      <c r="AH48" s="76"/>
    </row>
    <row r="49" spans="17:34" ht="21.6" customHeight="1" x14ac:dyDescent="0.45">
      <c r="Q49" s="77"/>
      <c r="R49" s="12"/>
      <c r="S49" s="12"/>
      <c r="T49" s="12"/>
      <c r="U49" s="13"/>
      <c r="AE49" s="77"/>
      <c r="AF49" s="12"/>
      <c r="AG49" s="12"/>
      <c r="AH49" s="13"/>
    </row>
    <row r="50" spans="17:34" ht="21.6" customHeight="1" x14ac:dyDescent="0.45">
      <c r="Q50" s="57"/>
      <c r="R50" s="57"/>
      <c r="S50" s="57"/>
      <c r="T50" s="57"/>
      <c r="U50" s="57"/>
      <c r="AE50" s="57"/>
      <c r="AF50" s="57"/>
      <c r="AG50" s="57"/>
      <c r="AH50" s="57"/>
    </row>
    <row r="51" spans="17:34" ht="21.6" customHeight="1" x14ac:dyDescent="0.45">
      <c r="Q51" s="57"/>
      <c r="R51" s="57"/>
      <c r="S51" s="57"/>
      <c r="T51" s="57"/>
      <c r="U51" s="57"/>
      <c r="AE51" s="57"/>
      <c r="AF51" s="57"/>
      <c r="AG51" s="57"/>
      <c r="AH51" s="57"/>
    </row>
    <row r="52" spans="17:34" ht="21.6" customHeight="1" x14ac:dyDescent="0.45">
      <c r="Q52" s="62" t="s">
        <v>57</v>
      </c>
    </row>
    <row r="53" spans="17:34" ht="21.6" customHeight="1" x14ac:dyDescent="0.45">
      <c r="Q53" s="62"/>
    </row>
    <row r="54" spans="17:34" ht="21.6" customHeight="1" x14ac:dyDescent="0.45">
      <c r="Q54" s="62"/>
      <c r="R54" s="8" t="s">
        <v>64</v>
      </c>
      <c r="S54" s="8" t="s">
        <v>65</v>
      </c>
      <c r="T54" s="8" t="s">
        <v>66</v>
      </c>
      <c r="U54" s="8" t="s">
        <v>67</v>
      </c>
      <c r="V54" s="8" t="s">
        <v>68</v>
      </c>
      <c r="W54" s="8" t="s">
        <v>69</v>
      </c>
      <c r="X54" s="8" t="s">
        <v>70</v>
      </c>
      <c r="Y54" s="8" t="s">
        <v>71</v>
      </c>
      <c r="Z54" s="8" t="s">
        <v>72</v>
      </c>
      <c r="AA54" s="8" t="s">
        <v>73</v>
      </c>
      <c r="AB54" s="8" t="s">
        <v>74</v>
      </c>
      <c r="AC54" s="8" t="s">
        <v>75</v>
      </c>
      <c r="AD54" s="8"/>
      <c r="AE54" s="24" t="s">
        <v>0</v>
      </c>
    </row>
    <row r="55" spans="17:34" ht="21.6" customHeight="1" x14ac:dyDescent="0.45">
      <c r="Q55" s="68" t="s">
        <v>59</v>
      </c>
      <c r="R55" s="8"/>
      <c r="S55" s="21"/>
      <c r="T55" s="25"/>
      <c r="U55" s="26"/>
      <c r="V55" s="24"/>
      <c r="W55" s="63"/>
      <c r="X55" s="24"/>
      <c r="Y55" s="64"/>
      <c r="Z55" s="64"/>
      <c r="AA55" s="65"/>
      <c r="AB55" s="65"/>
      <c r="AC55" s="65"/>
      <c r="AD55" s="65"/>
      <c r="AE55" s="24"/>
    </row>
    <row r="56" spans="17:34" ht="21.6" customHeight="1" x14ac:dyDescent="0.45">
      <c r="Q56" s="24" t="s">
        <v>32</v>
      </c>
      <c r="R56" s="8"/>
      <c r="S56" s="21"/>
      <c r="T56" s="25"/>
      <c r="U56" s="26"/>
      <c r="V56" s="24"/>
      <c r="W56" s="63"/>
      <c r="X56" s="24"/>
      <c r="Y56" s="64"/>
      <c r="Z56" s="64"/>
      <c r="AA56" s="65"/>
      <c r="AB56" s="65"/>
      <c r="AC56" s="65"/>
      <c r="AD56" s="65"/>
      <c r="AE56" s="24"/>
    </row>
    <row r="57" spans="17:34" ht="21.6" customHeight="1" x14ac:dyDescent="0.45">
      <c r="Q57" s="24" t="s">
        <v>15</v>
      </c>
      <c r="R57" s="8"/>
      <c r="S57" s="21"/>
      <c r="T57" s="25"/>
      <c r="U57" s="26"/>
      <c r="V57" s="24"/>
      <c r="W57" s="63"/>
      <c r="X57" s="24"/>
      <c r="Y57" s="64"/>
      <c r="Z57" s="64"/>
      <c r="AA57" s="65"/>
      <c r="AB57" s="65"/>
      <c r="AC57" s="65"/>
      <c r="AD57" s="65"/>
      <c r="AE57" s="24"/>
    </row>
    <row r="58" spans="17:34" ht="21.6" customHeight="1" x14ac:dyDescent="0.45">
      <c r="Q58" s="24" t="s">
        <v>35</v>
      </c>
      <c r="R58" s="8"/>
      <c r="S58" s="21"/>
      <c r="T58" s="25"/>
      <c r="U58" s="26"/>
      <c r="V58" s="24"/>
      <c r="W58" s="63"/>
      <c r="X58" s="24"/>
      <c r="Y58" s="64"/>
      <c r="Z58" s="64"/>
      <c r="AA58" s="65"/>
      <c r="AB58" s="65"/>
      <c r="AC58" s="65"/>
      <c r="AD58" s="65"/>
      <c r="AE58" s="24"/>
    </row>
    <row r="59" spans="17:34" ht="21.6" customHeight="1" x14ac:dyDescent="0.45">
      <c r="Q59" s="24" t="s">
        <v>33</v>
      </c>
      <c r="R59" s="8"/>
      <c r="S59" s="21"/>
      <c r="T59" s="25"/>
      <c r="U59" s="26"/>
      <c r="V59" s="24"/>
      <c r="W59" s="63"/>
      <c r="X59" s="24"/>
      <c r="Y59" s="64"/>
      <c r="Z59" s="64"/>
      <c r="AA59" s="65"/>
      <c r="AB59" s="65"/>
      <c r="AC59" s="65"/>
      <c r="AD59" s="65"/>
      <c r="AE59" s="24"/>
    </row>
    <row r="60" spans="17:34" ht="21.6" customHeight="1" x14ac:dyDescent="0.45">
      <c r="Q60" s="24" t="s">
        <v>34</v>
      </c>
      <c r="R60" s="8"/>
      <c r="S60" s="21"/>
      <c r="T60" s="25"/>
      <c r="U60" s="26"/>
      <c r="V60" s="24"/>
      <c r="W60" s="63"/>
      <c r="X60" s="24"/>
      <c r="Y60" s="64"/>
      <c r="Z60" s="64"/>
      <c r="AA60" s="65"/>
      <c r="AB60" s="65"/>
      <c r="AC60" s="65"/>
      <c r="AD60" s="65"/>
      <c r="AE60" s="24"/>
    </row>
    <row r="61" spans="17:34" ht="21.6" customHeight="1" x14ac:dyDescent="0.45">
      <c r="Q61" s="24" t="s">
        <v>36</v>
      </c>
      <c r="R61" s="8"/>
      <c r="S61" s="21"/>
      <c r="T61" s="25"/>
      <c r="U61" s="26"/>
      <c r="V61" s="24"/>
      <c r="W61" s="63"/>
      <c r="X61" s="24"/>
      <c r="Y61" s="64"/>
      <c r="Z61" s="64"/>
      <c r="AA61" s="65"/>
      <c r="AB61" s="65"/>
      <c r="AC61" s="65"/>
      <c r="AD61" s="65"/>
      <c r="AE61" s="24"/>
    </row>
    <row r="62" spans="17:34" ht="21.6" customHeight="1" x14ac:dyDescent="0.45">
      <c r="Q62" s="24" t="s">
        <v>60</v>
      </c>
      <c r="R62" s="8"/>
      <c r="S62" s="21"/>
      <c r="T62" s="25"/>
      <c r="U62" s="26"/>
      <c r="V62" s="24"/>
      <c r="W62" s="63"/>
      <c r="X62" s="24"/>
      <c r="Y62" s="64"/>
      <c r="Z62" s="64"/>
      <c r="AA62" s="65"/>
      <c r="AB62" s="65"/>
      <c r="AC62" s="65"/>
      <c r="AD62" s="65"/>
      <c r="AE62" s="24"/>
    </row>
    <row r="63" spans="17:34" ht="21.6" customHeight="1" x14ac:dyDescent="0.45">
      <c r="Q63" s="24" t="s">
        <v>61</v>
      </c>
      <c r="R63" s="8"/>
      <c r="S63" s="21"/>
      <c r="T63" s="25"/>
      <c r="U63" s="26"/>
      <c r="V63" s="24"/>
      <c r="W63" s="63"/>
      <c r="X63" s="24"/>
      <c r="Y63" s="64"/>
      <c r="Z63" s="64"/>
      <c r="AA63" s="65"/>
      <c r="AB63" s="65"/>
      <c r="AC63" s="65"/>
      <c r="AD63" s="65"/>
      <c r="AE63" s="24"/>
    </row>
    <row r="64" spans="17:34" ht="21.6" customHeight="1" x14ac:dyDescent="0.45">
      <c r="Q64" s="24" t="s">
        <v>62</v>
      </c>
      <c r="R64" s="8"/>
      <c r="S64" s="21"/>
      <c r="T64" s="25"/>
      <c r="U64" s="26"/>
      <c r="V64" s="24"/>
      <c r="W64" s="63"/>
      <c r="X64" s="24"/>
      <c r="Y64" s="64"/>
      <c r="Z64" s="64"/>
      <c r="AA64" s="65"/>
      <c r="AB64" s="65"/>
      <c r="AC64" s="65"/>
      <c r="AD64" s="65"/>
      <c r="AE64" s="24"/>
    </row>
    <row r="65" spans="17:31" ht="21.6" customHeight="1" x14ac:dyDescent="0.45">
      <c r="Q65" s="24" t="s">
        <v>63</v>
      </c>
      <c r="R65" s="8"/>
      <c r="S65" s="21"/>
      <c r="T65" s="25"/>
      <c r="U65" s="26"/>
      <c r="V65" s="24"/>
      <c r="W65" s="63"/>
      <c r="X65" s="24"/>
      <c r="Y65" s="64"/>
      <c r="Z65" s="64"/>
      <c r="AA65" s="65"/>
      <c r="AB65" s="65"/>
      <c r="AC65" s="65"/>
      <c r="AD65" s="65"/>
      <c r="AE65" s="24"/>
    </row>
    <row r="66" spans="17:31" ht="21.6" customHeight="1" x14ac:dyDescent="0.45">
      <c r="Q66" s="24" t="s">
        <v>44</v>
      </c>
      <c r="R66" s="8"/>
      <c r="S66" s="21"/>
      <c r="T66" s="25"/>
      <c r="U66" s="26"/>
      <c r="V66" s="24"/>
      <c r="W66" s="63"/>
      <c r="X66" s="24"/>
      <c r="Y66" s="64"/>
      <c r="Z66" s="64"/>
      <c r="AA66" s="65"/>
      <c r="AB66" s="65"/>
      <c r="AC66" s="65"/>
      <c r="AD66" s="65"/>
      <c r="AE66" s="24"/>
    </row>
    <row r="69" spans="17:31" ht="21.6" customHeight="1" x14ac:dyDescent="0.45">
      <c r="Q69" s="68" t="s">
        <v>76</v>
      </c>
    </row>
    <row r="70" spans="17:31" ht="21.6" customHeight="1" x14ac:dyDescent="0.45">
      <c r="Q70" s="24" t="s">
        <v>78</v>
      </c>
      <c r="R70" s="8"/>
      <c r="S70" s="21"/>
      <c r="T70" s="25"/>
      <c r="U70" s="26"/>
      <c r="V70" s="24"/>
      <c r="W70" s="63"/>
      <c r="X70" s="24"/>
      <c r="Y70" s="64"/>
      <c r="Z70" s="64"/>
      <c r="AA70" s="65"/>
      <c r="AB70" s="65"/>
      <c r="AC70" s="65"/>
      <c r="AD70" s="65"/>
      <c r="AE70" s="24"/>
    </row>
    <row r="71" spans="17:31" ht="21.6" customHeight="1" x14ac:dyDescent="0.45">
      <c r="Q71" s="24" t="s">
        <v>77</v>
      </c>
      <c r="R71" s="8"/>
      <c r="S71" s="21"/>
      <c r="T71" s="25"/>
      <c r="U71" s="26"/>
      <c r="V71" s="24"/>
      <c r="W71" s="63"/>
      <c r="X71" s="24"/>
      <c r="Y71" s="64"/>
      <c r="Z71" s="64"/>
      <c r="AA71" s="65"/>
      <c r="AB71" s="65"/>
      <c r="AC71" s="65"/>
      <c r="AD71" s="65"/>
      <c r="AE71" s="24"/>
    </row>
    <row r="72" spans="17:31" ht="21.6" customHeight="1" x14ac:dyDescent="0.45">
      <c r="Q72" s="24" t="s">
        <v>79</v>
      </c>
      <c r="R72" s="8"/>
      <c r="S72" s="21"/>
      <c r="T72" s="25"/>
      <c r="U72" s="26"/>
      <c r="V72" s="24"/>
      <c r="W72" s="63"/>
      <c r="X72" s="24"/>
      <c r="Y72" s="64"/>
      <c r="Z72" s="64"/>
      <c r="AA72" s="65"/>
      <c r="AB72" s="65"/>
      <c r="AC72" s="65"/>
      <c r="AD72" s="65"/>
      <c r="AE72" s="24"/>
    </row>
    <row r="73" spans="17:31" ht="21.6" customHeight="1" x14ac:dyDescent="0.45">
      <c r="Q73" s="24"/>
      <c r="R73" s="8"/>
      <c r="S73" s="21"/>
      <c r="T73" s="25"/>
      <c r="U73" s="26"/>
      <c r="V73" s="24"/>
      <c r="W73" s="63"/>
      <c r="X73" s="24"/>
      <c r="Y73" s="64"/>
      <c r="Z73" s="64"/>
      <c r="AA73" s="65"/>
      <c r="AB73" s="65"/>
      <c r="AC73" s="65"/>
      <c r="AD73" s="65"/>
      <c r="AE73" s="24"/>
    </row>
    <row r="75" spans="17:31" ht="21.6" customHeight="1" x14ac:dyDescent="0.45">
      <c r="Q75" s="68" t="s">
        <v>80</v>
      </c>
    </row>
    <row r="76" spans="17:31" ht="21.6" customHeight="1" x14ac:dyDescent="0.45">
      <c r="Q76" s="24" t="s">
        <v>81</v>
      </c>
      <c r="R76" s="8"/>
      <c r="S76" s="21"/>
      <c r="T76" s="25"/>
      <c r="U76" s="26"/>
      <c r="V76" s="24"/>
      <c r="W76" s="63"/>
      <c r="X76" s="24"/>
      <c r="Y76" s="64"/>
      <c r="Z76" s="64"/>
      <c r="AA76" s="65"/>
      <c r="AB76" s="65"/>
      <c r="AC76" s="65"/>
      <c r="AD76" s="65"/>
      <c r="AE76" s="24"/>
    </row>
    <row r="77" spans="17:31" ht="21.6" customHeight="1" x14ac:dyDescent="0.45">
      <c r="Q77" s="24" t="s">
        <v>82</v>
      </c>
      <c r="R77" s="8"/>
      <c r="S77" s="21"/>
      <c r="T77" s="25"/>
      <c r="U77" s="26"/>
      <c r="V77" s="24"/>
      <c r="W77" s="63"/>
      <c r="X77" s="24"/>
      <c r="Y77" s="64"/>
      <c r="Z77" s="64"/>
      <c r="AA77" s="65"/>
      <c r="AB77" s="65"/>
      <c r="AC77" s="65"/>
      <c r="AD77" s="65"/>
      <c r="AE77" s="24"/>
    </row>
    <row r="78" spans="17:31" ht="21.6" customHeight="1" x14ac:dyDescent="0.45">
      <c r="Q78" s="24" t="s">
        <v>82</v>
      </c>
      <c r="R78" s="8"/>
      <c r="S78" s="21"/>
      <c r="T78" s="25"/>
      <c r="U78" s="26"/>
      <c r="V78" s="24"/>
      <c r="W78" s="63"/>
      <c r="X78" s="24"/>
      <c r="Y78" s="64"/>
      <c r="Z78" s="64"/>
      <c r="AA78" s="65"/>
      <c r="AB78" s="65"/>
      <c r="AC78" s="65"/>
      <c r="AD78" s="65"/>
      <c r="AE78" s="24"/>
    </row>
  </sheetData>
  <mergeCells count="47">
    <mergeCell ref="W6:X6"/>
    <mergeCell ref="Z6:AA6"/>
    <mergeCell ref="Z7:AA7"/>
    <mergeCell ref="Z8:AA8"/>
    <mergeCell ref="Q48:U49"/>
    <mergeCell ref="AE47:AH47"/>
    <mergeCell ref="AE48:AH49"/>
    <mergeCell ref="X15:AB15"/>
    <mergeCell ref="X17:AB17"/>
    <mergeCell ref="X18:AB18"/>
    <mergeCell ref="AE17:AH17"/>
    <mergeCell ref="AE15:AH15"/>
    <mergeCell ref="AE18:AH18"/>
    <mergeCell ref="Q47:U47"/>
    <mergeCell ref="AH41:AH45"/>
    <mergeCell ref="S7:V7"/>
    <mergeCell ref="S8:V8"/>
    <mergeCell ref="W7:X7"/>
    <mergeCell ref="W8:X8"/>
    <mergeCell ref="AH23:AH27"/>
    <mergeCell ref="AE28:AH28"/>
    <mergeCell ref="AH29:AH33"/>
    <mergeCell ref="AE34:AH34"/>
    <mergeCell ref="AH35:AH39"/>
    <mergeCell ref="AE40:AH40"/>
    <mergeCell ref="X14:AB14"/>
    <mergeCell ref="AE14:AH14"/>
    <mergeCell ref="AE22:AH22"/>
    <mergeCell ref="R16:T16"/>
    <mergeCell ref="R17:T17"/>
    <mergeCell ref="R18:T18"/>
    <mergeCell ref="X40:AB40"/>
    <mergeCell ref="AB35:AB39"/>
    <mergeCell ref="Q14:U14"/>
    <mergeCell ref="Q22:U22"/>
    <mergeCell ref="X22:AB22"/>
    <mergeCell ref="X28:AB28"/>
    <mergeCell ref="Q28:U28"/>
    <mergeCell ref="Q34:U34"/>
    <mergeCell ref="X34:AB34"/>
    <mergeCell ref="R15:T15"/>
    <mergeCell ref="AB23:AB27"/>
    <mergeCell ref="AB29:AB33"/>
    <mergeCell ref="U15:U18"/>
    <mergeCell ref="U23:U27"/>
    <mergeCell ref="U29:U33"/>
    <mergeCell ref="U35:U44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家計簿のラフ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奥川綾</dc:creator>
  <cp:lastModifiedBy>奥川綾</cp:lastModifiedBy>
  <dcterms:created xsi:type="dcterms:W3CDTF">2022-12-24T08:02:26Z</dcterms:created>
  <dcterms:modified xsi:type="dcterms:W3CDTF">2022-12-24T12:25:57Z</dcterms:modified>
</cp:coreProperties>
</file>