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84"/>
  </bookViews>
  <sheets>
    <sheet name="11月1日初日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K26" i="1" l="1"/>
  <c r="AQ25" i="1"/>
  <c r="AF48" i="1"/>
  <c r="AB48" i="1"/>
  <c r="X48" i="1"/>
  <c r="T48" i="1"/>
  <c r="P48" i="1"/>
  <c r="G46" i="1"/>
  <c r="AB32" i="1"/>
  <c r="P31" i="1"/>
  <c r="P30" i="1"/>
  <c r="N28" i="1"/>
  <c r="AB27" i="1"/>
  <c r="G26" i="1"/>
  <c r="AB30" i="1" s="1"/>
  <c r="AF17" i="1"/>
  <c r="AF15" i="1"/>
  <c r="W15" i="1"/>
  <c r="G34" i="1" l="1"/>
  <c r="G44" i="1" s="1"/>
  <c r="G48" i="1" l="1"/>
</calcChain>
</file>

<file path=xl/sharedStrings.xml><?xml version="1.0" encoding="utf-8"?>
<sst xmlns="http://schemas.openxmlformats.org/spreadsheetml/2006/main" count="71" uniqueCount="69">
  <si>
    <t>令和</t>
    <rPh sb="0" eb="2">
      <t>レイワ</t>
    </rPh>
    <phoneticPr fontId="3"/>
  </si>
  <si>
    <t>2年</t>
    <rPh sb="1" eb="2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</si>
  <si>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</si>
  <si>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</si>
  <si>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曜日</t>
    <rPh sb="0" eb="2">
      <t>ヨウビ</t>
    </rPh>
    <phoneticPr fontId="3"/>
  </si>
  <si>
    <t>　天候：</t>
    <rPh sb="1" eb="3">
      <t>テンコウ</t>
    </rPh>
    <phoneticPr fontId="3"/>
  </si>
  <si>
    <t>営業日数</t>
    <rPh sb="0" eb="2">
      <t>エイギョウ</t>
    </rPh>
    <rPh sb="2" eb="4">
      <t>ニッスウ</t>
    </rPh>
    <phoneticPr fontId="3"/>
  </si>
  <si>
    <t>日間</t>
    <rPh sb="0" eb="1">
      <t>ニチ</t>
    </rPh>
    <rPh sb="1" eb="2">
      <t>カン</t>
    </rPh>
    <phoneticPr fontId="3"/>
  </si>
  <si>
    <t>営業稼働</t>
    <rPh sb="0" eb="2">
      <t>エイギョウ</t>
    </rPh>
    <rPh sb="2" eb="4">
      <t>カドウ</t>
    </rPh>
    <phoneticPr fontId="3"/>
  </si>
  <si>
    <t>日目</t>
    <rPh sb="0" eb="1">
      <t>ニチ</t>
    </rPh>
    <rPh sb="1" eb="2">
      <t>メ</t>
    </rPh>
    <phoneticPr fontId="3"/>
  </si>
  <si>
    <t>当日客数</t>
    <rPh sb="0" eb="2">
      <t>トウジツ</t>
    </rPh>
    <rPh sb="2" eb="4">
      <t>キャクスウ</t>
    </rPh>
    <phoneticPr fontId="3"/>
  </si>
  <si>
    <t>客数累計</t>
    <rPh sb="0" eb="2">
      <t>キャクスウ</t>
    </rPh>
    <rPh sb="2" eb="4">
      <t>ルイケイ</t>
    </rPh>
    <phoneticPr fontId="3"/>
  </si>
  <si>
    <t>当日組数</t>
    <rPh sb="0" eb="2">
      <t>トウジツ</t>
    </rPh>
    <rPh sb="2" eb="4">
      <t>クミスウ</t>
    </rPh>
    <phoneticPr fontId="3"/>
  </si>
  <si>
    <t>組数累計</t>
    <rPh sb="0" eb="2">
      <t>クミスウ</t>
    </rPh>
    <rPh sb="2" eb="4">
      <t>ルイケイ</t>
    </rPh>
    <phoneticPr fontId="3"/>
  </si>
  <si>
    <t>1組平均</t>
    <rPh sb="1" eb="2">
      <t>クミ</t>
    </rPh>
    <rPh sb="2" eb="4">
      <t>ヘイキン</t>
    </rPh>
    <phoneticPr fontId="3"/>
  </si>
  <si>
    <t>平均客数</t>
    <rPh sb="0" eb="2">
      <t>ヘイキン</t>
    </rPh>
    <rPh sb="2" eb="4">
      <t>キャクスウ</t>
    </rPh>
    <phoneticPr fontId="3"/>
  </si>
  <si>
    <t>客数目標</t>
    <rPh sb="0" eb="2">
      <t>キャクスウ</t>
    </rPh>
    <rPh sb="2" eb="4">
      <t>モクヒョウ</t>
    </rPh>
    <phoneticPr fontId="3"/>
  </si>
  <si>
    <t>達成率</t>
    <rPh sb="0" eb="3">
      <t>タッセイリツ</t>
    </rPh>
    <phoneticPr fontId="3"/>
  </si>
  <si>
    <t>収　入　の　部</t>
    <rPh sb="0" eb="1">
      <t>オサム</t>
    </rPh>
    <rPh sb="2" eb="3">
      <t>イ</t>
    </rPh>
    <rPh sb="6" eb="7">
      <t>ブ</t>
    </rPh>
    <phoneticPr fontId="3"/>
  </si>
  <si>
    <t>当　　　　　　　日</t>
    <rPh sb="0" eb="1">
      <t>トウ</t>
    </rPh>
    <rPh sb="8" eb="9">
      <t>ヒ</t>
    </rPh>
    <phoneticPr fontId="3"/>
  </si>
  <si>
    <t>累　　　　　　　計</t>
    <rPh sb="0" eb="1">
      <t>ルイ</t>
    </rPh>
    <rPh sb="8" eb="9">
      <t>ケイ</t>
    </rPh>
    <phoneticPr fontId="3"/>
  </si>
  <si>
    <t>売　上　目　標</t>
    <rPh sb="0" eb="1">
      <t>バイ</t>
    </rPh>
    <rPh sb="2" eb="3">
      <t>ウエ</t>
    </rPh>
    <rPh sb="4" eb="5">
      <t>メ</t>
    </rPh>
    <rPh sb="6" eb="7">
      <t>シルベ</t>
    </rPh>
    <phoneticPr fontId="3"/>
  </si>
  <si>
    <t>純売上</t>
    <rPh sb="0" eb="1">
      <t>ジュン</t>
    </rPh>
    <rPh sb="1" eb="3">
      <t>ウリアゲ</t>
    </rPh>
    <phoneticPr fontId="3"/>
  </si>
  <si>
    <t>売　上　平　均</t>
    <rPh sb="0" eb="1">
      <t>バイ</t>
    </rPh>
    <rPh sb="2" eb="3">
      <t>ウエ</t>
    </rPh>
    <rPh sb="4" eb="5">
      <t>ヒラ</t>
    </rPh>
    <rPh sb="6" eb="7">
      <t>ヒトシ</t>
    </rPh>
    <phoneticPr fontId="3"/>
  </si>
  <si>
    <t>当　日</t>
    <rPh sb="0" eb="1">
      <t>トウ</t>
    </rPh>
    <rPh sb="2" eb="3">
      <t>ヒ</t>
    </rPh>
    <phoneticPr fontId="3"/>
  </si>
  <si>
    <t>消　 費 　税</t>
    <rPh sb="0" eb="1">
      <t>ケ</t>
    </rPh>
    <rPh sb="3" eb="4">
      <t>ヒ</t>
    </rPh>
    <rPh sb="6" eb="7">
      <t>ゼイ</t>
    </rPh>
    <phoneticPr fontId="3"/>
  </si>
  <si>
    <t>当 日 客 単 価</t>
    <rPh sb="0" eb="1">
      <t>トウ</t>
    </rPh>
    <rPh sb="2" eb="3">
      <t>ヒ</t>
    </rPh>
    <rPh sb="4" eb="5">
      <t>キャク</t>
    </rPh>
    <rPh sb="6" eb="7">
      <t>タン</t>
    </rPh>
    <rPh sb="8" eb="9">
      <t>アタイ</t>
    </rPh>
    <phoneticPr fontId="3"/>
  </si>
  <si>
    <t>売上高</t>
    <rPh sb="0" eb="2">
      <t>ウリアゲ</t>
    </rPh>
    <rPh sb="2" eb="3">
      <t>ダカ</t>
    </rPh>
    <phoneticPr fontId="3"/>
  </si>
  <si>
    <t>支　出　の　部</t>
    <rPh sb="0" eb="1">
      <t>ササ</t>
    </rPh>
    <rPh sb="2" eb="3">
      <t>デ</t>
    </rPh>
    <phoneticPr fontId="3"/>
  </si>
  <si>
    <t>経　    　費</t>
    <rPh sb="0" eb="1">
      <t>キョウ</t>
    </rPh>
    <rPh sb="7" eb="8">
      <t>ヒ</t>
    </rPh>
    <phoneticPr fontId="3"/>
  </si>
  <si>
    <t>経費明細</t>
    <rPh sb="0" eb="2">
      <t>ケイヒ</t>
    </rPh>
    <rPh sb="2" eb="4">
      <t>メイサイ</t>
    </rPh>
    <phoneticPr fontId="3"/>
  </si>
  <si>
    <t>野菜調味料仕入</t>
    <rPh sb="0" eb="2">
      <t>ヤサイ</t>
    </rPh>
    <rPh sb="2" eb="5">
      <t>チョウミリョウ</t>
    </rPh>
    <rPh sb="5" eb="7">
      <t>シイ</t>
    </rPh>
    <phoneticPr fontId="3"/>
  </si>
  <si>
    <t>雑費・消耗品</t>
    <rPh sb="0" eb="2">
      <t>ザッピ</t>
    </rPh>
    <rPh sb="3" eb="5">
      <t>ショウモウ</t>
    </rPh>
    <rPh sb="5" eb="6">
      <t>ヒン</t>
    </rPh>
    <phoneticPr fontId="3"/>
  </si>
  <si>
    <t>買掛金</t>
    <rPh sb="0" eb="3">
      <t>カイカケキン</t>
    </rPh>
    <phoneticPr fontId="3"/>
  </si>
  <si>
    <t>未  収  金　　　　　（クレジットカード）</t>
    <rPh sb="0" eb="1">
      <t>ミ</t>
    </rPh>
    <rPh sb="3" eb="4">
      <t>オサム</t>
    </rPh>
    <rPh sb="6" eb="7">
      <t>キン</t>
    </rPh>
    <phoneticPr fontId="3"/>
  </si>
  <si>
    <t>未  収  金　　　　　（電子マネー）</t>
    <rPh sb="0" eb="1">
      <t>ミ</t>
    </rPh>
    <rPh sb="3" eb="4">
      <t>オサム</t>
    </rPh>
    <rPh sb="6" eb="7">
      <t>キン</t>
    </rPh>
    <rPh sb="13" eb="15">
      <t>デンシ</t>
    </rPh>
    <phoneticPr fontId="3"/>
  </si>
  <si>
    <t>未   収   金　　　　　（商品券）</t>
    <rPh sb="0" eb="1">
      <t>ミ</t>
    </rPh>
    <rPh sb="4" eb="5">
      <t>オサム</t>
    </rPh>
    <rPh sb="8" eb="9">
      <t>キン</t>
    </rPh>
    <rPh sb="15" eb="18">
      <t>ショウヒンケン</t>
    </rPh>
    <phoneticPr fontId="3"/>
  </si>
  <si>
    <t>売掛金</t>
    <rPh sb="0" eb="2">
      <t>ウリカケ</t>
    </rPh>
    <rPh sb="2" eb="3">
      <t>キン</t>
    </rPh>
    <phoneticPr fontId="3"/>
  </si>
  <si>
    <t>経　費　合　計</t>
    <rPh sb="0" eb="1">
      <t>ケイ</t>
    </rPh>
    <rPh sb="2" eb="3">
      <t>ヒ</t>
    </rPh>
    <rPh sb="4" eb="5">
      <t>ゴウ</t>
    </rPh>
    <rPh sb="6" eb="7">
      <t>ケイ</t>
    </rPh>
    <phoneticPr fontId="3"/>
  </si>
  <si>
    <t>銀行入金額</t>
    <rPh sb="0" eb="2">
      <t>ギンコウ</t>
    </rPh>
    <rPh sb="2" eb="4">
      <t>ニュウキン</t>
    </rPh>
    <rPh sb="4" eb="5">
      <t>ガク</t>
    </rPh>
    <phoneticPr fontId="3"/>
  </si>
  <si>
    <t>当 日 現 金 残</t>
    <rPh sb="0" eb="1">
      <t>トウ</t>
    </rPh>
    <rPh sb="2" eb="3">
      <t>ヒ</t>
    </rPh>
    <rPh sb="4" eb="5">
      <t>ウツツ</t>
    </rPh>
    <rPh sb="6" eb="7">
      <t>キン</t>
    </rPh>
    <rPh sb="8" eb="9">
      <t>ザン</t>
    </rPh>
    <phoneticPr fontId="3"/>
  </si>
  <si>
    <t>特　記　事　項</t>
  </si>
  <si>
    <t>会社名</t>
    <rPh sb="0" eb="3">
      <t>カイシャメイ</t>
    </rPh>
    <phoneticPr fontId="3"/>
  </si>
  <si>
    <t>金額</t>
    <rPh sb="0" eb="2">
      <t>キンガク</t>
    </rPh>
    <phoneticPr fontId="3"/>
  </si>
  <si>
    <t>支払方法・支払日</t>
    <rPh sb="0" eb="2">
      <t>シハライ</t>
    </rPh>
    <rPh sb="2" eb="4">
      <t>ホウホウ</t>
    </rPh>
    <rPh sb="5" eb="7">
      <t>シハライ</t>
    </rPh>
    <rPh sb="7" eb="8">
      <t>ビ</t>
    </rPh>
    <phoneticPr fontId="3"/>
  </si>
  <si>
    <t>過不足金説明</t>
    <rPh sb="0" eb="3">
      <t>カブソク</t>
    </rPh>
    <rPh sb="3" eb="4">
      <t>キン</t>
    </rPh>
    <rPh sb="4" eb="6">
      <t>セツメイ</t>
    </rPh>
    <phoneticPr fontId="3"/>
  </si>
  <si>
    <t>（掛）</t>
    <rPh sb="1" eb="2">
      <t>カ</t>
    </rPh>
    <phoneticPr fontId="3"/>
  </si>
  <si>
    <t>代表サイン</t>
    <rPh sb="0" eb="2">
      <t>ダイヒョウ</t>
    </rPh>
    <phoneticPr fontId="3"/>
  </si>
  <si>
    <t>精肉関連仕入れ</t>
    <phoneticPr fontId="3"/>
  </si>
  <si>
    <t>酒類仕入れ</t>
    <phoneticPr fontId="3"/>
  </si>
  <si>
    <t>株式会社ooooooo</t>
    <rPh sb="0" eb="4">
      <t>カブシキガイシャ</t>
    </rPh>
    <phoneticPr fontId="3"/>
  </si>
  <si>
    <t>　営 業 日 報</t>
    <rPh sb="1" eb="2">
      <t>ギョウ</t>
    </rPh>
    <rPh sb="3" eb="4">
      <t>ニッポウ</t>
    </rPh>
    <rPh sb="5" eb="6">
      <t>ホウ</t>
    </rPh>
    <phoneticPr fontId="3"/>
  </si>
  <si>
    <t>雑収入   (ポイント）</t>
    <rPh sb="0" eb="3">
      <t>ザッシュウニュウ</t>
    </rPh>
    <phoneticPr fontId="3"/>
  </si>
  <si>
    <t>Av.</t>
    <phoneticPr fontId="1"/>
  </si>
  <si>
    <t>前年日数</t>
    <rPh sb="0" eb="2">
      <t>ゼンネン</t>
    </rPh>
    <rPh sb="2" eb="4">
      <t>ニッスウ</t>
    </rPh>
    <phoneticPr fontId="1"/>
  </si>
  <si>
    <t>前年同月</t>
    <rPh sb="0" eb="2">
      <t>ゼンネン</t>
    </rPh>
    <rPh sb="2" eb="4">
      <t>ドウゲツ</t>
    </rPh>
    <phoneticPr fontId="1"/>
  </si>
  <si>
    <t>対前年</t>
    <rPh sb="0" eb="1">
      <t>タイ</t>
    </rPh>
    <rPh sb="1" eb="3">
      <t>ゼンネン</t>
    </rPh>
    <phoneticPr fontId="1"/>
  </si>
  <si>
    <t>月間ランチタイム売上</t>
    <rPh sb="0" eb="2">
      <t>ゲッカン</t>
    </rPh>
    <rPh sb="8" eb="10">
      <t>ウリアゲ</t>
    </rPh>
    <phoneticPr fontId="1"/>
  </si>
  <si>
    <t>当月ランチタイム売上</t>
    <rPh sb="0" eb="2">
      <t>トウゲツ</t>
    </rPh>
    <rPh sb="8" eb="10">
      <t>ウリアゲ</t>
    </rPh>
    <phoneticPr fontId="1"/>
  </si>
  <si>
    <t>当日ランチタイム売上</t>
    <rPh sb="0" eb="2">
      <t>トウジツ</t>
    </rPh>
    <rPh sb="8" eb="10">
      <t>ウリアゲ</t>
    </rPh>
    <phoneticPr fontId="1"/>
  </si>
  <si>
    <t>月間ディナータイム売上</t>
    <rPh sb="0" eb="2">
      <t>ゲッカン</t>
    </rPh>
    <rPh sb="9" eb="11">
      <t>ウリアゲ</t>
    </rPh>
    <phoneticPr fontId="1"/>
  </si>
  <si>
    <t>当月ディナータイム売上</t>
    <rPh sb="0" eb="2">
      <t>トウゲツ</t>
    </rPh>
    <rPh sb="9" eb="11">
      <t>ウリアゲ</t>
    </rPh>
    <phoneticPr fontId="1"/>
  </si>
  <si>
    <t>当日ディナーランチタイム売上</t>
    <rPh sb="0" eb="2">
      <t>トウジツ</t>
    </rPh>
    <rPh sb="12" eb="14">
      <t>ウリアゲ</t>
    </rPh>
    <phoneticPr fontId="1"/>
  </si>
  <si>
    <t>月間テイクアウト売上</t>
    <rPh sb="0" eb="2">
      <t>ゲッカン</t>
    </rPh>
    <rPh sb="8" eb="10">
      <t>ウリアゲ</t>
    </rPh>
    <phoneticPr fontId="1"/>
  </si>
  <si>
    <t>当月テイクアウト売上</t>
    <rPh sb="0" eb="2">
      <t>トウゲツ</t>
    </rPh>
    <rPh sb="8" eb="10">
      <t>ウリアゲ</t>
    </rPh>
    <phoneticPr fontId="1"/>
  </si>
  <si>
    <t>当日テイクアウト売上</t>
    <rPh sb="0" eb="2">
      <t>トウジツ</t>
    </rPh>
    <rPh sb="8" eb="10">
      <t>ウリアゲ</t>
    </rPh>
    <phoneticPr fontId="1"/>
  </si>
  <si>
    <t>月間テイクアウト個数</t>
    <rPh sb="0" eb="2">
      <t>ゲッカン</t>
    </rPh>
    <rPh sb="8" eb="10">
      <t>コスウ</t>
    </rPh>
    <phoneticPr fontId="1"/>
  </si>
  <si>
    <t>当月テイクアウト個数</t>
    <rPh sb="0" eb="2">
      <t>トウゲツ</t>
    </rPh>
    <rPh sb="8" eb="10">
      <t>コスウ</t>
    </rPh>
    <phoneticPr fontId="1"/>
  </si>
  <si>
    <t>当日テイクアウト個数</t>
    <rPh sb="0" eb="2">
      <t>トウジツ</t>
    </rPh>
    <rPh sb="8" eb="10">
      <t>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</si>
</sst>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5" formatCode="&quot;¥&quot;#,##0;&quot;¥&quot;\-#,##0"/>
    <numFmt numFmtId="176" formatCode="0_ "/>
    <numFmt numFmtId="177" formatCode="0.0_ "/>
    <numFmt numFmtId="178" formatCode="0.0%"/>
    <numFmt numFmtId="179" formatCode="#,##0_);[Red]\(#,##0\)"/>
    <numFmt numFmtId="180" formatCode="##&quot;日&quot;"/>
    <numFmt numFmtId="181" formatCode="###,###,###&quot;円&quot;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メイリオ"/>
      <family val="3"/>
      <charset val="128"/>
    </font>
    <font>
      <sz val="6"/>
      <name val="ＭＳ Ｐゴシック"/>
      <family val="3"/>
      <charset val="128"/>
    </font>
    <font>
      <sz val="16"/>
      <name val="メイリオ"/>
      <family val="3"/>
      <charset val="128"/>
    </font>
    <font>
      <b/>
      <u val="double"/>
      <sz val="20"/>
      <name val="メイリオ"/>
      <family val="3"/>
      <charset val="128"/>
    </font>
    <font>
      <sz val="12"/>
      <name val="メイリオ"/>
      <family val="3"/>
      <charset val="128"/>
    </font>
    <font>
      <sz val="10"/>
      <name val="メイリオ"/>
      <family val="3"/>
      <charset val="128"/>
    </font>
    <font>
      <sz val="14"/>
      <name val="メイリオ"/>
      <family val="3"/>
      <charset val="128"/>
    </font>
    <font>
      <sz val="6"/>
      <name val="メイリオ"/>
      <family val="3"/>
      <charset val="128"/>
    </font>
    <font>
      <b/>
      <sz val="8"/>
      <name val="メイリオ"/>
      <family val="3"/>
      <charset val="128"/>
    </font>
    <font>
      <b/>
      <sz val="16"/>
      <name val="メイリオ"/>
      <family val="3"/>
      <charset val="128"/>
    </font>
    <font>
      <sz val="11"/>
      <color theme="1"/>
      <name val="ＭＳ Ｐゴシック"/>
      <family val="2"/>
      <charset val="128"/>
      <scheme val="minor"/>
    </font>
    <font>
      <i/>
      <sz val="8"/>
      <color theme="1"/>
      <name val="メイリオ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</cellStyleXfs>
  <cellXfs count="241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textRotation="255"/>
    </xf>
    <xf numFmtId="0" fontId="9" fillId="0" borderId="11" xfId="0" applyFont="1" applyBorder="1" applyAlignment="1">
      <alignment horizontal="center" vertical="center" textRotation="255"/>
    </xf>
    <xf numFmtId="0" fontId="9" fillId="0" borderId="28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7" fontId="2" fillId="2" borderId="15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176" fontId="2" fillId="0" borderId="19" xfId="0" applyNumberFormat="1" applyFont="1" applyFill="1" applyBorder="1" applyAlignment="1">
      <alignment horizontal="center" vertical="center"/>
    </xf>
    <xf numFmtId="176" fontId="2" fillId="0" borderId="17" xfId="0" applyNumberFormat="1" applyFont="1" applyFill="1" applyBorder="1" applyAlignment="1">
      <alignment horizontal="center" vertical="center"/>
    </xf>
    <xf numFmtId="176" fontId="2" fillId="0" borderId="20" xfId="0" applyNumberFormat="1" applyFont="1" applyFill="1" applyBorder="1" applyAlignment="1">
      <alignment horizontal="center" vertical="center"/>
    </xf>
    <xf numFmtId="176" fontId="2" fillId="0" borderId="24" xfId="0" applyNumberFormat="1" applyFont="1" applyFill="1" applyBorder="1" applyAlignment="1">
      <alignment horizontal="center" vertical="center"/>
    </xf>
    <xf numFmtId="176" fontId="2" fillId="0" borderId="22" xfId="0" applyNumberFormat="1" applyFont="1" applyFill="1" applyBorder="1" applyAlignment="1">
      <alignment horizontal="center" vertical="center"/>
    </xf>
    <xf numFmtId="176" fontId="2" fillId="0" borderId="25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78" fontId="2" fillId="2" borderId="15" xfId="0" applyNumberFormat="1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horizontal="center" vertical="center"/>
    </xf>
    <xf numFmtId="177" fontId="2" fillId="2" borderId="10" xfId="0" applyNumberFormat="1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right" vertical="center" indent="1"/>
    </xf>
    <xf numFmtId="3" fontId="7" fillId="2" borderId="0" xfId="0" applyNumberFormat="1" applyFont="1" applyFill="1" applyBorder="1" applyAlignment="1">
      <alignment horizontal="right" vertical="center" indent="1"/>
    </xf>
    <xf numFmtId="3" fontId="7" fillId="2" borderId="13" xfId="0" applyNumberFormat="1" applyFont="1" applyFill="1" applyBorder="1" applyAlignment="1">
      <alignment horizontal="right" vertical="center" indent="1"/>
    </xf>
    <xf numFmtId="3" fontId="7" fillId="2" borderId="28" xfId="0" applyNumberFormat="1" applyFont="1" applyFill="1" applyBorder="1" applyAlignment="1">
      <alignment horizontal="right" vertical="center" indent="1"/>
    </xf>
    <xf numFmtId="3" fontId="7" fillId="2" borderId="4" xfId="0" applyNumberFormat="1" applyFont="1" applyFill="1" applyBorder="1" applyAlignment="1">
      <alignment horizontal="right" vertical="center" indent="1"/>
    </xf>
    <xf numFmtId="3" fontId="7" fillId="2" borderId="42" xfId="0" applyNumberFormat="1" applyFont="1" applyFill="1" applyBorder="1" applyAlignment="1">
      <alignment horizontal="right" vertical="center" indent="1"/>
    </xf>
    <xf numFmtId="0" fontId="2" fillId="0" borderId="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179" fontId="7" fillId="0" borderId="6" xfId="0" applyNumberFormat="1" applyFont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28" xfId="0" applyNumberFormat="1" applyFont="1" applyFill="1" applyBorder="1" applyAlignment="1">
      <alignment vertical="center"/>
    </xf>
    <xf numFmtId="179" fontId="7" fillId="0" borderId="6" xfId="0" applyNumberFormat="1" applyFont="1" applyFill="1" applyBorder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3" fontId="7" fillId="0" borderId="35" xfId="0" applyNumberFormat="1" applyFont="1" applyFill="1" applyBorder="1" applyAlignment="1">
      <alignment horizontal="right" vertical="center" indent="1"/>
    </xf>
    <xf numFmtId="3" fontId="7" fillId="0" borderId="36" xfId="0" applyNumberFormat="1" applyFont="1" applyFill="1" applyBorder="1" applyAlignment="1">
      <alignment horizontal="right" vertical="center" indent="1"/>
    </xf>
    <xf numFmtId="3" fontId="7" fillId="0" borderId="37" xfId="0" applyNumberFormat="1" applyFont="1" applyFill="1" applyBorder="1" applyAlignment="1">
      <alignment horizontal="right" vertical="center" indent="1"/>
    </xf>
    <xf numFmtId="3" fontId="7" fillId="0" borderId="39" xfId="0" applyNumberFormat="1" applyFont="1" applyFill="1" applyBorder="1" applyAlignment="1">
      <alignment horizontal="right" vertical="center" indent="1"/>
    </xf>
    <xf numFmtId="3" fontId="7" fillId="0" borderId="40" xfId="0" applyNumberFormat="1" applyFont="1" applyFill="1" applyBorder="1" applyAlignment="1">
      <alignment horizontal="right" vertical="center" indent="1"/>
    </xf>
    <xf numFmtId="3" fontId="7" fillId="0" borderId="41" xfId="0" applyNumberFormat="1" applyFont="1" applyFill="1" applyBorder="1" applyAlignment="1">
      <alignment horizontal="right" vertical="center" indent="1"/>
    </xf>
    <xf numFmtId="179" fontId="7" fillId="2" borderId="5" xfId="0" applyNumberFormat="1" applyFont="1" applyFill="1" applyBorder="1" applyAlignment="1">
      <alignment vertical="center"/>
    </xf>
    <xf numFmtId="179" fontId="7" fillId="2" borderId="6" xfId="0" applyNumberFormat="1" applyFont="1" applyFill="1" applyBorder="1" applyAlignment="1">
      <alignment vertical="center"/>
    </xf>
    <xf numFmtId="3" fontId="7" fillId="2" borderId="7" xfId="0" applyNumberFormat="1" applyFont="1" applyFill="1" applyBorder="1" applyAlignment="1">
      <alignment horizontal="right" vertical="center" indent="1"/>
    </xf>
    <xf numFmtId="3" fontId="7" fillId="2" borderId="30" xfId="0" applyNumberFormat="1" applyFont="1" applyFill="1" applyBorder="1" applyAlignment="1">
      <alignment horizontal="right" vertical="center" indent="1"/>
    </xf>
    <xf numFmtId="3" fontId="7" fillId="2" borderId="10" xfId="0" applyNumberFormat="1" applyFont="1" applyFill="1" applyBorder="1" applyAlignment="1">
      <alignment horizontal="right" vertical="center" indent="1"/>
    </xf>
    <xf numFmtId="9" fontId="9" fillId="0" borderId="1" xfId="0" applyNumberFormat="1" applyFont="1" applyFill="1" applyBorder="1" applyAlignment="1">
      <alignment vertical="center"/>
    </xf>
    <xf numFmtId="9" fontId="9" fillId="0" borderId="46" xfId="0" applyNumberFormat="1" applyFont="1" applyFill="1" applyBorder="1" applyAlignment="1">
      <alignment vertical="center"/>
    </xf>
    <xf numFmtId="179" fontId="7" fillId="0" borderId="2" xfId="0" applyNumberFormat="1" applyFont="1" applyFill="1" applyBorder="1" applyAlignment="1">
      <alignment vertical="center"/>
    </xf>
    <xf numFmtId="179" fontId="7" fillId="0" borderId="15" xfId="0" applyNumberFormat="1" applyFont="1" applyFill="1" applyBorder="1" applyAlignment="1">
      <alignment vertical="center"/>
    </xf>
    <xf numFmtId="179" fontId="7" fillId="0" borderId="47" xfId="0" applyNumberFormat="1" applyFont="1" applyFill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9" fontId="7" fillId="0" borderId="7" xfId="0" applyNumberFormat="1" applyFont="1" applyFill="1" applyBorder="1" applyAlignment="1">
      <alignment horizontal="center" vertical="center"/>
    </xf>
    <xf numFmtId="9" fontId="7" fillId="0" borderId="30" xfId="0" applyNumberFormat="1" applyFont="1" applyFill="1" applyBorder="1" applyAlignment="1">
      <alignment horizontal="center" vertical="center"/>
    </xf>
    <xf numFmtId="9" fontId="7" fillId="0" borderId="10" xfId="0" applyNumberFormat="1" applyFont="1" applyFill="1" applyBorder="1" applyAlignment="1">
      <alignment horizontal="center" vertical="center"/>
    </xf>
    <xf numFmtId="9" fontId="7" fillId="0" borderId="28" xfId="0" applyNumberFormat="1" applyFont="1" applyFill="1" applyBorder="1" applyAlignment="1">
      <alignment horizontal="center" vertical="center"/>
    </xf>
    <xf numFmtId="9" fontId="7" fillId="0" borderId="4" xfId="0" applyNumberFormat="1" applyFont="1" applyFill="1" applyBorder="1" applyAlignment="1">
      <alignment horizontal="center" vertical="center"/>
    </xf>
    <xf numFmtId="9" fontId="7" fillId="0" borderId="42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3" fontId="7" fillId="3" borderId="6" xfId="0" applyNumberFormat="1" applyFont="1" applyFill="1" applyBorder="1" applyAlignment="1">
      <alignment vertical="center"/>
    </xf>
    <xf numFmtId="3" fontId="7" fillId="3" borderId="1" xfId="0" applyNumberFormat="1" applyFont="1" applyFill="1" applyBorder="1" applyAlignment="1">
      <alignment vertical="center"/>
    </xf>
    <xf numFmtId="0" fontId="2" fillId="0" borderId="55" xfId="0" applyFont="1" applyBorder="1" applyAlignment="1">
      <alignment horizontal="center" vertical="center"/>
    </xf>
    <xf numFmtId="3" fontId="2" fillId="0" borderId="56" xfId="0" applyNumberFormat="1" applyFont="1" applyBorder="1" applyAlignment="1">
      <alignment horizontal="right" vertical="center"/>
    </xf>
    <xf numFmtId="3" fontId="2" fillId="0" borderId="57" xfId="0" applyNumberFormat="1" applyFont="1" applyBorder="1" applyAlignment="1">
      <alignment horizontal="right" vertical="center"/>
    </xf>
    <xf numFmtId="3" fontId="2" fillId="0" borderId="58" xfId="0" applyNumberFormat="1" applyFont="1" applyBorder="1" applyAlignment="1">
      <alignment horizontal="right" vertical="center"/>
    </xf>
    <xf numFmtId="3" fontId="7" fillId="2" borderId="5" xfId="0" applyNumberFormat="1" applyFont="1" applyFill="1" applyBorder="1" applyAlignment="1">
      <alignment vertical="center"/>
    </xf>
    <xf numFmtId="3" fontId="7" fillId="2" borderId="28" xfId="0" applyNumberFormat="1" applyFont="1" applyFill="1" applyBorder="1" applyAlignment="1">
      <alignment vertical="center"/>
    </xf>
    <xf numFmtId="3" fontId="7" fillId="2" borderId="6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 textRotation="255"/>
    </xf>
    <xf numFmtId="0" fontId="9" fillId="0" borderId="48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vertical="center"/>
    </xf>
    <xf numFmtId="3" fontId="7" fillId="3" borderId="7" xfId="0" applyNumberFormat="1" applyFont="1" applyFill="1" applyBorder="1" applyAlignment="1">
      <alignment vertical="center"/>
    </xf>
    <xf numFmtId="3" fontId="2" fillId="0" borderId="60" xfId="0" applyNumberFormat="1" applyFont="1" applyBorder="1" applyAlignment="1">
      <alignment horizontal="right" vertical="center"/>
    </xf>
    <xf numFmtId="3" fontId="2" fillId="0" borderId="61" xfId="0" applyNumberFormat="1" applyFont="1" applyBorder="1" applyAlignment="1">
      <alignment horizontal="right" vertical="center"/>
    </xf>
    <xf numFmtId="3" fontId="2" fillId="0" borderId="62" xfId="0" applyNumberFormat="1" applyFont="1" applyBorder="1" applyAlignment="1">
      <alignment horizontal="right" vertical="center"/>
    </xf>
    <xf numFmtId="3" fontId="2" fillId="0" borderId="59" xfId="0" applyNumberFormat="1" applyFont="1" applyBorder="1" applyAlignment="1">
      <alignment horizontal="right" vertical="center"/>
    </xf>
    <xf numFmtId="3" fontId="2" fillId="0" borderId="63" xfId="0" applyNumberFormat="1" applyFont="1" applyBorder="1" applyAlignment="1">
      <alignment horizontal="right" vertical="center"/>
    </xf>
    <xf numFmtId="0" fontId="10" fillId="0" borderId="6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3" fontId="7" fillId="2" borderId="65" xfId="0" applyNumberFormat="1" applyFont="1" applyFill="1" applyBorder="1" applyAlignment="1">
      <alignment vertical="center"/>
    </xf>
    <xf numFmtId="3" fontId="7" fillId="2" borderId="66" xfId="0" applyNumberFormat="1" applyFont="1" applyFill="1" applyBorder="1" applyAlignment="1">
      <alignment vertical="center"/>
    </xf>
    <xf numFmtId="3" fontId="7" fillId="2" borderId="22" xfId="0" applyNumberFormat="1" applyFont="1" applyFill="1" applyBorder="1" applyAlignment="1">
      <alignment vertical="center"/>
    </xf>
    <xf numFmtId="3" fontId="7" fillId="2" borderId="38" xfId="0" applyNumberFormat="1" applyFont="1" applyFill="1" applyBorder="1" applyAlignment="1">
      <alignment vertical="center"/>
    </xf>
    <xf numFmtId="3" fontId="2" fillId="0" borderId="54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42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2" xfId="0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3" fontId="7" fillId="2" borderId="17" xfId="0" applyNumberFormat="1" applyFont="1" applyFill="1" applyBorder="1" applyAlignment="1">
      <alignment vertical="center"/>
    </xf>
    <xf numFmtId="3" fontId="7" fillId="2" borderId="34" xfId="0" applyNumberFormat="1" applyFont="1" applyFill="1" applyBorder="1" applyAlignment="1">
      <alignment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5" fontId="2" fillId="0" borderId="68" xfId="0" applyNumberFormat="1" applyFont="1" applyFill="1" applyBorder="1" applyAlignment="1">
      <alignment horizontal="center" vertical="center"/>
    </xf>
    <xf numFmtId="5" fontId="2" fillId="0" borderId="70" xfId="0" applyNumberFormat="1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3" fontId="7" fillId="0" borderId="5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3" fontId="2" fillId="0" borderId="49" xfId="0" applyNumberFormat="1" applyFont="1" applyBorder="1" applyAlignment="1">
      <alignment horizontal="right" vertical="center"/>
    </xf>
    <xf numFmtId="0" fontId="2" fillId="0" borderId="49" xfId="0" applyFont="1" applyBorder="1" applyAlignment="1">
      <alignment horizontal="right" vertical="center"/>
    </xf>
    <xf numFmtId="0" fontId="2" fillId="0" borderId="53" xfId="0" applyFont="1" applyBorder="1" applyAlignment="1">
      <alignment horizontal="right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9" fillId="0" borderId="69" xfId="0" applyFont="1" applyFill="1" applyBorder="1" applyAlignment="1">
      <alignment horizontal="center" vertical="center"/>
    </xf>
    <xf numFmtId="0" fontId="9" fillId="0" borderId="75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5" fontId="2" fillId="0" borderId="76" xfId="0" applyNumberFormat="1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vertical="center" textRotation="255"/>
    </xf>
    <xf numFmtId="0" fontId="9" fillId="0" borderId="0" xfId="0" applyFont="1" applyFill="1" applyBorder="1" applyAlignment="1">
      <alignment vertical="center" textRotation="255"/>
    </xf>
    <xf numFmtId="0" fontId="9" fillId="0" borderId="13" xfId="0" applyFont="1" applyFill="1" applyBorder="1" applyAlignment="1">
      <alignment vertical="center" textRotation="255"/>
    </xf>
    <xf numFmtId="0" fontId="9" fillId="0" borderId="28" xfId="0" applyFont="1" applyFill="1" applyBorder="1" applyAlignment="1">
      <alignment vertical="center" textRotation="255"/>
    </xf>
    <xf numFmtId="0" fontId="9" fillId="0" borderId="4" xfId="0" applyFont="1" applyFill="1" applyBorder="1" applyAlignment="1">
      <alignment vertical="center" textRotation="255"/>
    </xf>
    <xf numFmtId="0" fontId="9" fillId="0" borderId="42" xfId="0" applyFont="1" applyFill="1" applyBorder="1" applyAlignment="1">
      <alignment vertical="center" textRotation="255"/>
    </xf>
    <xf numFmtId="0" fontId="13" fillId="0" borderId="30" xfId="0" applyFont="1" applyBorder="1" applyAlignment="1">
      <alignment horizontal="center"/>
    </xf>
    <xf numFmtId="0" fontId="14" fillId="0" borderId="0" xfId="0" applyFont="1">
      <alignment vertical="center"/>
    </xf>
    <xf numFmtId="0" fontId="15" fillId="0" borderId="6" xfId="0" applyFont="1" applyBorder="1" applyAlignment="1">
      <alignment horizontal="center" vertical="center"/>
    </xf>
    <xf numFmtId="180" fontId="15" fillId="0" borderId="6" xfId="1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81" fontId="15" fillId="0" borderId="1" xfId="0" applyNumberFormat="1" applyFont="1" applyBorder="1" applyAlignment="1">
      <alignment horizontal="center" vertical="center"/>
    </xf>
    <xf numFmtId="181" fontId="15" fillId="0" borderId="15" xfId="0" applyNumberFormat="1" applyFont="1" applyBorder="1" applyAlignment="1">
      <alignment horizontal="center" vertical="center"/>
    </xf>
    <xf numFmtId="181" fontId="15" fillId="0" borderId="1" xfId="1" applyNumberFormat="1" applyFont="1" applyBorder="1" applyAlignment="1">
      <alignment horizontal="center" vertical="center"/>
    </xf>
    <xf numFmtId="181" fontId="15" fillId="0" borderId="15" xfId="1" applyNumberFormat="1" applyFont="1" applyBorder="1" applyAlignment="1">
      <alignment horizontal="center" vertical="center"/>
    </xf>
    <xf numFmtId="178" fontId="15" fillId="0" borderId="1" xfId="2" applyNumberFormat="1" applyFont="1" applyBorder="1" applyAlignment="1">
      <alignment horizontal="center" vertical="center"/>
    </xf>
    <xf numFmtId="178" fontId="15" fillId="0" borderId="15" xfId="2" applyNumberFormat="1" applyFont="1" applyBorder="1" applyAlignment="1">
      <alignment horizontal="center" vertical="center"/>
    </xf>
    <xf numFmtId="0" fontId="15" fillId="0" borderId="3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9" fillId="0" borderId="30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15" fillId="0" borderId="0" xfId="0" applyFont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T55"/>
  <sheetViews>
    <sheetView tabSelected="1" topLeftCell="A4" workbookViewId="0">
      <selection activeCell="AP34" sqref="AP34"/>
    </sheetView>
  </sheetViews>
  <sheetFormatPr defaultRowHeight="13.2" x14ac:dyDescent="0.2"/>
  <cols>
    <col min="1" max="12" width="2.6640625" style="3" customWidth="1"/>
    <col min="13" max="13" width="2.88671875" style="3" customWidth="1"/>
    <col min="14" max="15" width="2.6640625" style="3" customWidth="1"/>
    <col min="16" max="35" width="2.88671875" style="3" customWidth="1"/>
    <col min="36" max="44" width="8.88671875" style="240"/>
    <col min="45" max="46" width="8.88671875" style="225"/>
  </cols>
  <sheetData>
    <row r="1" spans="1:35" x14ac:dyDescent="0.2">
      <c r="A1" s="11" t="s">
        <v>50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35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3" spans="1:35" x14ac:dyDescent="0.2">
      <c r="A3" s="12" t="s">
        <v>51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5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31.8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2"/>
      <c r="AE6" s="2"/>
      <c r="AF6" s="2"/>
      <c r="AG6" s="2"/>
    </row>
    <row r="7" spans="1:35" ht="19.2" x14ac:dyDescent="0.2">
      <c r="A7" s="13" t="s">
        <v>0</v>
      </c>
      <c r="B7" s="14"/>
      <c r="C7" s="14"/>
      <c r="D7" s="14"/>
      <c r="E7" s="14"/>
      <c r="F7" s="14" t="s">
        <v>1</v>
      </c>
      <c r="G7" s="14"/>
      <c r="H7" s="14"/>
      <c r="I7" s="15">
        <v>11</v>
      </c>
      <c r="J7" s="15"/>
      <c r="K7" s="14" t="s">
        <v>2</v>
      </c>
      <c r="L7" s="14"/>
      <c r="M7" s="15">
        <v>1</v>
      </c>
      <c r="N7" s="15"/>
      <c r="O7" s="14" t="s">
        <v>3</v>
      </c>
      <c r="P7" s="14"/>
      <c r="Q7" s="15"/>
      <c r="R7" s="15"/>
      <c r="S7" s="15"/>
      <c r="T7" s="14" t="s">
        <v>4</v>
      </c>
      <c r="U7" s="14"/>
      <c r="V7" s="14" t="s">
        <v>5</v>
      </c>
      <c r="W7" s="14"/>
      <c r="X7" s="14"/>
      <c r="Y7" s="15"/>
      <c r="Z7" s="15"/>
      <c r="AA7" s="15"/>
      <c r="AB7" s="15"/>
      <c r="AC7" s="10"/>
      <c r="AD7" s="16"/>
      <c r="AE7" s="17"/>
      <c r="AF7" s="17"/>
      <c r="AG7" s="17"/>
      <c r="AH7" s="17"/>
      <c r="AI7" s="18"/>
    </row>
    <row r="8" spans="1:35" ht="19.2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5"/>
      <c r="Y8" s="5"/>
      <c r="Z8" s="5"/>
      <c r="AA8" s="5"/>
      <c r="AB8" s="5"/>
      <c r="AC8" s="6"/>
      <c r="AD8" s="19"/>
      <c r="AE8" s="20"/>
      <c r="AF8" s="20"/>
      <c r="AG8" s="20"/>
      <c r="AH8" s="20"/>
      <c r="AI8" s="21"/>
    </row>
    <row r="9" spans="1:35" ht="19.2" x14ac:dyDescent="0.2">
      <c r="A9" s="22" t="s">
        <v>6</v>
      </c>
      <c r="B9" s="22"/>
      <c r="C9" s="22"/>
      <c r="D9" s="22"/>
      <c r="E9" s="22"/>
      <c r="F9" s="23"/>
      <c r="G9" s="23"/>
      <c r="H9" s="23"/>
      <c r="I9" s="22" t="s">
        <v>7</v>
      </c>
      <c r="J9" s="22"/>
      <c r="K9" s="22"/>
      <c r="L9" s="7"/>
      <c r="M9" s="22" t="s">
        <v>8</v>
      </c>
      <c r="N9" s="22"/>
      <c r="O9" s="22"/>
      <c r="P9" s="22"/>
      <c r="Q9" s="24"/>
      <c r="R9" s="24"/>
      <c r="S9" s="24"/>
      <c r="T9" s="22" t="s">
        <v>9</v>
      </c>
      <c r="U9" s="22"/>
      <c r="V9" s="22"/>
      <c r="W9" s="22"/>
      <c r="AD9" s="19"/>
      <c r="AE9" s="20"/>
      <c r="AF9" s="20"/>
      <c r="AG9" s="20"/>
      <c r="AH9" s="20"/>
      <c r="AI9" s="21"/>
    </row>
    <row r="10" spans="1:35" ht="21.6" x14ac:dyDescent="0.2">
      <c r="AH10" s="29"/>
      <c r="AI10" s="29"/>
    </row>
    <row r="11" spans="1:35" ht="13.2" customHeight="1" x14ac:dyDescent="0.2">
      <c r="A11" s="30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34" t="s">
        <v>10</v>
      </c>
      <c r="T11" s="34"/>
      <c r="U11" s="34"/>
      <c r="V11" s="35"/>
      <c r="W11" s="38"/>
      <c r="X11" s="39"/>
      <c r="Y11" s="39"/>
      <c r="Z11" s="39"/>
      <c r="AA11" s="39"/>
      <c r="AB11" s="34" t="s">
        <v>11</v>
      </c>
      <c r="AC11" s="34"/>
      <c r="AD11" s="34"/>
      <c r="AE11" s="35"/>
      <c r="AF11" s="38"/>
      <c r="AG11" s="39"/>
      <c r="AH11" s="39"/>
      <c r="AI11" s="39"/>
    </row>
    <row r="12" spans="1:35" ht="13.2" customHeight="1" x14ac:dyDescent="0.2">
      <c r="A12" s="31"/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36"/>
      <c r="T12" s="36"/>
      <c r="U12" s="36"/>
      <c r="V12" s="37"/>
      <c r="W12" s="40"/>
      <c r="X12" s="41"/>
      <c r="Y12" s="41"/>
      <c r="Z12" s="41"/>
      <c r="AA12" s="41"/>
      <c r="AB12" s="36"/>
      <c r="AC12" s="36"/>
      <c r="AD12" s="36"/>
      <c r="AE12" s="37"/>
      <c r="AF12" s="40"/>
      <c r="AG12" s="41"/>
      <c r="AH12" s="41"/>
      <c r="AI12" s="41"/>
    </row>
    <row r="13" spans="1:35" ht="13.2" customHeight="1" x14ac:dyDescent="0.2">
      <c r="A13" s="31"/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5" t="s">
        <v>12</v>
      </c>
      <c r="T13" s="25"/>
      <c r="U13" s="25"/>
      <c r="V13" s="26"/>
      <c r="W13" s="27"/>
      <c r="X13" s="28"/>
      <c r="Y13" s="28"/>
      <c r="Z13" s="28"/>
      <c r="AA13" s="28"/>
      <c r="AB13" s="25" t="s">
        <v>13</v>
      </c>
      <c r="AC13" s="25"/>
      <c r="AD13" s="25"/>
      <c r="AE13" s="26"/>
      <c r="AF13" s="27"/>
      <c r="AG13" s="28"/>
      <c r="AH13" s="28"/>
      <c r="AI13" s="28"/>
    </row>
    <row r="14" spans="1:35" ht="13.2" customHeight="1" x14ac:dyDescent="0.2">
      <c r="A14" s="31"/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5"/>
      <c r="T14" s="25"/>
      <c r="U14" s="25"/>
      <c r="V14" s="26"/>
      <c r="W14" s="27"/>
      <c r="X14" s="28"/>
      <c r="Y14" s="28"/>
      <c r="Z14" s="28"/>
      <c r="AA14" s="28"/>
      <c r="AB14" s="25"/>
      <c r="AC14" s="25"/>
      <c r="AD14" s="25"/>
      <c r="AE14" s="26"/>
      <c r="AF14" s="27"/>
      <c r="AG14" s="28"/>
      <c r="AH14" s="28"/>
      <c r="AI14" s="28"/>
    </row>
    <row r="15" spans="1:35" ht="13.2" customHeight="1" x14ac:dyDescent="0.2">
      <c r="A15" s="31"/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5" t="s">
        <v>14</v>
      </c>
      <c r="T15" s="25"/>
      <c r="U15" s="25"/>
      <c r="V15" s="26"/>
      <c r="W15" s="42" t="e">
        <f>W11/W13</f>
        <v>#DIV/0!</v>
      </c>
      <c r="X15" s="43"/>
      <c r="Y15" s="43"/>
      <c r="Z15" s="43"/>
      <c r="AA15" s="43"/>
      <c r="AB15" s="25" t="s">
        <v>15</v>
      </c>
      <c r="AC15" s="25"/>
      <c r="AD15" s="25"/>
      <c r="AE15" s="26"/>
      <c r="AF15" s="42" t="e">
        <f>AF11/Q9</f>
        <v>#DIV/0!</v>
      </c>
      <c r="AG15" s="43"/>
      <c r="AH15" s="43"/>
      <c r="AI15" s="43"/>
    </row>
    <row r="16" spans="1:35" ht="13.8" customHeight="1" thickBot="1" x14ac:dyDescent="0.25">
      <c r="A16" s="31"/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34"/>
      <c r="T16" s="34"/>
      <c r="U16" s="34"/>
      <c r="V16" s="35"/>
      <c r="W16" s="59"/>
      <c r="X16" s="60"/>
      <c r="Y16" s="60"/>
      <c r="Z16" s="60"/>
      <c r="AA16" s="60"/>
      <c r="AB16" s="25"/>
      <c r="AC16" s="25"/>
      <c r="AD16" s="25"/>
      <c r="AE16" s="26"/>
      <c r="AF16" s="42"/>
      <c r="AG16" s="43"/>
      <c r="AH16" s="43"/>
      <c r="AI16" s="43"/>
    </row>
    <row r="17" spans="1:46" ht="13.2" customHeight="1" x14ac:dyDescent="0.2">
      <c r="A17" s="31"/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44" t="s">
        <v>16</v>
      </c>
      <c r="T17" s="45"/>
      <c r="U17" s="45"/>
      <c r="V17" s="46"/>
      <c r="W17" s="50"/>
      <c r="X17" s="51"/>
      <c r="Y17" s="51"/>
      <c r="Z17" s="51"/>
      <c r="AA17" s="52"/>
      <c r="AB17" s="56" t="s">
        <v>17</v>
      </c>
      <c r="AC17" s="25"/>
      <c r="AD17" s="25"/>
      <c r="AE17" s="26"/>
      <c r="AF17" s="57" t="e">
        <f>AF11/W17*100%</f>
        <v>#DIV/0!</v>
      </c>
      <c r="AG17" s="58"/>
      <c r="AH17" s="58"/>
      <c r="AI17" s="58"/>
    </row>
    <row r="18" spans="1:46" ht="13.8" customHeight="1" thickBot="1" x14ac:dyDescent="0.25">
      <c r="A18" s="31"/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47"/>
      <c r="T18" s="48"/>
      <c r="U18" s="48"/>
      <c r="V18" s="49"/>
      <c r="W18" s="53"/>
      <c r="X18" s="54"/>
      <c r="Y18" s="54"/>
      <c r="Z18" s="54"/>
      <c r="AA18" s="55"/>
      <c r="AB18" s="56"/>
      <c r="AC18" s="25"/>
      <c r="AD18" s="25"/>
      <c r="AE18" s="26"/>
      <c r="AF18" s="57"/>
      <c r="AG18" s="58"/>
      <c r="AH18" s="58"/>
      <c r="AI18" s="58"/>
    </row>
    <row r="19" spans="1:46" x14ac:dyDescent="0.2">
      <c r="A19" s="31"/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18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20"/>
      <c r="AL19" s="236"/>
      <c r="AM19" s="236"/>
      <c r="AN19" s="236"/>
      <c r="AO19" s="236"/>
      <c r="AP19" s="236"/>
      <c r="AQ19" s="236"/>
      <c r="AR19" s="236"/>
      <c r="AS19" s="236"/>
      <c r="AT19" s="236"/>
    </row>
    <row r="20" spans="1:46" x14ac:dyDescent="0.2">
      <c r="A20" s="31"/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18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20"/>
    </row>
    <row r="21" spans="1:46" x14ac:dyDescent="0.2">
      <c r="A21" s="31"/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18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20"/>
    </row>
    <row r="22" spans="1:46" x14ac:dyDescent="0.2">
      <c r="A22" s="31"/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18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20"/>
    </row>
    <row r="23" spans="1:46" x14ac:dyDescent="0.2">
      <c r="A23" s="32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21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3"/>
    </row>
    <row r="24" spans="1:46" ht="13.8" thickBot="1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5"/>
    </row>
    <row r="25" spans="1:46" x14ac:dyDescent="0.2">
      <c r="A25" s="30" t="s">
        <v>18</v>
      </c>
      <c r="B25" s="86"/>
      <c r="C25" s="87"/>
      <c r="D25" s="87"/>
      <c r="E25" s="87"/>
      <c r="F25" s="88"/>
      <c r="G25" s="89" t="s">
        <v>19</v>
      </c>
      <c r="H25" s="89"/>
      <c r="I25" s="89"/>
      <c r="J25" s="89"/>
      <c r="K25" s="89"/>
      <c r="L25" s="89"/>
      <c r="M25" s="89"/>
      <c r="N25" s="89" t="s">
        <v>20</v>
      </c>
      <c r="O25" s="89"/>
      <c r="P25" s="89"/>
      <c r="Q25" s="89"/>
      <c r="R25" s="89"/>
      <c r="S25" s="89"/>
      <c r="T25" s="89"/>
      <c r="U25" s="81"/>
      <c r="V25" s="90" t="s">
        <v>21</v>
      </c>
      <c r="W25" s="91"/>
      <c r="X25" s="91"/>
      <c r="Y25" s="91"/>
      <c r="Z25" s="91"/>
      <c r="AA25" s="92"/>
      <c r="AB25" s="96"/>
      <c r="AC25" s="97"/>
      <c r="AD25" s="97"/>
      <c r="AE25" s="97"/>
      <c r="AF25" s="97"/>
      <c r="AG25" s="97"/>
      <c r="AH25" s="97"/>
      <c r="AI25" s="98"/>
      <c r="AJ25" s="226" t="s">
        <v>54</v>
      </c>
      <c r="AK25" s="227">
        <v>30</v>
      </c>
      <c r="AL25" s="227"/>
      <c r="AM25" s="228" t="s">
        <v>55</v>
      </c>
      <c r="AN25" s="229">
        <v>3866860</v>
      </c>
      <c r="AO25" s="230"/>
      <c r="AP25" s="226" t="s">
        <v>53</v>
      </c>
      <c r="AQ25" s="231">
        <f>SUM(AN25/AK25)</f>
        <v>128895.33333333333</v>
      </c>
      <c r="AR25" s="232"/>
    </row>
    <row r="26" spans="1:46" ht="13.8" thickBot="1" x14ac:dyDescent="0.45">
      <c r="A26" s="31"/>
      <c r="B26" s="33" t="s">
        <v>22</v>
      </c>
      <c r="C26" s="33"/>
      <c r="D26" s="33"/>
      <c r="E26" s="33"/>
      <c r="F26" s="33"/>
      <c r="G26" s="102">
        <f>G32-I31-I30</f>
        <v>0</v>
      </c>
      <c r="H26" s="102"/>
      <c r="I26" s="102"/>
      <c r="J26" s="102"/>
      <c r="K26" s="102"/>
      <c r="L26" s="102"/>
      <c r="M26" s="102"/>
      <c r="N26" s="75"/>
      <c r="O26" s="75"/>
      <c r="P26" s="75"/>
      <c r="Q26" s="75"/>
      <c r="R26" s="75"/>
      <c r="S26" s="75"/>
      <c r="T26" s="75"/>
      <c r="U26" s="76"/>
      <c r="V26" s="93"/>
      <c r="W26" s="94"/>
      <c r="X26" s="94"/>
      <c r="Y26" s="94"/>
      <c r="Z26" s="94"/>
      <c r="AA26" s="95"/>
      <c r="AB26" s="99"/>
      <c r="AC26" s="100"/>
      <c r="AD26" s="100"/>
      <c r="AE26" s="100"/>
      <c r="AF26" s="100"/>
      <c r="AG26" s="100"/>
      <c r="AH26" s="100"/>
      <c r="AI26" s="101"/>
      <c r="AJ26" s="226" t="s">
        <v>56</v>
      </c>
      <c r="AK26" s="233">
        <f>SUM(AP19/AN25)</f>
        <v>0</v>
      </c>
      <c r="AL26" s="234"/>
      <c r="AM26" s="235"/>
      <c r="AN26" s="235"/>
      <c r="AO26" s="224"/>
      <c r="AP26" s="224"/>
      <c r="AQ26" s="235"/>
      <c r="AR26" s="235"/>
    </row>
    <row r="27" spans="1:46" x14ac:dyDescent="0.2">
      <c r="A27" s="31"/>
      <c r="B27" s="33"/>
      <c r="C27" s="33"/>
      <c r="D27" s="33"/>
      <c r="E27" s="33"/>
      <c r="F27" s="33"/>
      <c r="G27" s="103"/>
      <c r="H27" s="103"/>
      <c r="I27" s="103"/>
      <c r="J27" s="103"/>
      <c r="K27" s="103"/>
      <c r="L27" s="103"/>
      <c r="M27" s="103"/>
      <c r="N27" s="77"/>
      <c r="O27" s="77"/>
      <c r="P27" s="77"/>
      <c r="Q27" s="77"/>
      <c r="R27" s="77"/>
      <c r="S27" s="77"/>
      <c r="T27" s="77"/>
      <c r="U27" s="77"/>
      <c r="V27" s="61" t="s">
        <v>23</v>
      </c>
      <c r="W27" s="61"/>
      <c r="X27" s="61"/>
      <c r="Y27" s="61"/>
      <c r="Z27" s="61"/>
      <c r="AA27" s="61"/>
      <c r="AB27" s="62" t="e">
        <f>N26/Q9</f>
        <v>#DIV/0!</v>
      </c>
      <c r="AC27" s="63"/>
      <c r="AD27" s="63"/>
      <c r="AE27" s="63"/>
      <c r="AF27" s="63"/>
      <c r="AG27" s="63"/>
      <c r="AH27" s="63"/>
      <c r="AI27" s="64"/>
    </row>
    <row r="28" spans="1:46" x14ac:dyDescent="0.2">
      <c r="A28" s="31"/>
      <c r="B28" s="68" t="s">
        <v>52</v>
      </c>
      <c r="C28" s="69"/>
      <c r="D28" s="69"/>
      <c r="E28" s="69"/>
      <c r="F28" s="70"/>
      <c r="G28" s="74"/>
      <c r="H28" s="74"/>
      <c r="I28" s="74"/>
      <c r="J28" s="74"/>
      <c r="K28" s="74"/>
      <c r="L28" s="74"/>
      <c r="M28" s="74"/>
      <c r="N28" s="75">
        <f>G28</f>
        <v>0</v>
      </c>
      <c r="O28" s="75"/>
      <c r="P28" s="75"/>
      <c r="Q28" s="75"/>
      <c r="R28" s="75"/>
      <c r="S28" s="75"/>
      <c r="T28" s="75"/>
      <c r="U28" s="76"/>
      <c r="V28" s="33"/>
      <c r="W28" s="33"/>
      <c r="X28" s="33"/>
      <c r="Y28" s="33"/>
      <c r="Z28" s="33"/>
      <c r="AA28" s="33"/>
      <c r="AB28" s="65"/>
      <c r="AC28" s="66"/>
      <c r="AD28" s="66"/>
      <c r="AE28" s="66"/>
      <c r="AF28" s="66"/>
      <c r="AG28" s="66"/>
      <c r="AH28" s="66"/>
      <c r="AI28" s="67"/>
      <c r="AJ28" s="240" t="s">
        <v>57</v>
      </c>
      <c r="AM28" s="240" t="s">
        <v>58</v>
      </c>
      <c r="AP28" s="240" t="s">
        <v>59</v>
      </c>
    </row>
    <row r="29" spans="1:46" x14ac:dyDescent="0.2">
      <c r="A29" s="31"/>
      <c r="B29" s="71"/>
      <c r="C29" s="72"/>
      <c r="D29" s="72"/>
      <c r="E29" s="72"/>
      <c r="F29" s="73"/>
      <c r="G29" s="74"/>
      <c r="H29" s="74"/>
      <c r="I29" s="74"/>
      <c r="J29" s="74"/>
      <c r="K29" s="74"/>
      <c r="L29" s="74"/>
      <c r="M29" s="74"/>
      <c r="N29" s="77"/>
      <c r="O29" s="77"/>
      <c r="P29" s="77"/>
      <c r="Q29" s="77"/>
      <c r="R29" s="77"/>
      <c r="S29" s="77"/>
      <c r="T29" s="77"/>
      <c r="U29" s="77"/>
      <c r="V29" s="78"/>
      <c r="W29" s="79"/>
      <c r="X29" s="79"/>
      <c r="Y29" s="79"/>
      <c r="Z29" s="79"/>
      <c r="AA29" s="80"/>
      <c r="AB29" s="81" t="s">
        <v>24</v>
      </c>
      <c r="AC29" s="82"/>
      <c r="AD29" s="82"/>
      <c r="AE29" s="82"/>
      <c r="AF29" s="82"/>
      <c r="AG29" s="82"/>
      <c r="AH29" s="82"/>
      <c r="AI29" s="83"/>
    </row>
    <row r="30" spans="1:46" ht="16.2" x14ac:dyDescent="0.2">
      <c r="A30" s="31"/>
      <c r="B30" s="33" t="s">
        <v>25</v>
      </c>
      <c r="C30" s="33"/>
      <c r="D30" s="33"/>
      <c r="E30" s="33"/>
      <c r="F30" s="33"/>
      <c r="G30" s="107">
        <v>0.1</v>
      </c>
      <c r="H30" s="108"/>
      <c r="I30" s="109"/>
      <c r="J30" s="109"/>
      <c r="K30" s="109"/>
      <c r="L30" s="109"/>
      <c r="M30" s="110"/>
      <c r="N30" s="107">
        <v>0.1</v>
      </c>
      <c r="O30" s="108"/>
      <c r="P30" s="111">
        <f>I30</f>
        <v>0</v>
      </c>
      <c r="Q30" s="109"/>
      <c r="R30" s="109"/>
      <c r="S30" s="109"/>
      <c r="T30" s="109"/>
      <c r="U30" s="110"/>
      <c r="V30" s="125" t="s">
        <v>26</v>
      </c>
      <c r="W30" s="126"/>
      <c r="X30" s="126"/>
      <c r="Y30" s="126"/>
      <c r="Z30" s="126"/>
      <c r="AA30" s="126"/>
      <c r="AB30" s="104" t="e">
        <f>G26/W11</f>
        <v>#DIV/0!</v>
      </c>
      <c r="AC30" s="105"/>
      <c r="AD30" s="105"/>
      <c r="AE30" s="105"/>
      <c r="AF30" s="105"/>
      <c r="AG30" s="105"/>
      <c r="AH30" s="105"/>
      <c r="AI30" s="106"/>
      <c r="AJ30" s="240" t="s">
        <v>60</v>
      </c>
      <c r="AM30" s="240" t="s">
        <v>61</v>
      </c>
      <c r="AP30" s="240" t="s">
        <v>62</v>
      </c>
    </row>
    <row r="31" spans="1:46" ht="16.2" x14ac:dyDescent="0.2">
      <c r="A31" s="31"/>
      <c r="B31" s="33"/>
      <c r="C31" s="33"/>
      <c r="D31" s="33"/>
      <c r="E31" s="33"/>
      <c r="F31" s="33"/>
      <c r="G31" s="107">
        <v>0.08</v>
      </c>
      <c r="H31" s="108"/>
      <c r="I31" s="109"/>
      <c r="J31" s="109"/>
      <c r="K31" s="109"/>
      <c r="L31" s="109"/>
      <c r="M31" s="110"/>
      <c r="N31" s="107">
        <v>0.08</v>
      </c>
      <c r="O31" s="108"/>
      <c r="P31" s="111">
        <f>I31</f>
        <v>0</v>
      </c>
      <c r="Q31" s="109"/>
      <c r="R31" s="109"/>
      <c r="S31" s="109"/>
      <c r="T31" s="109"/>
      <c r="U31" s="110"/>
      <c r="V31" s="21"/>
      <c r="W31" s="127"/>
      <c r="X31" s="127"/>
      <c r="Y31" s="127"/>
      <c r="Z31" s="127"/>
      <c r="AA31" s="127"/>
      <c r="AB31" s="65"/>
      <c r="AC31" s="66"/>
      <c r="AD31" s="66"/>
      <c r="AE31" s="66"/>
      <c r="AF31" s="66"/>
      <c r="AG31" s="66"/>
      <c r="AH31" s="66"/>
      <c r="AI31" s="67"/>
    </row>
    <row r="32" spans="1:46" x14ac:dyDescent="0.2">
      <c r="A32" s="31"/>
      <c r="B32" s="112" t="s">
        <v>27</v>
      </c>
      <c r="C32" s="112"/>
      <c r="D32" s="112"/>
      <c r="E32" s="112"/>
      <c r="F32" s="112"/>
      <c r="G32" s="74"/>
      <c r="H32" s="74"/>
      <c r="I32" s="74"/>
      <c r="J32" s="74"/>
      <c r="K32" s="74"/>
      <c r="L32" s="74"/>
      <c r="M32" s="74"/>
      <c r="N32" s="75"/>
      <c r="O32" s="75"/>
      <c r="P32" s="75"/>
      <c r="Q32" s="75"/>
      <c r="R32" s="75"/>
      <c r="S32" s="75"/>
      <c r="T32" s="75"/>
      <c r="U32" s="76"/>
      <c r="V32" s="113" t="s">
        <v>17</v>
      </c>
      <c r="W32" s="114"/>
      <c r="X32" s="114"/>
      <c r="Y32" s="114"/>
      <c r="Z32" s="114"/>
      <c r="AA32" s="115"/>
      <c r="AB32" s="119" t="e">
        <f>N26/AB25</f>
        <v>#DIV/0!</v>
      </c>
      <c r="AC32" s="120"/>
      <c r="AD32" s="120"/>
      <c r="AE32" s="120"/>
      <c r="AF32" s="120"/>
      <c r="AG32" s="120"/>
      <c r="AH32" s="120"/>
      <c r="AI32" s="121"/>
      <c r="AJ32" s="240" t="s">
        <v>63</v>
      </c>
      <c r="AM32" s="240" t="s">
        <v>64</v>
      </c>
      <c r="AP32" s="240" t="s">
        <v>65</v>
      </c>
    </row>
    <row r="33" spans="1:42" x14ac:dyDescent="0.2">
      <c r="A33" s="32"/>
      <c r="B33" s="112"/>
      <c r="C33" s="112"/>
      <c r="D33" s="112"/>
      <c r="E33" s="112"/>
      <c r="F33" s="112"/>
      <c r="G33" s="74"/>
      <c r="H33" s="74"/>
      <c r="I33" s="74"/>
      <c r="J33" s="74"/>
      <c r="K33" s="74"/>
      <c r="L33" s="74"/>
      <c r="M33" s="74"/>
      <c r="N33" s="77"/>
      <c r="O33" s="77"/>
      <c r="P33" s="77"/>
      <c r="Q33" s="77"/>
      <c r="R33" s="77"/>
      <c r="S33" s="77"/>
      <c r="T33" s="77"/>
      <c r="U33" s="77"/>
      <c r="V33" s="116"/>
      <c r="W33" s="117"/>
      <c r="X33" s="117"/>
      <c r="Y33" s="117"/>
      <c r="Z33" s="117"/>
      <c r="AA33" s="118"/>
      <c r="AB33" s="122"/>
      <c r="AC33" s="123"/>
      <c r="AD33" s="123"/>
      <c r="AE33" s="123"/>
      <c r="AF33" s="123"/>
      <c r="AG33" s="123"/>
      <c r="AH33" s="123"/>
      <c r="AI33" s="124"/>
      <c r="AJ33" s="240" t="s">
        <v>66</v>
      </c>
      <c r="AM33" s="240" t="s">
        <v>67</v>
      </c>
      <c r="AP33" s="240" t="s">
        <v>68</v>
      </c>
    </row>
    <row r="34" spans="1:42" x14ac:dyDescent="0.2">
      <c r="A34" s="31" t="s">
        <v>28</v>
      </c>
      <c r="B34" s="61" t="s">
        <v>29</v>
      </c>
      <c r="C34" s="61"/>
      <c r="D34" s="61"/>
      <c r="E34" s="61"/>
      <c r="F34" s="61"/>
      <c r="G34" s="144">
        <f>P48+T48+X48+AB48+AF48</f>
        <v>0</v>
      </c>
      <c r="H34" s="144"/>
      <c r="I34" s="144"/>
      <c r="J34" s="144"/>
      <c r="K34" s="144"/>
      <c r="L34" s="144"/>
      <c r="M34" s="145"/>
      <c r="N34" s="148" t="s">
        <v>30</v>
      </c>
      <c r="O34" s="149"/>
      <c r="P34" s="154" t="s">
        <v>48</v>
      </c>
      <c r="Q34" s="134"/>
      <c r="R34" s="134"/>
      <c r="S34" s="134"/>
      <c r="T34" s="134" t="s">
        <v>49</v>
      </c>
      <c r="U34" s="134"/>
      <c r="V34" s="134"/>
      <c r="W34" s="134"/>
      <c r="X34" s="128" t="s">
        <v>31</v>
      </c>
      <c r="Y34" s="129"/>
      <c r="Z34" s="129"/>
      <c r="AA34" s="130"/>
      <c r="AB34" s="134" t="s">
        <v>32</v>
      </c>
      <c r="AC34" s="134"/>
      <c r="AD34" s="134"/>
      <c r="AE34" s="134"/>
      <c r="AF34" s="134" t="s">
        <v>33</v>
      </c>
      <c r="AG34" s="134"/>
      <c r="AH34" s="134"/>
      <c r="AI34" s="136"/>
    </row>
    <row r="35" spans="1:42" x14ac:dyDescent="0.2">
      <c r="A35" s="31"/>
      <c r="B35" s="33"/>
      <c r="C35" s="33"/>
      <c r="D35" s="33"/>
      <c r="E35" s="33"/>
      <c r="F35" s="33"/>
      <c r="G35" s="146"/>
      <c r="H35" s="146"/>
      <c r="I35" s="146"/>
      <c r="J35" s="146"/>
      <c r="K35" s="146"/>
      <c r="L35" s="146"/>
      <c r="M35" s="147"/>
      <c r="N35" s="150"/>
      <c r="O35" s="151"/>
      <c r="P35" s="155"/>
      <c r="Q35" s="135"/>
      <c r="R35" s="135"/>
      <c r="S35" s="135"/>
      <c r="T35" s="135"/>
      <c r="U35" s="135"/>
      <c r="V35" s="135"/>
      <c r="W35" s="135"/>
      <c r="X35" s="131"/>
      <c r="Y35" s="132"/>
      <c r="Z35" s="132"/>
      <c r="AA35" s="133"/>
      <c r="AB35" s="135"/>
      <c r="AC35" s="135"/>
      <c r="AD35" s="135"/>
      <c r="AE35" s="135"/>
      <c r="AF35" s="135"/>
      <c r="AG35" s="135"/>
      <c r="AH35" s="135"/>
      <c r="AI35" s="137"/>
    </row>
    <row r="36" spans="1:42" x14ac:dyDescent="0.2">
      <c r="A36" s="31"/>
      <c r="B36" s="68" t="s">
        <v>34</v>
      </c>
      <c r="C36" s="69"/>
      <c r="D36" s="69"/>
      <c r="E36" s="69"/>
      <c r="F36" s="70"/>
      <c r="G36" s="138"/>
      <c r="H36" s="138"/>
      <c r="I36" s="138"/>
      <c r="J36" s="138"/>
      <c r="K36" s="138"/>
      <c r="L36" s="138"/>
      <c r="M36" s="139"/>
      <c r="N36" s="150"/>
      <c r="O36" s="151"/>
      <c r="P36" s="140">
        <v>1</v>
      </c>
      <c r="Q36" s="141"/>
      <c r="R36" s="142"/>
      <c r="S36" s="143"/>
      <c r="T36" s="140"/>
      <c r="U36" s="141"/>
      <c r="V36" s="142"/>
      <c r="W36" s="143"/>
      <c r="X36" s="140">
        <v>1</v>
      </c>
      <c r="Y36" s="141"/>
      <c r="Z36" s="142"/>
      <c r="AA36" s="143"/>
      <c r="AB36" s="140">
        <v>1</v>
      </c>
      <c r="AC36" s="141"/>
      <c r="AD36" s="142"/>
      <c r="AE36" s="143"/>
      <c r="AF36" s="140">
        <v>1</v>
      </c>
      <c r="AG36" s="141"/>
      <c r="AH36" s="142"/>
      <c r="AI36" s="165"/>
    </row>
    <row r="37" spans="1:42" x14ac:dyDescent="0.2">
      <c r="A37" s="31"/>
      <c r="B37" s="71"/>
      <c r="C37" s="72"/>
      <c r="D37" s="72"/>
      <c r="E37" s="72"/>
      <c r="F37" s="73"/>
      <c r="G37" s="138"/>
      <c r="H37" s="138"/>
      <c r="I37" s="138"/>
      <c r="J37" s="138"/>
      <c r="K37" s="138"/>
      <c r="L37" s="138"/>
      <c r="M37" s="139"/>
      <c r="N37" s="150"/>
      <c r="O37" s="151"/>
      <c r="P37" s="140"/>
      <c r="Q37" s="162"/>
      <c r="R37" s="163"/>
      <c r="S37" s="164"/>
      <c r="T37" s="140"/>
      <c r="U37" s="162"/>
      <c r="V37" s="163"/>
      <c r="W37" s="164"/>
      <c r="X37" s="140"/>
      <c r="Y37" s="162"/>
      <c r="Z37" s="163"/>
      <c r="AA37" s="164"/>
      <c r="AB37" s="140"/>
      <c r="AC37" s="162"/>
      <c r="AD37" s="163"/>
      <c r="AE37" s="164"/>
      <c r="AF37" s="140"/>
      <c r="AG37" s="162"/>
      <c r="AH37" s="163"/>
      <c r="AI37" s="166"/>
    </row>
    <row r="38" spans="1:42" x14ac:dyDescent="0.2">
      <c r="A38" s="31"/>
      <c r="B38" s="68" t="s">
        <v>35</v>
      </c>
      <c r="C38" s="69"/>
      <c r="D38" s="69"/>
      <c r="E38" s="69"/>
      <c r="F38" s="70"/>
      <c r="G38" s="138">
        <v>0</v>
      </c>
      <c r="H38" s="138"/>
      <c r="I38" s="138"/>
      <c r="J38" s="138"/>
      <c r="K38" s="138"/>
      <c r="L38" s="138"/>
      <c r="M38" s="139"/>
      <c r="N38" s="150"/>
      <c r="O38" s="151"/>
      <c r="P38" s="156">
        <v>2</v>
      </c>
      <c r="Q38" s="141"/>
      <c r="R38" s="142"/>
      <c r="S38" s="143"/>
      <c r="T38" s="156"/>
      <c r="U38" s="141"/>
      <c r="V38" s="142"/>
      <c r="W38" s="143"/>
      <c r="X38" s="156">
        <v>2</v>
      </c>
      <c r="Y38" s="141"/>
      <c r="Z38" s="142"/>
      <c r="AA38" s="143"/>
      <c r="AB38" s="156">
        <v>2</v>
      </c>
      <c r="AC38" s="141"/>
      <c r="AD38" s="142"/>
      <c r="AE38" s="143"/>
      <c r="AF38" s="156">
        <v>2</v>
      </c>
      <c r="AG38" s="141"/>
      <c r="AH38" s="142"/>
      <c r="AI38" s="165"/>
    </row>
    <row r="39" spans="1:42" x14ac:dyDescent="0.2">
      <c r="A39" s="31"/>
      <c r="B39" s="71"/>
      <c r="C39" s="72"/>
      <c r="D39" s="72"/>
      <c r="E39" s="72"/>
      <c r="F39" s="73"/>
      <c r="G39" s="138"/>
      <c r="H39" s="138"/>
      <c r="I39" s="138"/>
      <c r="J39" s="138"/>
      <c r="K39" s="138"/>
      <c r="L39" s="138"/>
      <c r="M39" s="139"/>
      <c r="N39" s="150"/>
      <c r="O39" s="151"/>
      <c r="P39" s="140"/>
      <c r="Q39" s="162"/>
      <c r="R39" s="163"/>
      <c r="S39" s="164"/>
      <c r="T39" s="140"/>
      <c r="U39" s="162"/>
      <c r="V39" s="163"/>
      <c r="W39" s="164"/>
      <c r="X39" s="140"/>
      <c r="Y39" s="162"/>
      <c r="Z39" s="163"/>
      <c r="AA39" s="164"/>
      <c r="AB39" s="140"/>
      <c r="AC39" s="162"/>
      <c r="AD39" s="163"/>
      <c r="AE39" s="164"/>
      <c r="AF39" s="140"/>
      <c r="AG39" s="162"/>
      <c r="AH39" s="163"/>
      <c r="AI39" s="166"/>
    </row>
    <row r="40" spans="1:42" x14ac:dyDescent="0.2">
      <c r="A40" s="31"/>
      <c r="B40" s="68" t="s">
        <v>36</v>
      </c>
      <c r="C40" s="69"/>
      <c r="D40" s="69"/>
      <c r="E40" s="69"/>
      <c r="F40" s="70"/>
      <c r="G40" s="138">
        <v>0</v>
      </c>
      <c r="H40" s="138"/>
      <c r="I40" s="138"/>
      <c r="J40" s="138"/>
      <c r="K40" s="138"/>
      <c r="L40" s="138"/>
      <c r="M40" s="139"/>
      <c r="N40" s="150"/>
      <c r="O40" s="151"/>
      <c r="P40" s="156">
        <v>3</v>
      </c>
      <c r="Q40" s="141"/>
      <c r="R40" s="142"/>
      <c r="S40" s="143"/>
      <c r="T40" s="156"/>
      <c r="U40" s="141"/>
      <c r="V40" s="142"/>
      <c r="W40" s="143"/>
      <c r="X40" s="156">
        <v>3</v>
      </c>
      <c r="Y40" s="141"/>
      <c r="Z40" s="142"/>
      <c r="AA40" s="143"/>
      <c r="AB40" s="156">
        <v>3</v>
      </c>
      <c r="AC40" s="141"/>
      <c r="AD40" s="142"/>
      <c r="AE40" s="143"/>
      <c r="AF40" s="156">
        <v>3</v>
      </c>
      <c r="AG40" s="141"/>
      <c r="AH40" s="142"/>
      <c r="AI40" s="165"/>
    </row>
    <row r="41" spans="1:42" x14ac:dyDescent="0.2">
      <c r="A41" s="31"/>
      <c r="B41" s="157"/>
      <c r="C41" s="158"/>
      <c r="D41" s="158"/>
      <c r="E41" s="158"/>
      <c r="F41" s="159"/>
      <c r="G41" s="160"/>
      <c r="H41" s="160"/>
      <c r="I41" s="160"/>
      <c r="J41" s="160"/>
      <c r="K41" s="160"/>
      <c r="L41" s="160"/>
      <c r="M41" s="161"/>
      <c r="N41" s="150"/>
      <c r="O41" s="151"/>
      <c r="P41" s="140"/>
      <c r="Q41" s="162"/>
      <c r="R41" s="163"/>
      <c r="S41" s="164"/>
      <c r="T41" s="140"/>
      <c r="U41" s="162"/>
      <c r="V41" s="163"/>
      <c r="W41" s="164"/>
      <c r="X41" s="140"/>
      <c r="Y41" s="162"/>
      <c r="Z41" s="163"/>
      <c r="AA41" s="164"/>
      <c r="AB41" s="140"/>
      <c r="AC41" s="162"/>
      <c r="AD41" s="163"/>
      <c r="AE41" s="164"/>
      <c r="AF41" s="140"/>
      <c r="AG41" s="162"/>
      <c r="AH41" s="163"/>
      <c r="AI41" s="166"/>
    </row>
    <row r="42" spans="1:42" x14ac:dyDescent="0.2">
      <c r="A42" s="31"/>
      <c r="B42" s="68" t="s">
        <v>37</v>
      </c>
      <c r="C42" s="69"/>
      <c r="D42" s="69"/>
      <c r="E42" s="69"/>
      <c r="F42" s="70"/>
      <c r="G42" s="138"/>
      <c r="H42" s="138"/>
      <c r="I42" s="138"/>
      <c r="J42" s="138"/>
      <c r="K42" s="138"/>
      <c r="L42" s="138"/>
      <c r="M42" s="139"/>
      <c r="N42" s="150"/>
      <c r="O42" s="151"/>
      <c r="P42" s="156">
        <v>4</v>
      </c>
      <c r="Q42" s="141"/>
      <c r="R42" s="142"/>
      <c r="S42" s="143"/>
      <c r="T42" s="156"/>
      <c r="U42" s="141"/>
      <c r="V42" s="142"/>
      <c r="W42" s="143"/>
      <c r="X42" s="156">
        <v>4</v>
      </c>
      <c r="Y42" s="141"/>
      <c r="Z42" s="142"/>
      <c r="AA42" s="143"/>
      <c r="AB42" s="156">
        <v>4</v>
      </c>
      <c r="AC42" s="141"/>
      <c r="AD42" s="142"/>
      <c r="AE42" s="143"/>
      <c r="AF42" s="156">
        <v>4</v>
      </c>
      <c r="AG42" s="141"/>
      <c r="AH42" s="142"/>
      <c r="AI42" s="165"/>
    </row>
    <row r="43" spans="1:42" ht="13.8" thickBot="1" x14ac:dyDescent="0.25">
      <c r="A43" s="31"/>
      <c r="B43" s="157"/>
      <c r="C43" s="158"/>
      <c r="D43" s="158"/>
      <c r="E43" s="158"/>
      <c r="F43" s="159"/>
      <c r="G43" s="160"/>
      <c r="H43" s="160"/>
      <c r="I43" s="160"/>
      <c r="J43" s="160"/>
      <c r="K43" s="160"/>
      <c r="L43" s="160"/>
      <c r="M43" s="161"/>
      <c r="N43" s="150"/>
      <c r="O43" s="151"/>
      <c r="P43" s="140"/>
      <c r="Q43" s="162"/>
      <c r="R43" s="163"/>
      <c r="S43" s="164"/>
      <c r="T43" s="140"/>
      <c r="U43" s="162"/>
      <c r="V43" s="163"/>
      <c r="W43" s="164"/>
      <c r="X43" s="140"/>
      <c r="Y43" s="162"/>
      <c r="Z43" s="163"/>
      <c r="AA43" s="164"/>
      <c r="AB43" s="140"/>
      <c r="AC43" s="162"/>
      <c r="AD43" s="163"/>
      <c r="AE43" s="164"/>
      <c r="AF43" s="140"/>
      <c r="AG43" s="162"/>
      <c r="AH43" s="163"/>
      <c r="AI43" s="166"/>
    </row>
    <row r="44" spans="1:42" ht="13.8" thickTop="1" x14ac:dyDescent="0.2">
      <c r="A44" s="31"/>
      <c r="B44" s="167" t="s">
        <v>38</v>
      </c>
      <c r="C44" s="167"/>
      <c r="D44" s="167"/>
      <c r="E44" s="167"/>
      <c r="F44" s="167"/>
      <c r="G44" s="169">
        <f>SUM(G34:M43)</f>
        <v>0</v>
      </c>
      <c r="H44" s="169"/>
      <c r="I44" s="169"/>
      <c r="J44" s="169"/>
      <c r="K44" s="169"/>
      <c r="L44" s="169"/>
      <c r="M44" s="170"/>
      <c r="N44" s="150"/>
      <c r="O44" s="151"/>
      <c r="P44" s="156">
        <v>5</v>
      </c>
      <c r="Q44" s="141"/>
      <c r="R44" s="142"/>
      <c r="S44" s="143"/>
      <c r="T44" s="156"/>
      <c r="U44" s="141"/>
      <c r="V44" s="142"/>
      <c r="W44" s="143"/>
      <c r="X44" s="156">
        <v>5</v>
      </c>
      <c r="Y44" s="141"/>
      <c r="Z44" s="142"/>
      <c r="AA44" s="143"/>
      <c r="AB44" s="156">
        <v>5</v>
      </c>
      <c r="AC44" s="141"/>
      <c r="AD44" s="142"/>
      <c r="AE44" s="143"/>
      <c r="AF44" s="156">
        <v>5</v>
      </c>
      <c r="AG44" s="141"/>
      <c r="AH44" s="142"/>
      <c r="AI44" s="165"/>
    </row>
    <row r="45" spans="1:42" ht="13.8" thickBot="1" x14ac:dyDescent="0.25">
      <c r="A45" s="31"/>
      <c r="B45" s="168"/>
      <c r="C45" s="168"/>
      <c r="D45" s="168"/>
      <c r="E45" s="168"/>
      <c r="F45" s="168"/>
      <c r="G45" s="171"/>
      <c r="H45" s="171"/>
      <c r="I45" s="171"/>
      <c r="J45" s="171"/>
      <c r="K45" s="171"/>
      <c r="L45" s="171"/>
      <c r="M45" s="172"/>
      <c r="N45" s="150"/>
      <c r="O45" s="151"/>
      <c r="P45" s="140"/>
      <c r="Q45" s="162"/>
      <c r="R45" s="163"/>
      <c r="S45" s="164"/>
      <c r="T45" s="140"/>
      <c r="U45" s="162"/>
      <c r="V45" s="163"/>
      <c r="W45" s="164"/>
      <c r="X45" s="140"/>
      <c r="Y45" s="162"/>
      <c r="Z45" s="163"/>
      <c r="AA45" s="164"/>
      <c r="AB45" s="140"/>
      <c r="AC45" s="162"/>
      <c r="AD45" s="163"/>
      <c r="AE45" s="164"/>
      <c r="AF45" s="140"/>
      <c r="AG45" s="162"/>
      <c r="AH45" s="163"/>
      <c r="AI45" s="166"/>
    </row>
    <row r="46" spans="1:42" x14ac:dyDescent="0.2">
      <c r="A46" s="31"/>
      <c r="B46" s="181" t="s">
        <v>39</v>
      </c>
      <c r="C46" s="181"/>
      <c r="D46" s="181"/>
      <c r="E46" s="181"/>
      <c r="F46" s="181"/>
      <c r="G46" s="182">
        <f>G32-G36-G38-G40-G42</f>
        <v>0</v>
      </c>
      <c r="H46" s="182"/>
      <c r="I46" s="182"/>
      <c r="J46" s="182"/>
      <c r="K46" s="182"/>
      <c r="L46" s="182"/>
      <c r="M46" s="183"/>
      <c r="N46" s="150"/>
      <c r="O46" s="151"/>
      <c r="P46" s="156">
        <v>6</v>
      </c>
      <c r="Q46" s="141"/>
      <c r="R46" s="142"/>
      <c r="S46" s="143"/>
      <c r="T46" s="156">
        <v>6</v>
      </c>
      <c r="U46" s="141"/>
      <c r="V46" s="142"/>
      <c r="W46" s="143"/>
      <c r="X46" s="156">
        <v>6</v>
      </c>
      <c r="Y46" s="141"/>
      <c r="Z46" s="142"/>
      <c r="AA46" s="143"/>
      <c r="AB46" s="156">
        <v>6</v>
      </c>
      <c r="AC46" s="141"/>
      <c r="AD46" s="142"/>
      <c r="AE46" s="143"/>
      <c r="AF46" s="156">
        <v>6</v>
      </c>
      <c r="AG46" s="141"/>
      <c r="AH46" s="142"/>
      <c r="AI46" s="165"/>
    </row>
    <row r="47" spans="1:42" ht="13.8" thickBot="1" x14ac:dyDescent="0.25">
      <c r="A47" s="31"/>
      <c r="B47" s="168"/>
      <c r="C47" s="168"/>
      <c r="D47" s="168"/>
      <c r="E47" s="168"/>
      <c r="F47" s="168"/>
      <c r="G47" s="171"/>
      <c r="H47" s="171"/>
      <c r="I47" s="171"/>
      <c r="J47" s="171"/>
      <c r="K47" s="171"/>
      <c r="L47" s="171"/>
      <c r="M47" s="172"/>
      <c r="N47" s="150"/>
      <c r="O47" s="151"/>
      <c r="P47" s="140"/>
      <c r="Q47" s="162"/>
      <c r="R47" s="163"/>
      <c r="S47" s="164"/>
      <c r="T47" s="140"/>
      <c r="U47" s="162"/>
      <c r="V47" s="163"/>
      <c r="W47" s="164"/>
      <c r="X47" s="140"/>
      <c r="Y47" s="162"/>
      <c r="Z47" s="163"/>
      <c r="AA47" s="164"/>
      <c r="AB47" s="140"/>
      <c r="AC47" s="162"/>
      <c r="AD47" s="163"/>
      <c r="AE47" s="164"/>
      <c r="AF47" s="140"/>
      <c r="AG47" s="173"/>
      <c r="AH47" s="174"/>
      <c r="AI47" s="175"/>
    </row>
    <row r="48" spans="1:42" x14ac:dyDescent="0.2">
      <c r="A48" s="31"/>
      <c r="B48" s="181" t="s">
        <v>40</v>
      </c>
      <c r="C48" s="181"/>
      <c r="D48" s="181"/>
      <c r="E48" s="181"/>
      <c r="F48" s="181"/>
      <c r="G48" s="195">
        <f>G32-G34</f>
        <v>0</v>
      </c>
      <c r="H48" s="195"/>
      <c r="I48" s="195"/>
      <c r="J48" s="195"/>
      <c r="K48" s="195"/>
      <c r="L48" s="195"/>
      <c r="M48" s="196"/>
      <c r="N48" s="150"/>
      <c r="O48" s="151"/>
      <c r="P48" s="199">
        <f>SUM(Q36:S47)</f>
        <v>0</v>
      </c>
      <c r="Q48" s="177"/>
      <c r="R48" s="177"/>
      <c r="S48" s="177"/>
      <c r="T48" s="201">
        <f>SUM(U36:W47)</f>
        <v>0</v>
      </c>
      <c r="U48" s="202"/>
      <c r="V48" s="202"/>
      <c r="W48" s="202"/>
      <c r="X48" s="201">
        <f>SUM(Y36:AA47)</f>
        <v>0</v>
      </c>
      <c r="Y48" s="202"/>
      <c r="Z48" s="202"/>
      <c r="AA48" s="202"/>
      <c r="AB48" s="201">
        <f>SUM(AC36:AE47)</f>
        <v>0</v>
      </c>
      <c r="AC48" s="202"/>
      <c r="AD48" s="202"/>
      <c r="AE48" s="202"/>
      <c r="AF48" s="176">
        <f>SUM(AG36:AI47)</f>
        <v>0</v>
      </c>
      <c r="AG48" s="177"/>
      <c r="AH48" s="177"/>
      <c r="AI48" s="178"/>
    </row>
    <row r="49" spans="1:35" ht="13.8" thickBot="1" x14ac:dyDescent="0.25">
      <c r="A49" s="31"/>
      <c r="B49" s="168"/>
      <c r="C49" s="168"/>
      <c r="D49" s="168"/>
      <c r="E49" s="168"/>
      <c r="F49" s="168"/>
      <c r="G49" s="197"/>
      <c r="H49" s="197"/>
      <c r="I49" s="197"/>
      <c r="J49" s="197"/>
      <c r="K49" s="197"/>
      <c r="L49" s="197"/>
      <c r="M49" s="198"/>
      <c r="N49" s="152"/>
      <c r="O49" s="153"/>
      <c r="P49" s="200"/>
      <c r="Q49" s="179"/>
      <c r="R49" s="179"/>
      <c r="S49" s="179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179"/>
      <c r="AG49" s="179"/>
      <c r="AH49" s="179"/>
      <c r="AI49" s="180"/>
    </row>
    <row r="50" spans="1:35" x14ac:dyDescent="0.2">
      <c r="A50" s="30" t="s">
        <v>41</v>
      </c>
      <c r="B50" s="184"/>
      <c r="C50" s="186" t="s">
        <v>42</v>
      </c>
      <c r="D50" s="186"/>
      <c r="E50" s="186"/>
      <c r="F50" s="186"/>
      <c r="G50" s="186"/>
      <c r="H50" s="186"/>
      <c r="I50" s="186"/>
      <c r="J50" s="186"/>
      <c r="K50" s="188" t="s">
        <v>43</v>
      </c>
      <c r="L50" s="188"/>
      <c r="M50" s="188"/>
      <c r="N50" s="188"/>
      <c r="O50" s="188"/>
      <c r="P50" s="188"/>
      <c r="Q50" s="186" t="s">
        <v>44</v>
      </c>
      <c r="R50" s="186"/>
      <c r="S50" s="186"/>
      <c r="T50" s="186"/>
      <c r="U50" s="186"/>
      <c r="V50" s="186"/>
      <c r="W50" s="186"/>
      <c r="X50" s="190"/>
      <c r="Y50" s="113" t="s">
        <v>45</v>
      </c>
      <c r="Z50" s="114"/>
      <c r="AA50" s="114"/>
      <c r="AB50" s="114"/>
      <c r="AC50" s="114"/>
      <c r="AD50" s="114"/>
      <c r="AE50" s="114"/>
      <c r="AF50" s="114"/>
      <c r="AG50" s="114"/>
      <c r="AH50" s="114"/>
      <c r="AI50" s="115"/>
    </row>
    <row r="51" spans="1:35" x14ac:dyDescent="0.2">
      <c r="A51" s="31"/>
      <c r="B51" s="185"/>
      <c r="C51" s="187"/>
      <c r="D51" s="187"/>
      <c r="E51" s="187"/>
      <c r="F51" s="187"/>
      <c r="G51" s="187"/>
      <c r="H51" s="187"/>
      <c r="I51" s="187"/>
      <c r="J51" s="187"/>
      <c r="K51" s="189"/>
      <c r="L51" s="189"/>
      <c r="M51" s="189"/>
      <c r="N51" s="189"/>
      <c r="O51" s="189"/>
      <c r="P51" s="189"/>
      <c r="Q51" s="187"/>
      <c r="R51" s="187"/>
      <c r="S51" s="187"/>
      <c r="T51" s="187"/>
      <c r="U51" s="187"/>
      <c r="V51" s="187"/>
      <c r="W51" s="187"/>
      <c r="X51" s="191"/>
      <c r="Y51" s="192"/>
      <c r="Z51" s="193"/>
      <c r="AA51" s="193"/>
      <c r="AB51" s="193"/>
      <c r="AC51" s="193"/>
      <c r="AD51" s="193"/>
      <c r="AE51" s="193"/>
      <c r="AF51" s="193"/>
      <c r="AG51" s="193"/>
      <c r="AH51" s="193"/>
      <c r="AI51" s="194"/>
    </row>
    <row r="52" spans="1:35" x14ac:dyDescent="0.2">
      <c r="A52" s="31"/>
      <c r="B52" s="213" t="s">
        <v>46</v>
      </c>
      <c r="C52" s="187"/>
      <c r="D52" s="187"/>
      <c r="E52" s="187"/>
      <c r="F52" s="187"/>
      <c r="G52" s="187"/>
      <c r="H52" s="187"/>
      <c r="I52" s="187"/>
      <c r="J52" s="187"/>
      <c r="K52" s="189"/>
      <c r="L52" s="189"/>
      <c r="M52" s="189"/>
      <c r="N52" s="189"/>
      <c r="O52" s="189"/>
      <c r="P52" s="189"/>
      <c r="Q52" s="187"/>
      <c r="R52" s="187"/>
      <c r="S52" s="187"/>
      <c r="T52" s="187"/>
      <c r="U52" s="187"/>
      <c r="V52" s="187"/>
      <c r="W52" s="187"/>
      <c r="X52" s="191"/>
      <c r="Y52" s="8"/>
      <c r="Z52" s="8"/>
      <c r="AA52" s="8"/>
      <c r="AB52" s="8"/>
      <c r="AC52" s="8"/>
      <c r="AD52" s="204" t="s">
        <v>47</v>
      </c>
      <c r="AE52" s="205"/>
      <c r="AF52" s="205"/>
      <c r="AG52" s="205"/>
      <c r="AH52" s="205"/>
      <c r="AI52" s="206"/>
    </row>
    <row r="53" spans="1:35" x14ac:dyDescent="0.2">
      <c r="A53" s="31"/>
      <c r="B53" s="213"/>
      <c r="C53" s="187"/>
      <c r="D53" s="187"/>
      <c r="E53" s="187"/>
      <c r="F53" s="187"/>
      <c r="G53" s="187"/>
      <c r="H53" s="187"/>
      <c r="I53" s="187"/>
      <c r="J53" s="187"/>
      <c r="K53" s="189"/>
      <c r="L53" s="189"/>
      <c r="M53" s="189"/>
      <c r="N53" s="189"/>
      <c r="O53" s="189"/>
      <c r="P53" s="189"/>
      <c r="Q53" s="187"/>
      <c r="R53" s="187"/>
      <c r="S53" s="187"/>
      <c r="T53" s="187"/>
      <c r="U53" s="187"/>
      <c r="V53" s="187"/>
      <c r="W53" s="187"/>
      <c r="X53" s="191"/>
      <c r="Y53" s="8"/>
      <c r="Z53" s="8"/>
      <c r="AA53" s="8"/>
      <c r="AB53" s="8"/>
      <c r="AC53" s="8"/>
      <c r="AD53" s="207"/>
      <c r="AE53" s="208"/>
      <c r="AF53" s="208"/>
      <c r="AG53" s="208"/>
      <c r="AH53" s="208"/>
      <c r="AI53" s="209"/>
    </row>
    <row r="54" spans="1:35" x14ac:dyDescent="0.2">
      <c r="A54" s="31"/>
      <c r="B54" s="213" t="s">
        <v>46</v>
      </c>
      <c r="C54" s="187"/>
      <c r="D54" s="187"/>
      <c r="E54" s="187"/>
      <c r="F54" s="187"/>
      <c r="G54" s="187"/>
      <c r="H54" s="187"/>
      <c r="I54" s="187"/>
      <c r="J54" s="187"/>
      <c r="K54" s="189"/>
      <c r="L54" s="189"/>
      <c r="M54" s="189"/>
      <c r="N54" s="189"/>
      <c r="O54" s="189"/>
      <c r="P54" s="189"/>
      <c r="Q54" s="187"/>
      <c r="R54" s="187"/>
      <c r="S54" s="187"/>
      <c r="T54" s="187"/>
      <c r="U54" s="187"/>
      <c r="V54" s="187"/>
      <c r="W54" s="187"/>
      <c r="X54" s="191"/>
      <c r="Y54" s="8"/>
      <c r="Z54" s="8"/>
      <c r="AA54" s="8"/>
      <c r="AB54" s="8"/>
      <c r="AC54" s="8"/>
      <c r="AD54" s="207"/>
      <c r="AE54" s="208"/>
      <c r="AF54" s="208"/>
      <c r="AG54" s="208"/>
      <c r="AH54" s="208"/>
      <c r="AI54" s="209"/>
    </row>
    <row r="55" spans="1:35" x14ac:dyDescent="0.2">
      <c r="A55" s="32"/>
      <c r="B55" s="214"/>
      <c r="C55" s="215"/>
      <c r="D55" s="215"/>
      <c r="E55" s="215"/>
      <c r="F55" s="215"/>
      <c r="G55" s="215"/>
      <c r="H55" s="215"/>
      <c r="I55" s="215"/>
      <c r="J55" s="215"/>
      <c r="K55" s="216"/>
      <c r="L55" s="216"/>
      <c r="M55" s="216"/>
      <c r="N55" s="216"/>
      <c r="O55" s="216"/>
      <c r="P55" s="216"/>
      <c r="Q55" s="215"/>
      <c r="R55" s="215"/>
      <c r="S55" s="215"/>
      <c r="T55" s="215"/>
      <c r="U55" s="215"/>
      <c r="V55" s="215"/>
      <c r="W55" s="215"/>
      <c r="X55" s="217"/>
      <c r="Y55" s="9"/>
      <c r="Z55" s="9"/>
      <c r="AA55" s="9"/>
      <c r="AB55" s="9"/>
      <c r="AC55" s="9"/>
      <c r="AD55" s="210"/>
      <c r="AE55" s="211"/>
      <c r="AF55" s="211"/>
      <c r="AG55" s="211"/>
      <c r="AH55" s="211"/>
      <c r="AI55" s="212"/>
    </row>
  </sheetData>
  <mergeCells count="210">
    <mergeCell ref="AK26:AL26"/>
    <mergeCell ref="AO26:AP26"/>
    <mergeCell ref="A11:R23"/>
    <mergeCell ref="AK25:AL25"/>
    <mergeCell ref="AN25:AO25"/>
    <mergeCell ref="AQ25:AR25"/>
    <mergeCell ref="A50:A55"/>
    <mergeCell ref="B50:B51"/>
    <mergeCell ref="C50:J51"/>
    <mergeCell ref="K50:P51"/>
    <mergeCell ref="Q50:X51"/>
    <mergeCell ref="Y50:AI51"/>
    <mergeCell ref="B48:F49"/>
    <mergeCell ref="G48:M49"/>
    <mergeCell ref="P48:S49"/>
    <mergeCell ref="T48:W49"/>
    <mergeCell ref="X48:AA49"/>
    <mergeCell ref="AB48:AE49"/>
    <mergeCell ref="A34:A49"/>
    <mergeCell ref="AD52:AI52"/>
    <mergeCell ref="AD53:AI55"/>
    <mergeCell ref="B54:B55"/>
    <mergeCell ref="C54:J55"/>
    <mergeCell ref="K54:P55"/>
    <mergeCell ref="Q54:X55"/>
    <mergeCell ref="B52:B53"/>
    <mergeCell ref="C52:J53"/>
    <mergeCell ref="K52:P53"/>
    <mergeCell ref="Q52:X53"/>
    <mergeCell ref="Y46:AA46"/>
    <mergeCell ref="AF48:AI49"/>
    <mergeCell ref="B46:F47"/>
    <mergeCell ref="G46:M47"/>
    <mergeCell ref="P46:P47"/>
    <mergeCell ref="Q46:S46"/>
    <mergeCell ref="T46:T47"/>
    <mergeCell ref="U46:W46"/>
    <mergeCell ref="Q47:S47"/>
    <mergeCell ref="U47:W47"/>
    <mergeCell ref="X46:X47"/>
    <mergeCell ref="Y44:AA44"/>
    <mergeCell ref="AB44:AB45"/>
    <mergeCell ref="AC44:AE44"/>
    <mergeCell ref="AF44:AF45"/>
    <mergeCell ref="AG44:AI44"/>
    <mergeCell ref="Y45:AA45"/>
    <mergeCell ref="AC45:AE45"/>
    <mergeCell ref="AG45:AI45"/>
    <mergeCell ref="AB46:AB47"/>
    <mergeCell ref="AC46:AE46"/>
    <mergeCell ref="AF46:AF47"/>
    <mergeCell ref="AG46:AI46"/>
    <mergeCell ref="Y47:AA47"/>
    <mergeCell ref="AC47:AE47"/>
    <mergeCell ref="AG47:AI47"/>
    <mergeCell ref="B44:F45"/>
    <mergeCell ref="G44:M45"/>
    <mergeCell ref="P44:P45"/>
    <mergeCell ref="Q44:S44"/>
    <mergeCell ref="T44:T45"/>
    <mergeCell ref="U44:W44"/>
    <mergeCell ref="Q45:S45"/>
    <mergeCell ref="U45:W45"/>
    <mergeCell ref="X42:X43"/>
    <mergeCell ref="X44:X45"/>
    <mergeCell ref="Y42:AA42"/>
    <mergeCell ref="AB42:AB43"/>
    <mergeCell ref="AC42:AE42"/>
    <mergeCell ref="AF42:AF43"/>
    <mergeCell ref="AG42:AI42"/>
    <mergeCell ref="Y43:AA43"/>
    <mergeCell ref="AC43:AE43"/>
    <mergeCell ref="AG43:AI43"/>
    <mergeCell ref="Y40:AA40"/>
    <mergeCell ref="AB40:AB41"/>
    <mergeCell ref="AC40:AE40"/>
    <mergeCell ref="AF40:AF41"/>
    <mergeCell ref="AG40:AI40"/>
    <mergeCell ref="Y41:AA41"/>
    <mergeCell ref="AC41:AE41"/>
    <mergeCell ref="AG41:AI41"/>
    <mergeCell ref="AB38:AB39"/>
    <mergeCell ref="AC38:AE38"/>
    <mergeCell ref="B40:F41"/>
    <mergeCell ref="G40:M41"/>
    <mergeCell ref="P40:P41"/>
    <mergeCell ref="Q40:S40"/>
    <mergeCell ref="T40:T41"/>
    <mergeCell ref="U40:W40"/>
    <mergeCell ref="Q41:S41"/>
    <mergeCell ref="U41:W41"/>
    <mergeCell ref="X40:X41"/>
    <mergeCell ref="U42:W42"/>
    <mergeCell ref="Q43:S43"/>
    <mergeCell ref="U43:W43"/>
    <mergeCell ref="Y36:AA36"/>
    <mergeCell ref="AB36:AB37"/>
    <mergeCell ref="AC36:AE36"/>
    <mergeCell ref="AF36:AF37"/>
    <mergeCell ref="AG36:AI36"/>
    <mergeCell ref="Q37:S37"/>
    <mergeCell ref="U37:W37"/>
    <mergeCell ref="Y37:AA37"/>
    <mergeCell ref="AC37:AE37"/>
    <mergeCell ref="AG37:AI37"/>
    <mergeCell ref="AF38:AF39"/>
    <mergeCell ref="AG38:AI38"/>
    <mergeCell ref="Q39:S39"/>
    <mergeCell ref="U39:W39"/>
    <mergeCell ref="Y39:AA39"/>
    <mergeCell ref="AC39:AE39"/>
    <mergeCell ref="AG39:AI39"/>
    <mergeCell ref="T38:T39"/>
    <mergeCell ref="U38:W38"/>
    <mergeCell ref="X38:X39"/>
    <mergeCell ref="Y38:AA38"/>
    <mergeCell ref="X34:AA35"/>
    <mergeCell ref="AB34:AE35"/>
    <mergeCell ref="AF34:AI35"/>
    <mergeCell ref="B36:F37"/>
    <mergeCell ref="G36:M37"/>
    <mergeCell ref="P36:P37"/>
    <mergeCell ref="Q36:S36"/>
    <mergeCell ref="T36:T37"/>
    <mergeCell ref="U36:W36"/>
    <mergeCell ref="X36:X37"/>
    <mergeCell ref="B34:F35"/>
    <mergeCell ref="G34:M35"/>
    <mergeCell ref="N34:O49"/>
    <mergeCell ref="P34:S35"/>
    <mergeCell ref="T34:W35"/>
    <mergeCell ref="B38:F39"/>
    <mergeCell ref="G38:M39"/>
    <mergeCell ref="P38:P39"/>
    <mergeCell ref="Q38:S38"/>
    <mergeCell ref="B42:F43"/>
    <mergeCell ref="G42:M43"/>
    <mergeCell ref="P42:P43"/>
    <mergeCell ref="Q42:S42"/>
    <mergeCell ref="T42:T43"/>
    <mergeCell ref="G32:M33"/>
    <mergeCell ref="N32:U33"/>
    <mergeCell ref="V32:AA33"/>
    <mergeCell ref="AB32:AI33"/>
    <mergeCell ref="B30:F31"/>
    <mergeCell ref="G30:H30"/>
    <mergeCell ref="I30:M30"/>
    <mergeCell ref="N30:O30"/>
    <mergeCell ref="P30:U30"/>
    <mergeCell ref="V30:AA31"/>
    <mergeCell ref="V27:AA28"/>
    <mergeCell ref="AB27:AI28"/>
    <mergeCell ref="B28:F29"/>
    <mergeCell ref="G28:M29"/>
    <mergeCell ref="N28:U29"/>
    <mergeCell ref="V29:AA29"/>
    <mergeCell ref="AB29:AI29"/>
    <mergeCell ref="A24:AI24"/>
    <mergeCell ref="A25:A33"/>
    <mergeCell ref="B25:F25"/>
    <mergeCell ref="G25:M25"/>
    <mergeCell ref="N25:U25"/>
    <mergeCell ref="V25:AA26"/>
    <mergeCell ref="AB25:AI26"/>
    <mergeCell ref="B26:F27"/>
    <mergeCell ref="G26:M27"/>
    <mergeCell ref="N26:U27"/>
    <mergeCell ref="AB30:AI31"/>
    <mergeCell ref="G31:H31"/>
    <mergeCell ref="I31:M31"/>
    <mergeCell ref="N31:O31"/>
    <mergeCell ref="P31:U31"/>
    <mergeCell ref="B32:F33"/>
    <mergeCell ref="AF15:AI16"/>
    <mergeCell ref="S17:V18"/>
    <mergeCell ref="W17:AA18"/>
    <mergeCell ref="AB17:AE18"/>
    <mergeCell ref="AF17:AI18"/>
    <mergeCell ref="S15:V16"/>
    <mergeCell ref="W15:AA16"/>
    <mergeCell ref="AD8:AI9"/>
    <mergeCell ref="A9:E9"/>
    <mergeCell ref="F9:H9"/>
    <mergeCell ref="I9:K9"/>
    <mergeCell ref="M9:P9"/>
    <mergeCell ref="Q9:S9"/>
    <mergeCell ref="T9:W9"/>
    <mergeCell ref="S13:V14"/>
    <mergeCell ref="W13:AA14"/>
    <mergeCell ref="AB13:AE14"/>
    <mergeCell ref="AF13:AI14"/>
    <mergeCell ref="AH10:AI10"/>
    <mergeCell ref="S11:V12"/>
    <mergeCell ref="W11:AA12"/>
    <mergeCell ref="AB11:AE12"/>
    <mergeCell ref="AF11:AI12"/>
    <mergeCell ref="AB15:AE16"/>
    <mergeCell ref="A1:AI2"/>
    <mergeCell ref="A3:AI5"/>
    <mergeCell ref="A7:E7"/>
    <mergeCell ref="F7:H7"/>
    <mergeCell ref="I7:J7"/>
    <mergeCell ref="K7:L7"/>
    <mergeCell ref="M7:N7"/>
    <mergeCell ref="O7:P7"/>
    <mergeCell ref="Q7:S7"/>
    <mergeCell ref="T7:U7"/>
    <mergeCell ref="V7:X7"/>
    <mergeCell ref="Y7:AB7"/>
    <mergeCell ref="AD7:AI7"/>
  </mergeCells>
  <phoneticPr fontId="1"/>
  <pageMargins left="0.39370078740157483" right="0.39370078740157483" top="0.39370078740157483" bottom="0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11月1日初日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2020-10-26T13:56:14Z</dcterms:modified>
</cp:coreProperties>
</file>