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O:\一時保管\"/>
    </mc:Choice>
  </mc:AlternateContent>
  <xr:revisionPtr revIDLastSave="0" documentId="13_ncr:1_{01609E3A-EE8D-4F3B-B62A-A210352C09B6}" xr6:coauthVersionLast="47" xr6:coauthVersionMax="47" xr10:uidLastSave="{00000000-0000-0000-0000-000000000000}"/>
  <bookViews>
    <workbookView xWindow="19680" yWindow="3225" windowWidth="16845" windowHeight="14580" tabRatio="774" xr2:uid="{00000000-000D-0000-FFFF-FFFF00000000}"/>
  </bookViews>
  <sheets>
    <sheet name="1" sheetId="39" r:id="rId1"/>
    <sheet name="2" sheetId="53" r:id="rId2"/>
    <sheet name="3" sheetId="61" r:id="rId3"/>
    <sheet name="4" sheetId="60" r:id="rId4"/>
    <sheet name="5" sheetId="59" r:id="rId5"/>
    <sheet name="6" sheetId="58" r:id="rId6"/>
    <sheet name="7" sheetId="57" r:id="rId7"/>
    <sheet name="8" sheetId="56" r:id="rId8"/>
    <sheet name="9" sheetId="55" r:id="rId9"/>
    <sheet name="10" sheetId="54" r:id="rId10"/>
    <sheet name="11" sheetId="62" r:id="rId11"/>
    <sheet name="12" sheetId="6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0">'1'!$C$1:$L$33</definedName>
    <definedName name="_xlnm.Print_Area" localSheetId="9">'10'!$C$1:$K$33</definedName>
    <definedName name="_xlnm.Print_Area" localSheetId="10">'11'!$C$1:$K$33</definedName>
    <definedName name="_xlnm.Print_Area" localSheetId="11">'12'!$C$1:$K$33</definedName>
    <definedName name="_xlnm.Print_Area" localSheetId="1">'2'!$C$1:$L$33</definedName>
    <definedName name="_xlnm.Print_Area" localSheetId="2">'3'!$C$1:$L$33</definedName>
    <definedName name="_xlnm.Print_Area" localSheetId="3">'4'!$C$1:$L$33</definedName>
    <definedName name="_xlnm.Print_Area" localSheetId="4">'5'!$C$1:$K$33</definedName>
    <definedName name="_xlnm.Print_Area" localSheetId="5">'6'!$C$1:$K$33</definedName>
    <definedName name="_xlnm.Print_Area" localSheetId="6">'7'!$C$1:$K$33</definedName>
    <definedName name="_xlnm.Print_Area" localSheetId="7">'8'!$C$1:$K$33</definedName>
    <definedName name="_xlnm.Print_Area" localSheetId="8">'9'!$C$1:$K$33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60" l="1"/>
  <c r="K32" i="60"/>
  <c r="K31" i="60"/>
  <c r="K30" i="60"/>
  <c r="K29" i="60"/>
  <c r="K28" i="60"/>
  <c r="K27" i="60"/>
  <c r="K26" i="60"/>
  <c r="K25" i="60"/>
  <c r="K24" i="60"/>
  <c r="K23" i="60"/>
  <c r="K22" i="60"/>
  <c r="K21" i="60"/>
  <c r="K20" i="60"/>
  <c r="K19" i="60"/>
  <c r="K18" i="60"/>
  <c r="K17" i="60"/>
  <c r="K16" i="60"/>
  <c r="K15" i="60"/>
  <c r="K14" i="60"/>
  <c r="K13" i="60"/>
  <c r="K12" i="60"/>
  <c r="K11" i="60"/>
  <c r="K10" i="60"/>
  <c r="K9" i="60"/>
  <c r="K8" i="60"/>
  <c r="K7" i="60"/>
  <c r="K6" i="60"/>
  <c r="K5" i="60"/>
  <c r="K4" i="60"/>
  <c r="K3" i="60"/>
  <c r="K33" i="61"/>
  <c r="K32" i="61"/>
  <c r="K31" i="61"/>
  <c r="K30" i="61"/>
  <c r="K29" i="61"/>
  <c r="K28" i="61"/>
  <c r="K27" i="61"/>
  <c r="K26" i="61"/>
  <c r="K25" i="61"/>
  <c r="K24" i="61"/>
  <c r="K23" i="61"/>
  <c r="K22" i="61"/>
  <c r="K21" i="61"/>
  <c r="K20" i="61"/>
  <c r="K19" i="61"/>
  <c r="K18" i="61"/>
  <c r="K17" i="61"/>
  <c r="K16" i="61"/>
  <c r="K15" i="61"/>
  <c r="K14" i="61"/>
  <c r="K13" i="61"/>
  <c r="K12" i="61"/>
  <c r="K11" i="61"/>
  <c r="K10" i="61"/>
  <c r="K9" i="61"/>
  <c r="K8" i="61"/>
  <c r="K7" i="61"/>
  <c r="K6" i="61"/>
  <c r="K5" i="61"/>
  <c r="K4" i="61"/>
  <c r="K3" i="61"/>
  <c r="K33" i="53"/>
  <c r="K32" i="53"/>
  <c r="K31" i="53"/>
  <c r="K30" i="53"/>
  <c r="K29" i="53"/>
  <c r="K28" i="53"/>
  <c r="K27" i="53"/>
  <c r="K26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K6" i="53"/>
  <c r="K5" i="53"/>
  <c r="K4" i="53"/>
  <c r="K3" i="53"/>
  <c r="J8" i="39"/>
  <c r="I8" i="39"/>
  <c r="F8" i="39"/>
  <c r="G8" i="39"/>
  <c r="E8" i="39"/>
  <c r="J5" i="39"/>
  <c r="I5" i="39"/>
  <c r="J6" i="39"/>
  <c r="F5" i="39"/>
  <c r="G5" i="39"/>
  <c r="E5" i="39"/>
  <c r="J4" i="39"/>
  <c r="I4" i="39"/>
  <c r="F4" i="39"/>
  <c r="G4" i="39"/>
  <c r="E4" i="39"/>
  <c r="H8" i="39"/>
  <c r="H5" i="39"/>
  <c r="E6" i="39"/>
  <c r="F6" i="39"/>
  <c r="G6" i="39"/>
  <c r="H6" i="39"/>
  <c r="I6" i="39"/>
  <c r="K7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22" i="39"/>
  <c r="K23" i="39"/>
  <c r="K24" i="39"/>
  <c r="K25" i="39"/>
  <c r="K26" i="39"/>
  <c r="K27" i="39"/>
  <c r="K28" i="39"/>
  <c r="K29" i="39"/>
  <c r="K30" i="39"/>
  <c r="K31" i="39"/>
  <c r="K32" i="39"/>
  <c r="K33" i="39"/>
  <c r="K3" i="39"/>
  <c r="E1" i="63"/>
  <c r="A23" i="63" s="1"/>
  <c r="C23" i="63" s="1"/>
  <c r="D23" i="63" s="1"/>
  <c r="E1" i="62"/>
  <c r="A23" i="62" s="1"/>
  <c r="C23" i="62" s="1"/>
  <c r="D23" i="62" s="1"/>
  <c r="E1" i="61"/>
  <c r="A23" i="61" s="1"/>
  <c r="C23" i="61" s="1"/>
  <c r="D23" i="61" s="1"/>
  <c r="E1" i="60"/>
  <c r="A23" i="60" s="1"/>
  <c r="C23" i="60" s="1"/>
  <c r="D23" i="60" s="1"/>
  <c r="E1" i="59"/>
  <c r="A23" i="59" s="1"/>
  <c r="C23" i="59" s="1"/>
  <c r="D23" i="59" s="1"/>
  <c r="E1" i="58"/>
  <c r="A23" i="58" s="1"/>
  <c r="C23" i="58" s="1"/>
  <c r="D23" i="58" s="1"/>
  <c r="E1" i="57"/>
  <c r="A23" i="57" s="1"/>
  <c r="C23" i="57" s="1"/>
  <c r="D23" i="57" s="1"/>
  <c r="E1" i="56"/>
  <c r="A23" i="56" s="1"/>
  <c r="C23" i="56" s="1"/>
  <c r="D23" i="56" s="1"/>
  <c r="E1" i="55"/>
  <c r="A23" i="55" s="1"/>
  <c r="C23" i="55" s="1"/>
  <c r="D23" i="55" s="1"/>
  <c r="E1" i="54"/>
  <c r="A23" i="54" s="1"/>
  <c r="C23" i="54" s="1"/>
  <c r="D23" i="54" s="1"/>
  <c r="E1" i="53"/>
  <c r="A23" i="53" s="1"/>
  <c r="C23" i="53" s="1"/>
  <c r="D23" i="53" s="1"/>
  <c r="H4" i="39"/>
  <c r="E1" i="39"/>
  <c r="A28" i="39" s="1"/>
  <c r="C28" i="39" s="1"/>
  <c r="K6" i="39" l="1"/>
  <c r="K8" i="39"/>
  <c r="K5" i="39"/>
  <c r="K4" i="39"/>
  <c r="C31" i="63"/>
  <c r="C32" i="63"/>
  <c r="C33" i="63"/>
  <c r="C31" i="62"/>
  <c r="C32" i="62"/>
  <c r="C33" i="62"/>
  <c r="C31" i="54"/>
  <c r="C32" i="54"/>
  <c r="C33" i="54"/>
  <c r="C31" i="55"/>
  <c r="C32" i="55"/>
  <c r="C33" i="55"/>
  <c r="C31" i="56"/>
  <c r="C32" i="56"/>
  <c r="C33" i="56"/>
  <c r="C32" i="57"/>
  <c r="C31" i="57"/>
  <c r="C33" i="57"/>
  <c r="C31" i="58"/>
  <c r="C32" i="58"/>
  <c r="C33" i="58"/>
  <c r="C31" i="59"/>
  <c r="C32" i="59"/>
  <c r="C33" i="59"/>
  <c r="C31" i="60"/>
  <c r="C32" i="60"/>
  <c r="C33" i="60"/>
  <c r="C31" i="61"/>
  <c r="C32" i="61"/>
  <c r="C33" i="61"/>
  <c r="C32" i="39"/>
  <c r="C31" i="39"/>
  <c r="C33" i="39"/>
  <c r="C32" i="53"/>
  <c r="C31" i="53"/>
  <c r="D31" i="53" s="1"/>
  <c r="C33" i="53"/>
  <c r="A8" i="63"/>
  <c r="C8" i="63" s="1"/>
  <c r="D8" i="63" s="1"/>
  <c r="A24" i="63"/>
  <c r="C24" i="63" s="1"/>
  <c r="D24" i="63" s="1"/>
  <c r="A18" i="63"/>
  <c r="C18" i="63" s="1"/>
  <c r="D18" i="63" s="1"/>
  <c r="A3" i="63"/>
  <c r="C3" i="63" s="1"/>
  <c r="D3" i="63" s="1"/>
  <c r="A19" i="63"/>
  <c r="C19" i="63" s="1"/>
  <c r="D19" i="63" s="1"/>
  <c r="A30" i="63"/>
  <c r="C30" i="63" s="1"/>
  <c r="D30" i="63" s="1"/>
  <c r="A13" i="63"/>
  <c r="C13" i="63" s="1"/>
  <c r="D13" i="63" s="1"/>
  <c r="A29" i="63"/>
  <c r="C29" i="63" s="1"/>
  <c r="D29" i="63" s="1"/>
  <c r="A20" i="63"/>
  <c r="C20" i="63" s="1"/>
  <c r="D20" i="63" s="1"/>
  <c r="A14" i="63"/>
  <c r="C14" i="63" s="1"/>
  <c r="D14" i="63" s="1"/>
  <c r="A9" i="63"/>
  <c r="C9" i="63" s="1"/>
  <c r="D9" i="63" s="1"/>
  <c r="A25" i="63"/>
  <c r="C25" i="63" s="1"/>
  <c r="D25" i="63" s="1"/>
  <c r="A4" i="63"/>
  <c r="C4" i="63" s="1"/>
  <c r="D4" i="63" s="1"/>
  <c r="A15" i="63"/>
  <c r="C15" i="63" s="1"/>
  <c r="D15" i="63" s="1"/>
  <c r="A31" i="63"/>
  <c r="A10" i="63"/>
  <c r="C10" i="63" s="1"/>
  <c r="D10" i="63" s="1"/>
  <c r="A26" i="63"/>
  <c r="C26" i="63" s="1"/>
  <c r="D26" i="63" s="1"/>
  <c r="A5" i="63"/>
  <c r="C5" i="63" s="1"/>
  <c r="D5" i="63" s="1"/>
  <c r="A21" i="63"/>
  <c r="C21" i="63" s="1"/>
  <c r="D21" i="63" s="1"/>
  <c r="A16" i="63"/>
  <c r="C16" i="63" s="1"/>
  <c r="D16" i="63" s="1"/>
  <c r="A32" i="63"/>
  <c r="A11" i="63"/>
  <c r="C11" i="63" s="1"/>
  <c r="D11" i="63" s="1"/>
  <c r="A27" i="63"/>
  <c r="C27" i="63" s="1"/>
  <c r="D27" i="63" s="1"/>
  <c r="A6" i="63"/>
  <c r="C6" i="63" s="1"/>
  <c r="D6" i="63" s="1"/>
  <c r="A22" i="63"/>
  <c r="C22" i="63" s="1"/>
  <c r="D22" i="63" s="1"/>
  <c r="A17" i="63"/>
  <c r="C17" i="63" s="1"/>
  <c r="D17" i="63" s="1"/>
  <c r="A33" i="63"/>
  <c r="A12" i="63"/>
  <c r="C12" i="63" s="1"/>
  <c r="D12" i="63" s="1"/>
  <c r="A28" i="63"/>
  <c r="C28" i="63" s="1"/>
  <c r="D28" i="63" s="1"/>
  <c r="A7" i="63"/>
  <c r="C7" i="63" s="1"/>
  <c r="D7" i="63" s="1"/>
  <c r="A18" i="62"/>
  <c r="C18" i="62" s="1"/>
  <c r="D18" i="62" s="1"/>
  <c r="A19" i="62"/>
  <c r="C19" i="62" s="1"/>
  <c r="D19" i="62" s="1"/>
  <c r="A13" i="62"/>
  <c r="C13" i="62" s="1"/>
  <c r="D13" i="62" s="1"/>
  <c r="A30" i="62"/>
  <c r="C30" i="62" s="1"/>
  <c r="D30" i="62" s="1"/>
  <c r="A29" i="62"/>
  <c r="C29" i="62" s="1"/>
  <c r="D29" i="62" s="1"/>
  <c r="A9" i="62"/>
  <c r="C9" i="62" s="1"/>
  <c r="D9" i="62" s="1"/>
  <c r="A25" i="62"/>
  <c r="C25" i="62" s="1"/>
  <c r="D25" i="62" s="1"/>
  <c r="A8" i="62"/>
  <c r="C8" i="62" s="1"/>
  <c r="D8" i="62" s="1"/>
  <c r="A3" i="62"/>
  <c r="C3" i="62" s="1"/>
  <c r="D3" i="62" s="1"/>
  <c r="A20" i="62"/>
  <c r="C20" i="62" s="1"/>
  <c r="D20" i="62" s="1"/>
  <c r="A24" i="62"/>
  <c r="C24" i="62" s="1"/>
  <c r="D24" i="62" s="1"/>
  <c r="A14" i="62"/>
  <c r="C14" i="62" s="1"/>
  <c r="D14" i="62" s="1"/>
  <c r="A15" i="62"/>
  <c r="C15" i="62" s="1"/>
  <c r="D15" i="62" s="1"/>
  <c r="A31" i="62"/>
  <c r="A4" i="62"/>
  <c r="C4" i="62" s="1"/>
  <c r="D4" i="62" s="1"/>
  <c r="A10" i="62"/>
  <c r="C10" i="62" s="1"/>
  <c r="D10" i="62" s="1"/>
  <c r="A26" i="62"/>
  <c r="C26" i="62" s="1"/>
  <c r="D26" i="62" s="1"/>
  <c r="A5" i="62"/>
  <c r="C5" i="62" s="1"/>
  <c r="D5" i="62" s="1"/>
  <c r="A21" i="62"/>
  <c r="C21" i="62" s="1"/>
  <c r="D21" i="62" s="1"/>
  <c r="A16" i="62"/>
  <c r="C16" i="62" s="1"/>
  <c r="D16" i="62" s="1"/>
  <c r="A32" i="62"/>
  <c r="A11" i="62"/>
  <c r="C11" i="62" s="1"/>
  <c r="D11" i="62" s="1"/>
  <c r="A27" i="62"/>
  <c r="C27" i="62" s="1"/>
  <c r="D27" i="62" s="1"/>
  <c r="A6" i="62"/>
  <c r="C6" i="62" s="1"/>
  <c r="D6" i="62" s="1"/>
  <c r="A22" i="62"/>
  <c r="C22" i="62" s="1"/>
  <c r="D22" i="62" s="1"/>
  <c r="A17" i="62"/>
  <c r="C17" i="62" s="1"/>
  <c r="D17" i="62" s="1"/>
  <c r="A33" i="62"/>
  <c r="A12" i="62"/>
  <c r="C12" i="62" s="1"/>
  <c r="D12" i="62" s="1"/>
  <c r="A28" i="62"/>
  <c r="C28" i="62" s="1"/>
  <c r="D28" i="62" s="1"/>
  <c r="A7" i="62"/>
  <c r="C7" i="62" s="1"/>
  <c r="D7" i="62" s="1"/>
  <c r="A18" i="61"/>
  <c r="C18" i="61" s="1"/>
  <c r="D18" i="61" s="1"/>
  <c r="A24" i="61"/>
  <c r="C24" i="61" s="1"/>
  <c r="D24" i="61" s="1"/>
  <c r="A30" i="61"/>
  <c r="C30" i="61" s="1"/>
  <c r="D30" i="61" s="1"/>
  <c r="A13" i="61"/>
  <c r="C13" i="61" s="1"/>
  <c r="D13" i="61" s="1"/>
  <c r="A8" i="61"/>
  <c r="C8" i="61" s="1"/>
  <c r="D8" i="61" s="1"/>
  <c r="A20" i="61"/>
  <c r="C20" i="61" s="1"/>
  <c r="D20" i="61" s="1"/>
  <c r="A19" i="61"/>
  <c r="C19" i="61" s="1"/>
  <c r="D19" i="61" s="1"/>
  <c r="A31" i="61"/>
  <c r="A29" i="61"/>
  <c r="C29" i="61" s="1"/>
  <c r="D29" i="61" s="1"/>
  <c r="A3" i="61"/>
  <c r="C3" i="61" s="1"/>
  <c r="D3" i="61" s="1"/>
  <c r="A14" i="61"/>
  <c r="C14" i="61" s="1"/>
  <c r="D14" i="61" s="1"/>
  <c r="A25" i="61"/>
  <c r="C25" i="61" s="1"/>
  <c r="D25" i="61" s="1"/>
  <c r="A4" i="61"/>
  <c r="C4" i="61" s="1"/>
  <c r="D4" i="61" s="1"/>
  <c r="A15" i="61"/>
  <c r="C15" i="61" s="1"/>
  <c r="D15" i="61" s="1"/>
  <c r="A10" i="61"/>
  <c r="C10" i="61" s="1"/>
  <c r="D10" i="61" s="1"/>
  <c r="A26" i="61"/>
  <c r="C26" i="61" s="1"/>
  <c r="D26" i="61" s="1"/>
  <c r="A9" i="61"/>
  <c r="C9" i="61" s="1"/>
  <c r="D9" i="61" s="1"/>
  <c r="A5" i="61"/>
  <c r="C5" i="61" s="1"/>
  <c r="D5" i="61" s="1"/>
  <c r="A21" i="61"/>
  <c r="C21" i="61" s="1"/>
  <c r="D21" i="61" s="1"/>
  <c r="A16" i="61"/>
  <c r="C16" i="61" s="1"/>
  <c r="D16" i="61" s="1"/>
  <c r="A32" i="61"/>
  <c r="A11" i="61"/>
  <c r="C11" i="61" s="1"/>
  <c r="D11" i="61" s="1"/>
  <c r="A27" i="61"/>
  <c r="C27" i="61" s="1"/>
  <c r="D27" i="61" s="1"/>
  <c r="A6" i="61"/>
  <c r="C6" i="61" s="1"/>
  <c r="D6" i="61" s="1"/>
  <c r="A22" i="61"/>
  <c r="C22" i="61" s="1"/>
  <c r="D22" i="61" s="1"/>
  <c r="A17" i="61"/>
  <c r="C17" i="61" s="1"/>
  <c r="D17" i="61" s="1"/>
  <c r="A33" i="61"/>
  <c r="A12" i="61"/>
  <c r="C12" i="61" s="1"/>
  <c r="D12" i="61" s="1"/>
  <c r="A28" i="61"/>
  <c r="C28" i="61" s="1"/>
  <c r="D28" i="61" s="1"/>
  <c r="A7" i="61"/>
  <c r="C7" i="61" s="1"/>
  <c r="D7" i="61" s="1"/>
  <c r="A29" i="60"/>
  <c r="C29" i="60" s="1"/>
  <c r="D29" i="60" s="1"/>
  <c r="A30" i="60"/>
  <c r="C30" i="60" s="1"/>
  <c r="D30" i="60" s="1"/>
  <c r="A8" i="60"/>
  <c r="C8" i="60" s="1"/>
  <c r="D8" i="60" s="1"/>
  <c r="A3" i="60"/>
  <c r="C3" i="60" s="1"/>
  <c r="D3" i="60" s="1"/>
  <c r="A19" i="60"/>
  <c r="C19" i="60" s="1"/>
  <c r="D19" i="60" s="1"/>
  <c r="A14" i="60"/>
  <c r="C14" i="60" s="1"/>
  <c r="D14" i="60" s="1"/>
  <c r="A31" i="60"/>
  <c r="A24" i="60"/>
  <c r="C24" i="60" s="1"/>
  <c r="D24" i="60" s="1"/>
  <c r="A4" i="60"/>
  <c r="C4" i="60" s="1"/>
  <c r="D4" i="60" s="1"/>
  <c r="A20" i="60"/>
  <c r="C20" i="60" s="1"/>
  <c r="D20" i="60" s="1"/>
  <c r="A10" i="60"/>
  <c r="C10" i="60" s="1"/>
  <c r="D10" i="60" s="1"/>
  <c r="A26" i="60"/>
  <c r="C26" i="60" s="1"/>
  <c r="D26" i="60" s="1"/>
  <c r="A18" i="60"/>
  <c r="C18" i="60" s="1"/>
  <c r="D18" i="60" s="1"/>
  <c r="A13" i="60"/>
  <c r="C13" i="60" s="1"/>
  <c r="D13" i="60" s="1"/>
  <c r="A9" i="60"/>
  <c r="C9" i="60" s="1"/>
  <c r="D9" i="60" s="1"/>
  <c r="A25" i="60"/>
  <c r="C25" i="60" s="1"/>
  <c r="D25" i="60" s="1"/>
  <c r="A15" i="60"/>
  <c r="C15" i="60" s="1"/>
  <c r="D15" i="60" s="1"/>
  <c r="A5" i="60"/>
  <c r="C5" i="60" s="1"/>
  <c r="D5" i="60" s="1"/>
  <c r="A21" i="60"/>
  <c r="C21" i="60" s="1"/>
  <c r="D21" i="60" s="1"/>
  <c r="A16" i="60"/>
  <c r="C16" i="60" s="1"/>
  <c r="D16" i="60" s="1"/>
  <c r="A32" i="60"/>
  <c r="A11" i="60"/>
  <c r="C11" i="60" s="1"/>
  <c r="D11" i="60" s="1"/>
  <c r="A27" i="60"/>
  <c r="C27" i="60" s="1"/>
  <c r="D27" i="60" s="1"/>
  <c r="A6" i="60"/>
  <c r="C6" i="60" s="1"/>
  <c r="D6" i="60" s="1"/>
  <c r="A22" i="60"/>
  <c r="C22" i="60" s="1"/>
  <c r="D22" i="60" s="1"/>
  <c r="A17" i="60"/>
  <c r="C17" i="60" s="1"/>
  <c r="D17" i="60" s="1"/>
  <c r="A33" i="60"/>
  <c r="A12" i="60"/>
  <c r="C12" i="60" s="1"/>
  <c r="D12" i="60" s="1"/>
  <c r="A28" i="60"/>
  <c r="C28" i="60" s="1"/>
  <c r="D28" i="60" s="1"/>
  <c r="A7" i="60"/>
  <c r="C7" i="60" s="1"/>
  <c r="D7" i="60" s="1"/>
  <c r="A13" i="59"/>
  <c r="C13" i="59" s="1"/>
  <c r="D13" i="59" s="1"/>
  <c r="A18" i="59"/>
  <c r="C18" i="59" s="1"/>
  <c r="D18" i="59" s="1"/>
  <c r="A4" i="59"/>
  <c r="C4" i="59" s="1"/>
  <c r="D4" i="59" s="1"/>
  <c r="A3" i="59"/>
  <c r="C3" i="59" s="1"/>
  <c r="D3" i="59" s="1"/>
  <c r="A15" i="59"/>
  <c r="C15" i="59" s="1"/>
  <c r="D15" i="59" s="1"/>
  <c r="A31" i="59"/>
  <c r="A19" i="59"/>
  <c r="C19" i="59" s="1"/>
  <c r="D19" i="59" s="1"/>
  <c r="A25" i="59"/>
  <c r="C25" i="59" s="1"/>
  <c r="D25" i="59" s="1"/>
  <c r="A10" i="59"/>
  <c r="C10" i="59" s="1"/>
  <c r="D10" i="59" s="1"/>
  <c r="A26" i="59"/>
  <c r="C26" i="59" s="1"/>
  <c r="D26" i="59" s="1"/>
  <c r="A14" i="59"/>
  <c r="C14" i="59" s="1"/>
  <c r="D14" i="59" s="1"/>
  <c r="A9" i="59"/>
  <c r="C9" i="59" s="1"/>
  <c r="D9" i="59" s="1"/>
  <c r="A20" i="59"/>
  <c r="C20" i="59" s="1"/>
  <c r="D20" i="59" s="1"/>
  <c r="A5" i="59"/>
  <c r="C5" i="59" s="1"/>
  <c r="D5" i="59" s="1"/>
  <c r="A21" i="59"/>
  <c r="C21" i="59" s="1"/>
  <c r="D21" i="59" s="1"/>
  <c r="A29" i="59"/>
  <c r="C29" i="59" s="1"/>
  <c r="D29" i="59" s="1"/>
  <c r="A24" i="59"/>
  <c r="C24" i="59" s="1"/>
  <c r="D24" i="59" s="1"/>
  <c r="A16" i="59"/>
  <c r="C16" i="59" s="1"/>
  <c r="D16" i="59" s="1"/>
  <c r="A32" i="59"/>
  <c r="A8" i="59"/>
  <c r="C8" i="59" s="1"/>
  <c r="D8" i="59" s="1"/>
  <c r="A30" i="59"/>
  <c r="C30" i="59" s="1"/>
  <c r="D30" i="59" s="1"/>
  <c r="A11" i="59"/>
  <c r="C11" i="59" s="1"/>
  <c r="D11" i="59" s="1"/>
  <c r="A27" i="59"/>
  <c r="C27" i="59" s="1"/>
  <c r="D27" i="59" s="1"/>
  <c r="A6" i="59"/>
  <c r="C6" i="59" s="1"/>
  <c r="D6" i="59" s="1"/>
  <c r="A22" i="59"/>
  <c r="C22" i="59" s="1"/>
  <c r="D22" i="59" s="1"/>
  <c r="A17" i="59"/>
  <c r="C17" i="59" s="1"/>
  <c r="D17" i="59" s="1"/>
  <c r="A33" i="59"/>
  <c r="A12" i="59"/>
  <c r="C12" i="59" s="1"/>
  <c r="D12" i="59" s="1"/>
  <c r="A28" i="59"/>
  <c r="C28" i="59" s="1"/>
  <c r="D28" i="59" s="1"/>
  <c r="A7" i="59"/>
  <c r="C7" i="59" s="1"/>
  <c r="D7" i="59" s="1"/>
  <c r="A18" i="58"/>
  <c r="C18" i="58" s="1"/>
  <c r="D18" i="58" s="1"/>
  <c r="A13" i="58"/>
  <c r="C13" i="58" s="1"/>
  <c r="D13" i="58" s="1"/>
  <c r="A8" i="58"/>
  <c r="C8" i="58" s="1"/>
  <c r="D8" i="58" s="1"/>
  <c r="A31" i="58"/>
  <c r="A14" i="58"/>
  <c r="C14" i="58" s="1"/>
  <c r="D14" i="58" s="1"/>
  <c r="A25" i="58"/>
  <c r="C25" i="58" s="1"/>
  <c r="D25" i="58" s="1"/>
  <c r="A15" i="58"/>
  <c r="C15" i="58" s="1"/>
  <c r="D15" i="58" s="1"/>
  <c r="A10" i="58"/>
  <c r="C10" i="58" s="1"/>
  <c r="D10" i="58" s="1"/>
  <c r="A26" i="58"/>
  <c r="C26" i="58" s="1"/>
  <c r="D26" i="58" s="1"/>
  <c r="A24" i="58"/>
  <c r="C24" i="58" s="1"/>
  <c r="D24" i="58" s="1"/>
  <c r="A3" i="58"/>
  <c r="C3" i="58" s="1"/>
  <c r="D3" i="58" s="1"/>
  <c r="A5" i="58"/>
  <c r="C5" i="58" s="1"/>
  <c r="D5" i="58" s="1"/>
  <c r="A21" i="58"/>
  <c r="C21" i="58" s="1"/>
  <c r="D21" i="58" s="1"/>
  <c r="A9" i="58"/>
  <c r="C9" i="58" s="1"/>
  <c r="D9" i="58" s="1"/>
  <c r="A32" i="58"/>
  <c r="A29" i="58"/>
  <c r="C29" i="58" s="1"/>
  <c r="D29" i="58" s="1"/>
  <c r="A30" i="58"/>
  <c r="C30" i="58" s="1"/>
  <c r="D30" i="58" s="1"/>
  <c r="A11" i="58"/>
  <c r="C11" i="58" s="1"/>
  <c r="D11" i="58" s="1"/>
  <c r="A19" i="58"/>
  <c r="C19" i="58" s="1"/>
  <c r="D19" i="58" s="1"/>
  <c r="A4" i="58"/>
  <c r="C4" i="58" s="1"/>
  <c r="D4" i="58" s="1"/>
  <c r="A20" i="58"/>
  <c r="C20" i="58" s="1"/>
  <c r="D20" i="58" s="1"/>
  <c r="A16" i="58"/>
  <c r="C16" i="58" s="1"/>
  <c r="D16" i="58" s="1"/>
  <c r="A27" i="58"/>
  <c r="C27" i="58" s="1"/>
  <c r="D27" i="58" s="1"/>
  <c r="A6" i="58"/>
  <c r="C6" i="58" s="1"/>
  <c r="D6" i="58" s="1"/>
  <c r="A22" i="58"/>
  <c r="C22" i="58" s="1"/>
  <c r="D22" i="58" s="1"/>
  <c r="A17" i="58"/>
  <c r="C17" i="58" s="1"/>
  <c r="D17" i="58" s="1"/>
  <c r="A33" i="58"/>
  <c r="D33" i="58" s="1"/>
  <c r="A12" i="58"/>
  <c r="C12" i="58" s="1"/>
  <c r="D12" i="58" s="1"/>
  <c r="A28" i="58"/>
  <c r="C28" i="58" s="1"/>
  <c r="D28" i="58" s="1"/>
  <c r="A7" i="58"/>
  <c r="C7" i="58" s="1"/>
  <c r="D7" i="58" s="1"/>
  <c r="A24" i="57"/>
  <c r="C24" i="57" s="1"/>
  <c r="D24" i="57" s="1"/>
  <c r="A30" i="57"/>
  <c r="C30" i="57" s="1"/>
  <c r="D30" i="57" s="1"/>
  <c r="A9" i="57"/>
  <c r="C9" i="57" s="1"/>
  <c r="D9" i="57" s="1"/>
  <c r="A26" i="57"/>
  <c r="C26" i="57" s="1"/>
  <c r="D26" i="57" s="1"/>
  <c r="A18" i="57"/>
  <c r="C18" i="57" s="1"/>
  <c r="D18" i="57" s="1"/>
  <c r="A13" i="57"/>
  <c r="C13" i="57" s="1"/>
  <c r="D13" i="57" s="1"/>
  <c r="A8" i="57"/>
  <c r="C8" i="57" s="1"/>
  <c r="D8" i="57" s="1"/>
  <c r="A19" i="57"/>
  <c r="C19" i="57" s="1"/>
  <c r="D19" i="57" s="1"/>
  <c r="A14" i="57"/>
  <c r="C14" i="57" s="1"/>
  <c r="D14" i="57" s="1"/>
  <c r="A20" i="57"/>
  <c r="C20" i="57" s="1"/>
  <c r="D20" i="57" s="1"/>
  <c r="A15" i="57"/>
  <c r="C15" i="57" s="1"/>
  <c r="D15" i="57" s="1"/>
  <c r="A5" i="57"/>
  <c r="C5" i="57" s="1"/>
  <c r="D5" i="57" s="1"/>
  <c r="A21" i="57"/>
  <c r="C21" i="57" s="1"/>
  <c r="D21" i="57" s="1"/>
  <c r="A3" i="57"/>
  <c r="C3" i="57" s="1"/>
  <c r="D3" i="57" s="1"/>
  <c r="A31" i="57"/>
  <c r="A16" i="57"/>
  <c r="C16" i="57" s="1"/>
  <c r="D16" i="57" s="1"/>
  <c r="A32" i="57"/>
  <c r="A29" i="57"/>
  <c r="C29" i="57" s="1"/>
  <c r="D29" i="57" s="1"/>
  <c r="A4" i="57"/>
  <c r="C4" i="57" s="1"/>
  <c r="D4" i="57" s="1"/>
  <c r="A11" i="57"/>
  <c r="C11" i="57" s="1"/>
  <c r="D11" i="57" s="1"/>
  <c r="A27" i="57"/>
  <c r="C27" i="57" s="1"/>
  <c r="D27" i="57" s="1"/>
  <c r="A25" i="57"/>
  <c r="C25" i="57" s="1"/>
  <c r="D25" i="57" s="1"/>
  <c r="A22" i="57"/>
  <c r="C22" i="57" s="1"/>
  <c r="D22" i="57" s="1"/>
  <c r="A10" i="57"/>
  <c r="C10" i="57" s="1"/>
  <c r="D10" i="57" s="1"/>
  <c r="A6" i="57"/>
  <c r="C6" i="57" s="1"/>
  <c r="D6" i="57" s="1"/>
  <c r="A17" i="57"/>
  <c r="C17" i="57" s="1"/>
  <c r="D17" i="57" s="1"/>
  <c r="A33" i="57"/>
  <c r="A12" i="57"/>
  <c r="C12" i="57" s="1"/>
  <c r="D12" i="57" s="1"/>
  <c r="A28" i="57"/>
  <c r="C28" i="57" s="1"/>
  <c r="D28" i="57" s="1"/>
  <c r="A7" i="57"/>
  <c r="C7" i="57" s="1"/>
  <c r="D7" i="57" s="1"/>
  <c r="A24" i="56"/>
  <c r="C24" i="56" s="1"/>
  <c r="D24" i="56" s="1"/>
  <c r="A18" i="56"/>
  <c r="C18" i="56" s="1"/>
  <c r="D18" i="56" s="1"/>
  <c r="A14" i="56"/>
  <c r="C14" i="56" s="1"/>
  <c r="D14" i="56" s="1"/>
  <c r="A4" i="56"/>
  <c r="C4" i="56" s="1"/>
  <c r="D4" i="56" s="1"/>
  <c r="A31" i="56"/>
  <c r="A19" i="56"/>
  <c r="C19" i="56" s="1"/>
  <c r="D19" i="56" s="1"/>
  <c r="A9" i="56"/>
  <c r="C9" i="56" s="1"/>
  <c r="D9" i="56" s="1"/>
  <c r="A10" i="56"/>
  <c r="C10" i="56" s="1"/>
  <c r="D10" i="56" s="1"/>
  <c r="A26" i="56"/>
  <c r="C26" i="56" s="1"/>
  <c r="D26" i="56" s="1"/>
  <c r="A5" i="56"/>
  <c r="C5" i="56" s="1"/>
  <c r="D5" i="56" s="1"/>
  <c r="A21" i="56"/>
  <c r="C21" i="56" s="1"/>
  <c r="D21" i="56" s="1"/>
  <c r="A13" i="56"/>
  <c r="C13" i="56" s="1"/>
  <c r="D13" i="56" s="1"/>
  <c r="A30" i="56"/>
  <c r="C30" i="56" s="1"/>
  <c r="D30" i="56" s="1"/>
  <c r="A20" i="56"/>
  <c r="C20" i="56" s="1"/>
  <c r="D20" i="56" s="1"/>
  <c r="A16" i="56"/>
  <c r="C16" i="56" s="1"/>
  <c r="D16" i="56" s="1"/>
  <c r="A32" i="56"/>
  <c r="A25" i="56"/>
  <c r="C25" i="56" s="1"/>
  <c r="D25" i="56" s="1"/>
  <c r="A15" i="56"/>
  <c r="C15" i="56" s="1"/>
  <c r="D15" i="56" s="1"/>
  <c r="A11" i="56"/>
  <c r="C11" i="56" s="1"/>
  <c r="D11" i="56" s="1"/>
  <c r="A27" i="56"/>
  <c r="C27" i="56" s="1"/>
  <c r="D27" i="56" s="1"/>
  <c r="A6" i="56"/>
  <c r="C6" i="56" s="1"/>
  <c r="D6" i="56" s="1"/>
  <c r="A22" i="56"/>
  <c r="C22" i="56" s="1"/>
  <c r="D22" i="56" s="1"/>
  <c r="A8" i="56"/>
  <c r="C8" i="56" s="1"/>
  <c r="D8" i="56" s="1"/>
  <c r="A17" i="56"/>
  <c r="C17" i="56" s="1"/>
  <c r="D17" i="56" s="1"/>
  <c r="A33" i="56"/>
  <c r="A29" i="56"/>
  <c r="C29" i="56" s="1"/>
  <c r="D29" i="56" s="1"/>
  <c r="A3" i="56"/>
  <c r="C3" i="56" s="1"/>
  <c r="D3" i="56" s="1"/>
  <c r="A12" i="56"/>
  <c r="C12" i="56" s="1"/>
  <c r="D12" i="56" s="1"/>
  <c r="A28" i="56"/>
  <c r="C28" i="56" s="1"/>
  <c r="D28" i="56" s="1"/>
  <c r="A7" i="56"/>
  <c r="C7" i="56" s="1"/>
  <c r="D7" i="56" s="1"/>
  <c r="A18" i="55"/>
  <c r="C18" i="55" s="1"/>
  <c r="D18" i="55" s="1"/>
  <c r="A13" i="55"/>
  <c r="C13" i="55" s="1"/>
  <c r="D13" i="55" s="1"/>
  <c r="A9" i="55"/>
  <c r="C9" i="55" s="1"/>
  <c r="D9" i="55" s="1"/>
  <c r="A8" i="55"/>
  <c r="C8" i="55" s="1"/>
  <c r="D8" i="55" s="1"/>
  <c r="A26" i="55"/>
  <c r="C26" i="55" s="1"/>
  <c r="D26" i="55" s="1"/>
  <c r="A25" i="55"/>
  <c r="C25" i="55" s="1"/>
  <c r="D25" i="55" s="1"/>
  <c r="A15" i="55"/>
  <c r="C15" i="55" s="1"/>
  <c r="D15" i="55" s="1"/>
  <c r="A4" i="55"/>
  <c r="C4" i="55" s="1"/>
  <c r="D4" i="55" s="1"/>
  <c r="A10" i="55"/>
  <c r="C10" i="55" s="1"/>
  <c r="D10" i="55" s="1"/>
  <c r="A32" i="55"/>
  <c r="A5" i="55"/>
  <c r="C5" i="55" s="1"/>
  <c r="D5" i="55" s="1"/>
  <c r="A16" i="55"/>
  <c r="C16" i="55" s="1"/>
  <c r="D16" i="55" s="1"/>
  <c r="A11" i="55"/>
  <c r="C11" i="55" s="1"/>
  <c r="D11" i="55" s="1"/>
  <c r="A27" i="55"/>
  <c r="C27" i="55" s="1"/>
  <c r="D27" i="55" s="1"/>
  <c r="A29" i="55"/>
  <c r="C29" i="55" s="1"/>
  <c r="D29" i="55" s="1"/>
  <c r="A3" i="55"/>
  <c r="C3" i="55" s="1"/>
  <c r="D3" i="55" s="1"/>
  <c r="A14" i="55"/>
  <c r="C14" i="55" s="1"/>
  <c r="D14" i="55" s="1"/>
  <c r="A20" i="55"/>
  <c r="C20" i="55" s="1"/>
  <c r="D20" i="55" s="1"/>
  <c r="A6" i="55"/>
  <c r="C6" i="55" s="1"/>
  <c r="D6" i="55" s="1"/>
  <c r="A22" i="55"/>
  <c r="C22" i="55" s="1"/>
  <c r="D22" i="55" s="1"/>
  <c r="A31" i="55"/>
  <c r="A17" i="55"/>
  <c r="C17" i="55" s="1"/>
  <c r="D17" i="55" s="1"/>
  <c r="A33" i="55"/>
  <c r="A19" i="55"/>
  <c r="C19" i="55" s="1"/>
  <c r="D19" i="55" s="1"/>
  <c r="A12" i="55"/>
  <c r="C12" i="55" s="1"/>
  <c r="D12" i="55" s="1"/>
  <c r="A28" i="55"/>
  <c r="C28" i="55" s="1"/>
  <c r="D28" i="55" s="1"/>
  <c r="A24" i="55"/>
  <c r="C24" i="55" s="1"/>
  <c r="D24" i="55" s="1"/>
  <c r="A30" i="55"/>
  <c r="C30" i="55" s="1"/>
  <c r="D30" i="55" s="1"/>
  <c r="A21" i="55"/>
  <c r="C21" i="55" s="1"/>
  <c r="D21" i="55" s="1"/>
  <c r="A7" i="55"/>
  <c r="C7" i="55" s="1"/>
  <c r="D7" i="55" s="1"/>
  <c r="A18" i="54"/>
  <c r="C18" i="54" s="1"/>
  <c r="D18" i="54" s="1"/>
  <c r="A14" i="54"/>
  <c r="C14" i="54" s="1"/>
  <c r="D14" i="54" s="1"/>
  <c r="A8" i="54"/>
  <c r="C8" i="54" s="1"/>
  <c r="D8" i="54" s="1"/>
  <c r="A31" i="54"/>
  <c r="A24" i="54"/>
  <c r="C24" i="54" s="1"/>
  <c r="D24" i="54" s="1"/>
  <c r="A9" i="54"/>
  <c r="C9" i="54" s="1"/>
  <c r="D9" i="54" s="1"/>
  <c r="A4" i="54"/>
  <c r="C4" i="54" s="1"/>
  <c r="D4" i="54" s="1"/>
  <c r="A26" i="54"/>
  <c r="C26" i="54" s="1"/>
  <c r="D26" i="54" s="1"/>
  <c r="A30" i="54"/>
  <c r="C30" i="54" s="1"/>
  <c r="D30" i="54" s="1"/>
  <c r="A21" i="54"/>
  <c r="C21" i="54" s="1"/>
  <c r="D21" i="54" s="1"/>
  <c r="A32" i="54"/>
  <c r="A10" i="54"/>
  <c r="C10" i="54" s="1"/>
  <c r="D10" i="54" s="1"/>
  <c r="A11" i="54"/>
  <c r="C11" i="54" s="1"/>
  <c r="D11" i="54" s="1"/>
  <c r="A27" i="54"/>
  <c r="C27" i="54" s="1"/>
  <c r="D27" i="54" s="1"/>
  <c r="A19" i="54"/>
  <c r="C19" i="54" s="1"/>
  <c r="D19" i="54" s="1"/>
  <c r="A25" i="54"/>
  <c r="C25" i="54" s="1"/>
  <c r="D25" i="54" s="1"/>
  <c r="A15" i="54"/>
  <c r="C15" i="54" s="1"/>
  <c r="D15" i="54" s="1"/>
  <c r="A5" i="54"/>
  <c r="C5" i="54" s="1"/>
  <c r="D5" i="54" s="1"/>
  <c r="A6" i="54"/>
  <c r="C6" i="54" s="1"/>
  <c r="D6" i="54" s="1"/>
  <c r="A22" i="54"/>
  <c r="C22" i="54" s="1"/>
  <c r="D22" i="54" s="1"/>
  <c r="A3" i="54"/>
  <c r="C3" i="54" s="1"/>
  <c r="D3" i="54" s="1"/>
  <c r="A17" i="54"/>
  <c r="C17" i="54" s="1"/>
  <c r="D17" i="54" s="1"/>
  <c r="A33" i="54"/>
  <c r="D33" i="54" s="1"/>
  <c r="A29" i="54"/>
  <c r="C29" i="54" s="1"/>
  <c r="D29" i="54" s="1"/>
  <c r="A20" i="54"/>
  <c r="C20" i="54" s="1"/>
  <c r="D20" i="54" s="1"/>
  <c r="A12" i="54"/>
  <c r="C12" i="54" s="1"/>
  <c r="D12" i="54" s="1"/>
  <c r="A28" i="54"/>
  <c r="C28" i="54" s="1"/>
  <c r="D28" i="54" s="1"/>
  <c r="A13" i="54"/>
  <c r="C13" i="54" s="1"/>
  <c r="D13" i="54" s="1"/>
  <c r="A16" i="54"/>
  <c r="C16" i="54" s="1"/>
  <c r="D16" i="54" s="1"/>
  <c r="A7" i="54"/>
  <c r="C7" i="54" s="1"/>
  <c r="D7" i="54" s="1"/>
  <c r="A24" i="53"/>
  <c r="C24" i="53" s="1"/>
  <c r="D24" i="53" s="1"/>
  <c r="A13" i="53"/>
  <c r="C13" i="53" s="1"/>
  <c r="D13" i="53" s="1"/>
  <c r="A29" i="53"/>
  <c r="C29" i="53" s="1"/>
  <c r="D29" i="53" s="1"/>
  <c r="A30" i="53"/>
  <c r="C30" i="53" s="1"/>
  <c r="D30" i="53" s="1"/>
  <c r="A9" i="53"/>
  <c r="C9" i="53" s="1"/>
  <c r="D9" i="53" s="1"/>
  <c r="A25" i="53"/>
  <c r="C25" i="53" s="1"/>
  <c r="D25" i="53" s="1"/>
  <c r="A20" i="53"/>
  <c r="C20" i="53" s="1"/>
  <c r="D20" i="53" s="1"/>
  <c r="A18" i="53"/>
  <c r="C18" i="53" s="1"/>
  <c r="D18" i="53" s="1"/>
  <c r="A15" i="53"/>
  <c r="C15" i="53" s="1"/>
  <c r="D15" i="53" s="1"/>
  <c r="A31" i="53"/>
  <c r="A12" i="53"/>
  <c r="C12" i="53" s="1"/>
  <c r="D12" i="53" s="1"/>
  <c r="A10" i="53"/>
  <c r="C10" i="53" s="1"/>
  <c r="D10" i="53" s="1"/>
  <c r="A26" i="53"/>
  <c r="C26" i="53" s="1"/>
  <c r="D26" i="53" s="1"/>
  <c r="A21" i="53"/>
  <c r="C21" i="53" s="1"/>
  <c r="D21" i="53" s="1"/>
  <c r="A4" i="53"/>
  <c r="C4" i="53" s="1"/>
  <c r="D4" i="53" s="1"/>
  <c r="A6" i="53"/>
  <c r="C6" i="53" s="1"/>
  <c r="D6" i="53" s="1"/>
  <c r="A16" i="53"/>
  <c r="C16" i="53" s="1"/>
  <c r="D16" i="53" s="1"/>
  <c r="A32" i="53"/>
  <c r="A11" i="53"/>
  <c r="C11" i="53" s="1"/>
  <c r="D11" i="53" s="1"/>
  <c r="A8" i="53"/>
  <c r="C8" i="53" s="1"/>
  <c r="D8" i="53" s="1"/>
  <c r="A5" i="53"/>
  <c r="C5" i="53" s="1"/>
  <c r="D5" i="53" s="1"/>
  <c r="A19" i="53"/>
  <c r="C19" i="53" s="1"/>
  <c r="D19" i="53" s="1"/>
  <c r="A14" i="53"/>
  <c r="C14" i="53" s="1"/>
  <c r="D14" i="53" s="1"/>
  <c r="A3" i="53"/>
  <c r="C3" i="53" s="1"/>
  <c r="D3" i="53" s="1"/>
  <c r="A27" i="53"/>
  <c r="C27" i="53" s="1"/>
  <c r="D27" i="53" s="1"/>
  <c r="A22" i="53"/>
  <c r="C22" i="53" s="1"/>
  <c r="D22" i="53" s="1"/>
  <c r="A17" i="53"/>
  <c r="C17" i="53" s="1"/>
  <c r="D17" i="53" s="1"/>
  <c r="A33" i="53"/>
  <c r="D33" i="53" s="1"/>
  <c r="A28" i="53"/>
  <c r="C28" i="53" s="1"/>
  <c r="D28" i="53" s="1"/>
  <c r="A7" i="53"/>
  <c r="C7" i="53" s="1"/>
  <c r="D7" i="53" s="1"/>
  <c r="A8" i="39"/>
  <c r="D28" i="39"/>
  <c r="A3" i="39"/>
  <c r="A29" i="39"/>
  <c r="C29" i="39" s="1"/>
  <c r="A25" i="39"/>
  <c r="C25" i="39" s="1"/>
  <c r="A33" i="39"/>
  <c r="A18" i="39"/>
  <c r="A5" i="39"/>
  <c r="A12" i="39"/>
  <c r="A9" i="39"/>
  <c r="A17" i="39"/>
  <c r="A16" i="39"/>
  <c r="A27" i="39"/>
  <c r="C27" i="39" s="1"/>
  <c r="A24" i="39"/>
  <c r="A13" i="39"/>
  <c r="A14" i="39"/>
  <c r="A6" i="39"/>
  <c r="A26" i="39"/>
  <c r="C26" i="39" s="1"/>
  <c r="A21" i="39"/>
  <c r="A32" i="39"/>
  <c r="A22" i="39"/>
  <c r="A20" i="39"/>
  <c r="A15" i="39"/>
  <c r="A31" i="39"/>
  <c r="A11" i="39"/>
  <c r="A23" i="39"/>
  <c r="A10" i="39"/>
  <c r="A4" i="39"/>
  <c r="A19" i="39"/>
  <c r="A7" i="39"/>
  <c r="A30" i="39"/>
  <c r="C30" i="39" s="1"/>
  <c r="D31" i="59" l="1"/>
  <c r="D31" i="54"/>
  <c r="D32" i="59"/>
  <c r="D33" i="63"/>
  <c r="D33" i="62"/>
  <c r="D32" i="63"/>
  <c r="D32" i="54"/>
  <c r="D31" i="55"/>
  <c r="D32" i="60"/>
  <c r="D32" i="55"/>
  <c r="D32" i="62"/>
  <c r="D31" i="56"/>
  <c r="D31" i="62"/>
  <c r="D32" i="58"/>
  <c r="D33" i="60"/>
  <c r="D31" i="57"/>
  <c r="D33" i="59"/>
  <c r="D31" i="63"/>
  <c r="D33" i="56"/>
  <c r="D32" i="57"/>
  <c r="D32" i="56"/>
  <c r="D33" i="57"/>
  <c r="D31" i="58"/>
  <c r="D33" i="55"/>
  <c r="D31" i="60"/>
  <c r="D31" i="61"/>
  <c r="D33" i="61"/>
  <c r="D32" i="61"/>
  <c r="D32" i="53"/>
  <c r="C10" i="39"/>
  <c r="D10" i="39" s="1"/>
  <c r="C12" i="39"/>
  <c r="D12" i="39" s="1"/>
  <c r="C23" i="39"/>
  <c r="D23" i="39" s="1"/>
  <c r="C18" i="39"/>
  <c r="D18" i="39" s="1"/>
  <c r="C11" i="39"/>
  <c r="D11" i="39" s="1"/>
  <c r="C20" i="39"/>
  <c r="D20" i="39" s="1"/>
  <c r="C5" i="39"/>
  <c r="D5" i="39" s="1"/>
  <c r="C14" i="39"/>
  <c r="D14" i="39" s="1"/>
  <c r="C21" i="39"/>
  <c r="D21" i="39" s="1"/>
  <c r="C22" i="39"/>
  <c r="D22" i="39" s="1"/>
  <c r="C24" i="39"/>
  <c r="D24" i="39" s="1"/>
  <c r="C6" i="39"/>
  <c r="D6" i="39" s="1"/>
  <c r="C16" i="39"/>
  <c r="D16" i="39" s="1"/>
  <c r="C13" i="39"/>
  <c r="D13" i="39" s="1"/>
  <c r="C17" i="39"/>
  <c r="D17" i="39" s="1"/>
  <c r="C9" i="39"/>
  <c r="D9" i="39" s="1"/>
  <c r="C19" i="39"/>
  <c r="D19" i="39" s="1"/>
  <c r="C15" i="39"/>
  <c r="D15" i="39" s="1"/>
  <c r="C7" i="39"/>
  <c r="D7" i="39" s="1"/>
  <c r="C4" i="39"/>
  <c r="D4" i="39" s="1"/>
  <c r="D31" i="39"/>
  <c r="C8" i="39"/>
  <c r="D8" i="39" s="1"/>
  <c r="D33" i="39"/>
  <c r="C3" i="39"/>
  <c r="D3" i="39" s="1"/>
  <c r="D30" i="39"/>
  <c r="D25" i="39"/>
  <c r="D32" i="39"/>
  <c r="D29" i="39"/>
  <c r="D26" i="39"/>
  <c r="D27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0DE400-780A-4D57-ABEB-B42B2CC551B5}" keepAlive="1" name="クエリ - 保険種類別(令和5年1月1日)" description="ブック内の '保険種類別(令和5年1月1日)' クエリへの接続です。" type="5" refreshedVersion="0" background="1">
    <dbPr connection="Provider=Microsoft.Mashup.OleDb.1;Data Source=$Workbook$;Location=保険種類別(令和5年1月1日);Extended Properties=&quot;&quot;" command="SELECT * FROM [保険種類別(令和5年1月1日)]"/>
  </connection>
</connections>
</file>

<file path=xl/sharedStrings.xml><?xml version="1.0" encoding="utf-8"?>
<sst xmlns="http://schemas.openxmlformats.org/spreadsheetml/2006/main" count="124" uniqueCount="11">
  <si>
    <t>日</t>
  </si>
  <si>
    <t>曜日</t>
  </si>
  <si>
    <t>月　　　窓口日計表</t>
    <rPh sb="0" eb="1">
      <t>ガツ</t>
    </rPh>
    <phoneticPr fontId="4"/>
  </si>
  <si>
    <t>その他合計</t>
    <rPh sb="2" eb="3">
      <t>タ</t>
    </rPh>
    <rPh sb="3" eb="5">
      <t>ゴウケイ</t>
    </rPh>
    <phoneticPr fontId="9"/>
  </si>
  <si>
    <t>自費合計</t>
    <rPh sb="2" eb="4">
      <t>ゴウケイ</t>
    </rPh>
    <phoneticPr fontId="9"/>
  </si>
  <si>
    <t>販売合計</t>
    <rPh sb="2" eb="4">
      <t>ゴウケイ</t>
    </rPh>
    <phoneticPr fontId="9"/>
  </si>
  <si>
    <t>国保合計</t>
    <phoneticPr fontId="4"/>
  </si>
  <si>
    <t>後期高齢者合計</t>
    <phoneticPr fontId="4"/>
  </si>
  <si>
    <t>社保合計</t>
    <phoneticPr fontId="4"/>
  </si>
  <si>
    <t>カード合計</t>
    <rPh sb="3" eb="5">
      <t>ゴウケイ</t>
    </rPh>
    <phoneticPr fontId="9"/>
  </si>
  <si>
    <t>総合計</t>
    <rPh sb="0" eb="1">
      <t>ソウ</t>
    </rPh>
    <rPh sb="1" eb="3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</si>
</sst>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0&quot;月&quot;"/>
    <numFmt numFmtId="178" formatCode="d"/>
    <numFmt numFmtId="179" formatCode="aaa"/>
    <numFmt numFmtId="180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0.5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77" fontId="6" fillId="0" borderId="0" xfId="0" applyNumberFormat="1" applyFont="1" applyAlignment="1">
      <alignment horizontal="right" vertical="center"/>
    </xf>
    <xf numFmtId="178" fontId="3" fillId="0" borderId="1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0" fontId="10" fillId="0" borderId="3" xfId="1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0" fillId="0" borderId="11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 wrapText="1"/>
    </xf>
    <xf numFmtId="38" fontId="10" fillId="0" borderId="22" xfId="1" applyFont="1" applyBorder="1" applyAlignment="1">
      <alignment horizontal="center" vertical="center"/>
    </xf>
    <xf numFmtId="0" fontId="10" fillId="0" borderId="22" xfId="1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8" fontId="10" fillId="0" borderId="25" xfId="1" applyFont="1" applyBorder="1" applyAlignment="1">
      <alignment horizontal="center" vertical="center"/>
    </xf>
    <xf numFmtId="38" fontId="10" fillId="0" borderId="26" xfId="1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78" fontId="3" fillId="0" borderId="28" xfId="0" applyNumberFormat="1" applyFont="1" applyBorder="1" applyAlignment="1">
      <alignment horizontal="center" vertical="center"/>
    </xf>
    <xf numFmtId="178" fontId="3" fillId="0" borderId="32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79" fontId="3" fillId="0" borderId="33" xfId="0" applyNumberFormat="1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38" fontId="10" fillId="0" borderId="16" xfId="1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11"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  <dxf>
      <fill>
        <patternFill>
          <bgColor rgb="FFFFFF00"/>
        </patternFill>
      </fill>
    </dxf>
    <dxf>
      <fill>
        <patternFill>
          <bgColor rgb="FFFFD2FF"/>
        </patternFill>
      </fill>
    </dxf>
    <dxf>
      <fill>
        <patternFill>
          <bgColor rgb="FFFFD2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38100</xdr:rowOff>
    </xdr:from>
    <xdr:to>
      <xdr:col>13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BBD3590-9BED-412D-4315-899130248C1D}"/>
            </a:ext>
          </a:extLst>
        </xdr:cNvPr>
        <xdr:cNvSpPr/>
      </xdr:nvSpPr>
      <xdr:spPr>
        <a:xfrm>
          <a:off x="8153400" y="1333500"/>
          <a:ext cx="191770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3</xdr:row>
      <xdr:rowOff>38100</xdr:rowOff>
    </xdr:from>
    <xdr:to>
      <xdr:col>13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945BA4B-B291-49EB-8EFD-F5F47F995147}"/>
            </a:ext>
          </a:extLst>
        </xdr:cNvPr>
        <xdr:cNvSpPr/>
      </xdr:nvSpPr>
      <xdr:spPr>
        <a:xfrm>
          <a:off x="8153400" y="1778000"/>
          <a:ext cx="191770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4</xdr:row>
      <xdr:rowOff>38100</xdr:rowOff>
    </xdr:from>
    <xdr:to>
      <xdr:col>13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A56A9B4-CE74-4296-BB2B-AEEA8C7DF9E0}"/>
            </a:ext>
          </a:extLst>
        </xdr:cNvPr>
        <xdr:cNvSpPr/>
      </xdr:nvSpPr>
      <xdr:spPr>
        <a:xfrm>
          <a:off x="8153400" y="2222500"/>
          <a:ext cx="191770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5</xdr:row>
      <xdr:rowOff>38100</xdr:rowOff>
    </xdr:from>
    <xdr:to>
      <xdr:col>13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9908CC4-68A8-4A71-B4F9-1679478AB2AB}"/>
            </a:ext>
          </a:extLst>
        </xdr:cNvPr>
        <xdr:cNvSpPr/>
      </xdr:nvSpPr>
      <xdr:spPr>
        <a:xfrm>
          <a:off x="8153400" y="2667000"/>
          <a:ext cx="191770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6</xdr:row>
      <xdr:rowOff>38100</xdr:rowOff>
    </xdr:from>
    <xdr:to>
      <xdr:col>13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073658A-D6BA-40DE-B7D5-33237FF44F69}"/>
            </a:ext>
          </a:extLst>
        </xdr:cNvPr>
        <xdr:cNvSpPr/>
      </xdr:nvSpPr>
      <xdr:spPr>
        <a:xfrm>
          <a:off x="8153400" y="3111500"/>
          <a:ext cx="191770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8</xdr:row>
      <xdr:rowOff>38100</xdr:rowOff>
    </xdr:from>
    <xdr:to>
      <xdr:col>13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7C575D5-F32C-4D3F-A74E-815E941F6AF0}"/>
            </a:ext>
          </a:extLst>
        </xdr:cNvPr>
        <xdr:cNvSpPr/>
      </xdr:nvSpPr>
      <xdr:spPr>
        <a:xfrm>
          <a:off x="8153400" y="4000500"/>
          <a:ext cx="191770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7</xdr:row>
      <xdr:rowOff>38100</xdr:rowOff>
    </xdr:from>
    <xdr:to>
      <xdr:col>13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2BD9BED3-FF36-4B8C-BC9A-4C4EFAA61619}"/>
            </a:ext>
          </a:extLst>
        </xdr:cNvPr>
        <xdr:cNvSpPr/>
      </xdr:nvSpPr>
      <xdr:spPr>
        <a:xfrm>
          <a:off x="8153400" y="3556000"/>
          <a:ext cx="191770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9</xdr:row>
      <xdr:rowOff>38100</xdr:rowOff>
    </xdr:from>
    <xdr:to>
      <xdr:col>13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992A03C-E34A-4E75-BCCC-2C4DBDC39602}"/>
            </a:ext>
          </a:extLst>
        </xdr:cNvPr>
        <xdr:cNvSpPr/>
      </xdr:nvSpPr>
      <xdr:spPr>
        <a:xfrm>
          <a:off x="8153400" y="4445000"/>
          <a:ext cx="191770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14</xdr:col>
      <xdr:colOff>0</xdr:colOff>
      <xdr:row>2</xdr:row>
      <xdr:rowOff>0</xdr:rowOff>
    </xdr:from>
    <xdr:to>
      <xdr:col>15</xdr:col>
      <xdr:colOff>0</xdr:colOff>
      <xdr:row>2</xdr:row>
      <xdr:rowOff>381000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EEA3A34C-D9CC-44BE-871C-8A5BD92D50EB}"/>
            </a:ext>
          </a:extLst>
        </xdr:cNvPr>
        <xdr:cNvSpPr/>
      </xdr:nvSpPr>
      <xdr:spPr>
        <a:xfrm>
          <a:off x="10566400" y="1295400"/>
          <a:ext cx="685800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  <xdr:twoCellAnchor>
    <xdr:from>
      <xdr:col>14</xdr:col>
      <xdr:colOff>0</xdr:colOff>
      <xdr:row>3</xdr:row>
      <xdr:rowOff>21167</xdr:rowOff>
    </xdr:from>
    <xdr:to>
      <xdr:col>15</xdr:col>
      <xdr:colOff>0</xdr:colOff>
      <xdr:row>3</xdr:row>
      <xdr:rowOff>402167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C79C666-DC8A-4AA1-B902-9A2EEB228FD0}"/>
            </a:ext>
          </a:extLst>
        </xdr:cNvPr>
        <xdr:cNvSpPr/>
      </xdr:nvSpPr>
      <xdr:spPr>
        <a:xfrm>
          <a:off x="10566400" y="1761067"/>
          <a:ext cx="749300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  <xdr:twoCellAnchor>
    <xdr:from>
      <xdr:col>14</xdr:col>
      <xdr:colOff>12700</xdr:colOff>
      <xdr:row>4</xdr:row>
      <xdr:rowOff>42334</xdr:rowOff>
    </xdr:from>
    <xdr:to>
      <xdr:col>15</xdr:col>
      <xdr:colOff>12700</xdr:colOff>
      <xdr:row>4</xdr:row>
      <xdr:rowOff>423334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C90CFD5D-C9D5-4E64-B6B4-69071E81A4B1}"/>
            </a:ext>
          </a:extLst>
        </xdr:cNvPr>
        <xdr:cNvSpPr/>
      </xdr:nvSpPr>
      <xdr:spPr>
        <a:xfrm>
          <a:off x="10579100" y="2226734"/>
          <a:ext cx="749300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  <xdr:twoCellAnchor>
    <xdr:from>
      <xdr:col>14</xdr:col>
      <xdr:colOff>0</xdr:colOff>
      <xdr:row>5</xdr:row>
      <xdr:rowOff>63500</xdr:rowOff>
    </xdr:from>
    <xdr:to>
      <xdr:col>15</xdr:col>
      <xdr:colOff>0</xdr:colOff>
      <xdr:row>6</xdr:row>
      <xdr:rowOff>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2AFBB5F3-B128-4B59-A1A6-F6C544951EEA}"/>
            </a:ext>
          </a:extLst>
        </xdr:cNvPr>
        <xdr:cNvSpPr/>
      </xdr:nvSpPr>
      <xdr:spPr>
        <a:xfrm>
          <a:off x="10566400" y="2692400"/>
          <a:ext cx="685800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38100</xdr:rowOff>
    </xdr:from>
    <xdr:to>
      <xdr:col>12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ECC0DA5-57CD-488E-9BD8-2063CDA25BB0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3</xdr:row>
      <xdr:rowOff>38100</xdr:rowOff>
    </xdr:from>
    <xdr:to>
      <xdr:col>12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431CC6B-A658-416A-A7DF-7FB3CEE0B0FC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4</xdr:row>
      <xdr:rowOff>38100</xdr:rowOff>
    </xdr:from>
    <xdr:to>
      <xdr:col>12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064D5CD-4015-4586-AAF8-83B474CC7AC9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5</xdr:row>
      <xdr:rowOff>38100</xdr:rowOff>
    </xdr:from>
    <xdr:to>
      <xdr:col>12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EE4AEEE-4150-47CF-92BE-CEA883E86C6A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6</xdr:row>
      <xdr:rowOff>38100</xdr:rowOff>
    </xdr:from>
    <xdr:to>
      <xdr:col>12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AC268CC-5250-45EF-8DC2-719C079ABFA1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8</xdr:row>
      <xdr:rowOff>38100</xdr:rowOff>
    </xdr:from>
    <xdr:to>
      <xdr:col>12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D0BDC1C-454F-49CF-8A9E-ADA33802CDD7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7</xdr:row>
      <xdr:rowOff>38100</xdr:rowOff>
    </xdr:from>
    <xdr:to>
      <xdr:col>12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290195E-0C18-4F2A-9D17-5EADACF360B4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9</xdr:row>
      <xdr:rowOff>38100</xdr:rowOff>
    </xdr:from>
    <xdr:to>
      <xdr:col>12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B9736513-6291-4E1D-B17A-6F76B9015B23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38100</xdr:rowOff>
    </xdr:from>
    <xdr:to>
      <xdr:col>12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1DD4EF-0964-4783-B7F4-998C1F9582A1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3</xdr:row>
      <xdr:rowOff>38100</xdr:rowOff>
    </xdr:from>
    <xdr:to>
      <xdr:col>12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1DA6C8D-6886-452B-9DF6-5CC6A2278B4D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4</xdr:row>
      <xdr:rowOff>38100</xdr:rowOff>
    </xdr:from>
    <xdr:to>
      <xdr:col>12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6EC186D-2CEB-44E3-A8D6-86403F5CB93E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5</xdr:row>
      <xdr:rowOff>38100</xdr:rowOff>
    </xdr:from>
    <xdr:to>
      <xdr:col>12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78A9E0E-7EC4-4C2B-9265-299CC4CD41C9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6</xdr:row>
      <xdr:rowOff>38100</xdr:rowOff>
    </xdr:from>
    <xdr:to>
      <xdr:col>12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4731585-AE60-43B5-AC74-250F57FD3914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8</xdr:row>
      <xdr:rowOff>38100</xdr:rowOff>
    </xdr:from>
    <xdr:to>
      <xdr:col>12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4156322-5741-4181-88AD-1098193481FF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7</xdr:row>
      <xdr:rowOff>38100</xdr:rowOff>
    </xdr:from>
    <xdr:to>
      <xdr:col>12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17BCE52-FCB3-4FEA-9189-B8F5590DD92E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9</xdr:row>
      <xdr:rowOff>38100</xdr:rowOff>
    </xdr:from>
    <xdr:to>
      <xdr:col>12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A7695129-9C2F-4D2B-B8AC-AA6BA9830B45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38100</xdr:rowOff>
    </xdr:from>
    <xdr:to>
      <xdr:col>12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6FDE82A-033F-4E69-82B1-5A5B8F7149DA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3</xdr:row>
      <xdr:rowOff>38100</xdr:rowOff>
    </xdr:from>
    <xdr:to>
      <xdr:col>12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9669BFB-3BDE-475F-A919-A580976CBE61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4</xdr:row>
      <xdr:rowOff>38100</xdr:rowOff>
    </xdr:from>
    <xdr:to>
      <xdr:col>12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ED72ECC-CA4B-4157-AB82-878EBD389BBB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5</xdr:row>
      <xdr:rowOff>38100</xdr:rowOff>
    </xdr:from>
    <xdr:to>
      <xdr:col>12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4B2D883-7493-44F2-86FC-6DFBC992C0AB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6</xdr:row>
      <xdr:rowOff>38100</xdr:rowOff>
    </xdr:from>
    <xdr:to>
      <xdr:col>12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6FF5ABE-A1CA-44C7-BD43-C10562C44BDB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8</xdr:row>
      <xdr:rowOff>38100</xdr:rowOff>
    </xdr:from>
    <xdr:to>
      <xdr:col>12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CD51D4AD-9431-4D19-9701-C19DCCBBE672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7</xdr:row>
      <xdr:rowOff>38100</xdr:rowOff>
    </xdr:from>
    <xdr:to>
      <xdr:col>12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422B0D4-3A3E-4110-871C-C7730E7259E1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9</xdr:row>
      <xdr:rowOff>38100</xdr:rowOff>
    </xdr:from>
    <xdr:to>
      <xdr:col>12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34480936-3D0A-4EAC-8D9F-CC67FB71F35B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38100</xdr:rowOff>
    </xdr:from>
    <xdr:to>
      <xdr:col>13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AB1D48D-F96D-4F45-A210-5167A93F6118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3</xdr:row>
      <xdr:rowOff>38100</xdr:rowOff>
    </xdr:from>
    <xdr:to>
      <xdr:col>13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7E1F42C-9C5C-41E5-AEF4-094BA21F544C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4</xdr:row>
      <xdr:rowOff>38100</xdr:rowOff>
    </xdr:from>
    <xdr:to>
      <xdr:col>13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CBE12C2-88D0-40A5-9B55-ECD7745742FC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5</xdr:row>
      <xdr:rowOff>38100</xdr:rowOff>
    </xdr:from>
    <xdr:to>
      <xdr:col>13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B9FB2D1-891D-445B-9826-1A358854B913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6</xdr:row>
      <xdr:rowOff>38100</xdr:rowOff>
    </xdr:from>
    <xdr:to>
      <xdr:col>13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E8E4294-E293-4CF3-902F-B9FC015A586D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8</xdr:row>
      <xdr:rowOff>38100</xdr:rowOff>
    </xdr:from>
    <xdr:to>
      <xdr:col>13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77B97379-7900-4AED-9541-80AD9F36FA26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7</xdr:row>
      <xdr:rowOff>38100</xdr:rowOff>
    </xdr:from>
    <xdr:to>
      <xdr:col>13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6D41D407-1E83-4A24-A0D8-0840D77809D5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9</xdr:row>
      <xdr:rowOff>38100</xdr:rowOff>
    </xdr:from>
    <xdr:to>
      <xdr:col>13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A57304A-0299-4872-B974-6B9A1C73B03F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13</xdr:row>
      <xdr:rowOff>38100</xdr:rowOff>
    </xdr:from>
    <xdr:to>
      <xdr:col>13</xdr:col>
      <xdr:colOff>0</xdr:colOff>
      <xdr:row>13</xdr:row>
      <xdr:rowOff>419100</xdr:rowOff>
    </xdr:to>
    <xdr:sp macro="[0]!四角形角を丸くする1_Click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36E6AC89-9BE3-43E8-94AB-D903DA7605BF}"/>
            </a:ext>
          </a:extLst>
        </xdr:cNvPr>
        <xdr:cNvSpPr/>
      </xdr:nvSpPr>
      <xdr:spPr>
        <a:xfrm>
          <a:off x="91059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14</xdr:row>
      <xdr:rowOff>38100</xdr:rowOff>
    </xdr:from>
    <xdr:to>
      <xdr:col>13</xdr:col>
      <xdr:colOff>0</xdr:colOff>
      <xdr:row>14</xdr:row>
      <xdr:rowOff>419100</xdr:rowOff>
    </xdr:to>
    <xdr:sp macro="[0]!四角形角を丸くする2_Click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DB0930D7-47DA-4726-BC90-4FB5569FCAC6}"/>
            </a:ext>
          </a:extLst>
        </xdr:cNvPr>
        <xdr:cNvSpPr/>
      </xdr:nvSpPr>
      <xdr:spPr>
        <a:xfrm>
          <a:off x="91059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15</xdr:row>
      <xdr:rowOff>38100</xdr:rowOff>
    </xdr:from>
    <xdr:to>
      <xdr:col>13</xdr:col>
      <xdr:colOff>0</xdr:colOff>
      <xdr:row>15</xdr:row>
      <xdr:rowOff>419100</xdr:rowOff>
    </xdr:to>
    <xdr:sp macro="[0]!四角形角を丸くする3_Click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140E1D99-BA75-4ED3-BBEF-F5056B2E7177}"/>
            </a:ext>
          </a:extLst>
        </xdr:cNvPr>
        <xdr:cNvSpPr/>
      </xdr:nvSpPr>
      <xdr:spPr>
        <a:xfrm>
          <a:off x="91059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16</xdr:row>
      <xdr:rowOff>38100</xdr:rowOff>
    </xdr:from>
    <xdr:to>
      <xdr:col>13</xdr:col>
      <xdr:colOff>0</xdr:colOff>
      <xdr:row>16</xdr:row>
      <xdr:rowOff>419100</xdr:rowOff>
    </xdr:to>
    <xdr:sp macro="[0]!四角形角を丸くする4_Click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DA1E0A6-BC52-4F3B-85E3-ED1828D2DEA6}"/>
            </a:ext>
          </a:extLst>
        </xdr:cNvPr>
        <xdr:cNvSpPr/>
      </xdr:nvSpPr>
      <xdr:spPr>
        <a:xfrm>
          <a:off x="91059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17</xdr:row>
      <xdr:rowOff>38100</xdr:rowOff>
    </xdr:from>
    <xdr:to>
      <xdr:col>13</xdr:col>
      <xdr:colOff>0</xdr:colOff>
      <xdr:row>17</xdr:row>
      <xdr:rowOff>419100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E29D5FD7-B207-41F5-9734-B9A397E0A130}"/>
            </a:ext>
          </a:extLst>
        </xdr:cNvPr>
        <xdr:cNvSpPr/>
      </xdr:nvSpPr>
      <xdr:spPr>
        <a:xfrm>
          <a:off x="91059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19</xdr:row>
      <xdr:rowOff>38100</xdr:rowOff>
    </xdr:from>
    <xdr:to>
      <xdr:col>13</xdr:col>
      <xdr:colOff>0</xdr:colOff>
      <xdr:row>19</xdr:row>
      <xdr:rowOff>419100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D28A17C-E177-4F1B-ADDD-7D438F48CFC0}"/>
            </a:ext>
          </a:extLst>
        </xdr:cNvPr>
        <xdr:cNvSpPr/>
      </xdr:nvSpPr>
      <xdr:spPr>
        <a:xfrm>
          <a:off x="91059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18</xdr:row>
      <xdr:rowOff>38100</xdr:rowOff>
    </xdr:from>
    <xdr:to>
      <xdr:col>13</xdr:col>
      <xdr:colOff>0</xdr:colOff>
      <xdr:row>18</xdr:row>
      <xdr:rowOff>419100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10E4EE27-691D-4F9D-825D-F422696F7DE0}"/>
            </a:ext>
          </a:extLst>
        </xdr:cNvPr>
        <xdr:cNvSpPr/>
      </xdr:nvSpPr>
      <xdr:spPr>
        <a:xfrm>
          <a:off x="91059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20</xdr:row>
      <xdr:rowOff>38100</xdr:rowOff>
    </xdr:from>
    <xdr:to>
      <xdr:col>13</xdr:col>
      <xdr:colOff>0</xdr:colOff>
      <xdr:row>20</xdr:row>
      <xdr:rowOff>419100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D1CA5462-32D6-4006-8B05-7EB8A74E5B76}"/>
            </a:ext>
          </a:extLst>
        </xdr:cNvPr>
        <xdr:cNvSpPr/>
      </xdr:nvSpPr>
      <xdr:spPr>
        <a:xfrm>
          <a:off x="91059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14</xdr:col>
      <xdr:colOff>0</xdr:colOff>
      <xdr:row>13</xdr:row>
      <xdr:rowOff>0</xdr:rowOff>
    </xdr:from>
    <xdr:to>
      <xdr:col>15</xdr:col>
      <xdr:colOff>0</xdr:colOff>
      <xdr:row>13</xdr:row>
      <xdr:rowOff>381000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B7F143FD-6CE2-4002-B191-31116AD11756}"/>
            </a:ext>
          </a:extLst>
        </xdr:cNvPr>
        <xdr:cNvSpPr/>
      </xdr:nvSpPr>
      <xdr:spPr>
        <a:xfrm>
          <a:off x="10563225" y="1285875"/>
          <a:ext cx="752475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  <xdr:twoCellAnchor>
    <xdr:from>
      <xdr:col>14</xdr:col>
      <xdr:colOff>0</xdr:colOff>
      <xdr:row>14</xdr:row>
      <xdr:rowOff>21167</xdr:rowOff>
    </xdr:from>
    <xdr:to>
      <xdr:col>15</xdr:col>
      <xdr:colOff>0</xdr:colOff>
      <xdr:row>14</xdr:row>
      <xdr:rowOff>402167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C1A5922-513A-4D09-B0E4-F5816F1B2B01}"/>
            </a:ext>
          </a:extLst>
        </xdr:cNvPr>
        <xdr:cNvSpPr/>
      </xdr:nvSpPr>
      <xdr:spPr>
        <a:xfrm>
          <a:off x="10563225" y="1754717"/>
          <a:ext cx="752475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  <xdr:twoCellAnchor>
    <xdr:from>
      <xdr:col>14</xdr:col>
      <xdr:colOff>12700</xdr:colOff>
      <xdr:row>15</xdr:row>
      <xdr:rowOff>42334</xdr:rowOff>
    </xdr:from>
    <xdr:to>
      <xdr:col>15</xdr:col>
      <xdr:colOff>12700</xdr:colOff>
      <xdr:row>15</xdr:row>
      <xdr:rowOff>423334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067A734D-2B78-454E-8FE8-2F24F2AD7A81}"/>
            </a:ext>
          </a:extLst>
        </xdr:cNvPr>
        <xdr:cNvSpPr/>
      </xdr:nvSpPr>
      <xdr:spPr>
        <a:xfrm>
          <a:off x="10575925" y="2223559"/>
          <a:ext cx="752475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  <xdr:twoCellAnchor>
    <xdr:from>
      <xdr:col>14</xdr:col>
      <xdr:colOff>0</xdr:colOff>
      <xdr:row>16</xdr:row>
      <xdr:rowOff>63500</xdr:rowOff>
    </xdr:from>
    <xdr:to>
      <xdr:col>15</xdr:col>
      <xdr:colOff>0</xdr:colOff>
      <xdr:row>17</xdr:row>
      <xdr:rowOff>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DA0D9B38-B693-4124-B770-BEF2B22403D5}"/>
            </a:ext>
          </a:extLst>
        </xdr:cNvPr>
        <xdr:cNvSpPr/>
      </xdr:nvSpPr>
      <xdr:spPr>
        <a:xfrm>
          <a:off x="10563225" y="2692400"/>
          <a:ext cx="752475" cy="38417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38100</xdr:rowOff>
    </xdr:from>
    <xdr:to>
      <xdr:col>13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7121D36-952E-481E-9D4A-9BC70870E5C8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3</xdr:row>
      <xdr:rowOff>38100</xdr:rowOff>
    </xdr:from>
    <xdr:to>
      <xdr:col>13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BC42635-428F-4928-B41C-FF3B5F459D2E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4</xdr:row>
      <xdr:rowOff>38100</xdr:rowOff>
    </xdr:from>
    <xdr:to>
      <xdr:col>13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F0BD92B-F5AA-435C-B7B7-4E7A21666D4C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5</xdr:row>
      <xdr:rowOff>38100</xdr:rowOff>
    </xdr:from>
    <xdr:to>
      <xdr:col>13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A2CD4C1E-59D2-4D14-89D9-BB6310883DEB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6</xdr:row>
      <xdr:rowOff>38100</xdr:rowOff>
    </xdr:from>
    <xdr:to>
      <xdr:col>13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7B7352C-ED24-4B02-9029-8C2CF3133F03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8</xdr:row>
      <xdr:rowOff>38100</xdr:rowOff>
    </xdr:from>
    <xdr:to>
      <xdr:col>13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315E5589-79D6-49D5-B386-EF8C50111C5C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7</xdr:row>
      <xdr:rowOff>38100</xdr:rowOff>
    </xdr:from>
    <xdr:to>
      <xdr:col>13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40A6BD3-C261-48B3-BDB4-ECD6800FA144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9</xdr:row>
      <xdr:rowOff>38100</xdr:rowOff>
    </xdr:from>
    <xdr:to>
      <xdr:col>13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8E1DD8E8-3B68-4535-B265-6ADE14728411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12</xdr:row>
      <xdr:rowOff>38100</xdr:rowOff>
    </xdr:from>
    <xdr:to>
      <xdr:col>13</xdr:col>
      <xdr:colOff>0</xdr:colOff>
      <xdr:row>12</xdr:row>
      <xdr:rowOff>419100</xdr:rowOff>
    </xdr:to>
    <xdr:sp macro="[0]!四角形角を丸くする1_Click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74973230-C501-450A-9F9A-54F8CF4DF23C}"/>
            </a:ext>
          </a:extLst>
        </xdr:cNvPr>
        <xdr:cNvSpPr/>
      </xdr:nvSpPr>
      <xdr:spPr>
        <a:xfrm>
          <a:off x="91059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13</xdr:row>
      <xdr:rowOff>38100</xdr:rowOff>
    </xdr:from>
    <xdr:to>
      <xdr:col>13</xdr:col>
      <xdr:colOff>0</xdr:colOff>
      <xdr:row>13</xdr:row>
      <xdr:rowOff>419100</xdr:rowOff>
    </xdr:to>
    <xdr:sp macro="[0]!四角形角を丸くする2_Click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20861278-D7FF-41F7-A7CC-8FAFECAEC21F}"/>
            </a:ext>
          </a:extLst>
        </xdr:cNvPr>
        <xdr:cNvSpPr/>
      </xdr:nvSpPr>
      <xdr:spPr>
        <a:xfrm>
          <a:off x="91059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14</xdr:row>
      <xdr:rowOff>38100</xdr:rowOff>
    </xdr:from>
    <xdr:to>
      <xdr:col>13</xdr:col>
      <xdr:colOff>0</xdr:colOff>
      <xdr:row>14</xdr:row>
      <xdr:rowOff>419100</xdr:rowOff>
    </xdr:to>
    <xdr:sp macro="[0]!四角形角を丸くする3_Click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1B2020E7-954F-4EEB-A1B3-92C24DB0E85B}"/>
            </a:ext>
          </a:extLst>
        </xdr:cNvPr>
        <xdr:cNvSpPr/>
      </xdr:nvSpPr>
      <xdr:spPr>
        <a:xfrm>
          <a:off x="91059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15</xdr:row>
      <xdr:rowOff>38100</xdr:rowOff>
    </xdr:from>
    <xdr:to>
      <xdr:col>13</xdr:col>
      <xdr:colOff>0</xdr:colOff>
      <xdr:row>15</xdr:row>
      <xdr:rowOff>419100</xdr:rowOff>
    </xdr:to>
    <xdr:sp macro="[0]!四角形角を丸くする4_Click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0650034-BB62-41B4-865C-AFF097711407}"/>
            </a:ext>
          </a:extLst>
        </xdr:cNvPr>
        <xdr:cNvSpPr/>
      </xdr:nvSpPr>
      <xdr:spPr>
        <a:xfrm>
          <a:off x="91059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16</xdr:row>
      <xdr:rowOff>38100</xdr:rowOff>
    </xdr:from>
    <xdr:to>
      <xdr:col>13</xdr:col>
      <xdr:colOff>0</xdr:colOff>
      <xdr:row>16</xdr:row>
      <xdr:rowOff>419100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DEC4B577-2D89-4830-8586-CF6B545668C3}"/>
            </a:ext>
          </a:extLst>
        </xdr:cNvPr>
        <xdr:cNvSpPr/>
      </xdr:nvSpPr>
      <xdr:spPr>
        <a:xfrm>
          <a:off x="91059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18</xdr:row>
      <xdr:rowOff>38100</xdr:rowOff>
    </xdr:from>
    <xdr:to>
      <xdr:col>13</xdr:col>
      <xdr:colOff>0</xdr:colOff>
      <xdr:row>18</xdr:row>
      <xdr:rowOff>419100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49B6E02-D9AD-4317-8051-C968E489EFEC}"/>
            </a:ext>
          </a:extLst>
        </xdr:cNvPr>
        <xdr:cNvSpPr/>
      </xdr:nvSpPr>
      <xdr:spPr>
        <a:xfrm>
          <a:off x="91059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17</xdr:row>
      <xdr:rowOff>38100</xdr:rowOff>
    </xdr:from>
    <xdr:to>
      <xdr:col>13</xdr:col>
      <xdr:colOff>0</xdr:colOff>
      <xdr:row>17</xdr:row>
      <xdr:rowOff>419100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44B93D3E-8D21-4E48-AADB-01FD766A755D}"/>
            </a:ext>
          </a:extLst>
        </xdr:cNvPr>
        <xdr:cNvSpPr/>
      </xdr:nvSpPr>
      <xdr:spPr>
        <a:xfrm>
          <a:off x="91059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19</xdr:row>
      <xdr:rowOff>38100</xdr:rowOff>
    </xdr:from>
    <xdr:to>
      <xdr:col>13</xdr:col>
      <xdr:colOff>0</xdr:colOff>
      <xdr:row>19</xdr:row>
      <xdr:rowOff>419100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D8BAFD2A-3E00-4DF4-AE5F-7BAF81A4FED7}"/>
            </a:ext>
          </a:extLst>
        </xdr:cNvPr>
        <xdr:cNvSpPr/>
      </xdr:nvSpPr>
      <xdr:spPr>
        <a:xfrm>
          <a:off x="91059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15</xdr:col>
      <xdr:colOff>0</xdr:colOff>
      <xdr:row>12</xdr:row>
      <xdr:rowOff>381000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AB4DFB84-A46E-4065-9498-244BEA0A37CC}"/>
            </a:ext>
          </a:extLst>
        </xdr:cNvPr>
        <xdr:cNvSpPr/>
      </xdr:nvSpPr>
      <xdr:spPr>
        <a:xfrm>
          <a:off x="10563225" y="1285875"/>
          <a:ext cx="752475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  <xdr:twoCellAnchor>
    <xdr:from>
      <xdr:col>14</xdr:col>
      <xdr:colOff>0</xdr:colOff>
      <xdr:row>13</xdr:row>
      <xdr:rowOff>21167</xdr:rowOff>
    </xdr:from>
    <xdr:to>
      <xdr:col>15</xdr:col>
      <xdr:colOff>0</xdr:colOff>
      <xdr:row>13</xdr:row>
      <xdr:rowOff>402167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7124026-50AE-43C8-A556-2EE0E5FF424B}"/>
            </a:ext>
          </a:extLst>
        </xdr:cNvPr>
        <xdr:cNvSpPr/>
      </xdr:nvSpPr>
      <xdr:spPr>
        <a:xfrm>
          <a:off x="10563225" y="1754717"/>
          <a:ext cx="752475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  <xdr:twoCellAnchor>
    <xdr:from>
      <xdr:col>14</xdr:col>
      <xdr:colOff>12700</xdr:colOff>
      <xdr:row>14</xdr:row>
      <xdr:rowOff>42334</xdr:rowOff>
    </xdr:from>
    <xdr:to>
      <xdr:col>15</xdr:col>
      <xdr:colOff>12700</xdr:colOff>
      <xdr:row>14</xdr:row>
      <xdr:rowOff>423334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B519249A-A0FA-4607-993D-CF342C44F5D6}"/>
            </a:ext>
          </a:extLst>
        </xdr:cNvPr>
        <xdr:cNvSpPr/>
      </xdr:nvSpPr>
      <xdr:spPr>
        <a:xfrm>
          <a:off x="10575925" y="2223559"/>
          <a:ext cx="752475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  <xdr:twoCellAnchor>
    <xdr:from>
      <xdr:col>14</xdr:col>
      <xdr:colOff>0</xdr:colOff>
      <xdr:row>15</xdr:row>
      <xdr:rowOff>63500</xdr:rowOff>
    </xdr:from>
    <xdr:to>
      <xdr:col>15</xdr:col>
      <xdr:colOff>0</xdr:colOff>
      <xdr:row>16</xdr:row>
      <xdr:rowOff>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F43EF097-82DE-4428-929A-BFC6A07DDA19}"/>
            </a:ext>
          </a:extLst>
        </xdr:cNvPr>
        <xdr:cNvSpPr/>
      </xdr:nvSpPr>
      <xdr:spPr>
        <a:xfrm>
          <a:off x="10563225" y="2692400"/>
          <a:ext cx="752475" cy="38417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印刷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38100</xdr:rowOff>
    </xdr:from>
    <xdr:to>
      <xdr:col>13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B921648-6AF1-49F5-ACF0-F689822484A4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3</xdr:row>
      <xdr:rowOff>38100</xdr:rowOff>
    </xdr:from>
    <xdr:to>
      <xdr:col>13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13BE744-A5B8-482A-8B1E-04ED0EF34898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4</xdr:row>
      <xdr:rowOff>38100</xdr:rowOff>
    </xdr:from>
    <xdr:to>
      <xdr:col>13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550B76B-35AA-4AB3-839D-621DA50F7456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5</xdr:row>
      <xdr:rowOff>38100</xdr:rowOff>
    </xdr:from>
    <xdr:to>
      <xdr:col>13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0BCD1EA-1913-4376-BD70-E7A7ACCADAD6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6</xdr:row>
      <xdr:rowOff>38100</xdr:rowOff>
    </xdr:from>
    <xdr:to>
      <xdr:col>13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6609237-F7BD-4046-9DD6-DAA0554186B9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8</xdr:row>
      <xdr:rowOff>38100</xdr:rowOff>
    </xdr:from>
    <xdr:to>
      <xdr:col>13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25FCBA30-FD2E-4C34-8E78-82AD9AE60F87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7</xdr:row>
      <xdr:rowOff>38100</xdr:rowOff>
    </xdr:from>
    <xdr:to>
      <xdr:col>13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04ED155-D6E2-410B-8604-2D08D8248132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12</xdr:col>
      <xdr:colOff>0</xdr:colOff>
      <xdr:row>9</xdr:row>
      <xdr:rowOff>38100</xdr:rowOff>
    </xdr:from>
    <xdr:to>
      <xdr:col>13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363D6230-6A39-4F3D-BCBE-B3858A0AFAFF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38100</xdr:rowOff>
    </xdr:from>
    <xdr:to>
      <xdr:col>12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2ECDFE8-E3A1-4F9A-8358-6BD27A560680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3</xdr:row>
      <xdr:rowOff>38100</xdr:rowOff>
    </xdr:from>
    <xdr:to>
      <xdr:col>12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99CA9C3-55E5-4282-9A50-69E5CA03E8F4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4</xdr:row>
      <xdr:rowOff>38100</xdr:rowOff>
    </xdr:from>
    <xdr:to>
      <xdr:col>12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95132CA-9AF2-41F6-B7EE-3F1E42D05A9C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5</xdr:row>
      <xdr:rowOff>38100</xdr:rowOff>
    </xdr:from>
    <xdr:to>
      <xdr:col>12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8FB2A12-1EB1-41D3-A3D8-C8B534CAA2D5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6</xdr:row>
      <xdr:rowOff>38100</xdr:rowOff>
    </xdr:from>
    <xdr:to>
      <xdr:col>12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E055519-930C-4C76-83D5-5C848276DD8F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8</xdr:row>
      <xdr:rowOff>38100</xdr:rowOff>
    </xdr:from>
    <xdr:to>
      <xdr:col>12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954EF23-1EB7-4BCC-ADE3-29391F1FF21C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7</xdr:row>
      <xdr:rowOff>38100</xdr:rowOff>
    </xdr:from>
    <xdr:to>
      <xdr:col>12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38B4A50-2E45-41AA-876F-854A703A2492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9</xdr:row>
      <xdr:rowOff>38100</xdr:rowOff>
    </xdr:from>
    <xdr:to>
      <xdr:col>12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D3AAA64-F3A4-41DA-AC09-50EE4C3DC22D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38100</xdr:rowOff>
    </xdr:from>
    <xdr:to>
      <xdr:col>12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6712A41-1AF8-4A91-8B20-52D8700FFA1D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3</xdr:row>
      <xdr:rowOff>38100</xdr:rowOff>
    </xdr:from>
    <xdr:to>
      <xdr:col>12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BFF057F-BBFB-46B8-A6E7-9E0D1AFE7266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4</xdr:row>
      <xdr:rowOff>38100</xdr:rowOff>
    </xdr:from>
    <xdr:to>
      <xdr:col>12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EE8A22F-4B3F-4B33-83E4-EDD2F199DF8B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5</xdr:row>
      <xdr:rowOff>38100</xdr:rowOff>
    </xdr:from>
    <xdr:to>
      <xdr:col>12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EB70CFC-A2CB-4649-A89D-6C673313E09A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6</xdr:row>
      <xdr:rowOff>38100</xdr:rowOff>
    </xdr:from>
    <xdr:to>
      <xdr:col>12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2312815-B012-449C-8CB4-840F4C12AAEA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8</xdr:row>
      <xdr:rowOff>38100</xdr:rowOff>
    </xdr:from>
    <xdr:to>
      <xdr:col>12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54FECBA-4222-45D0-966D-03D6BA550E96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7</xdr:row>
      <xdr:rowOff>38100</xdr:rowOff>
    </xdr:from>
    <xdr:to>
      <xdr:col>12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200ADC21-AD00-4F60-AD0E-F87FC99A1258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9</xdr:row>
      <xdr:rowOff>38100</xdr:rowOff>
    </xdr:from>
    <xdr:to>
      <xdr:col>12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919E08AB-A3C0-435B-9998-CD81D71B72D6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38100</xdr:rowOff>
    </xdr:from>
    <xdr:to>
      <xdr:col>12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AD7BA6F-B333-4309-8662-FADAC31FB19B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3</xdr:row>
      <xdr:rowOff>38100</xdr:rowOff>
    </xdr:from>
    <xdr:to>
      <xdr:col>12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AD88CA8-5078-4666-8985-008E3883B841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4</xdr:row>
      <xdr:rowOff>38100</xdr:rowOff>
    </xdr:from>
    <xdr:to>
      <xdr:col>12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E0DC2BD-DA96-47BC-B372-D0282710A623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5</xdr:row>
      <xdr:rowOff>38100</xdr:rowOff>
    </xdr:from>
    <xdr:to>
      <xdr:col>12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9A450CB-6AAF-4220-B01C-D4491AC9FE47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6</xdr:row>
      <xdr:rowOff>38100</xdr:rowOff>
    </xdr:from>
    <xdr:to>
      <xdr:col>12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ACE70F3-9715-4604-A167-0B6D4BE8D143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8</xdr:row>
      <xdr:rowOff>38100</xdr:rowOff>
    </xdr:from>
    <xdr:to>
      <xdr:col>12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252160B3-D1F1-4740-A4B1-426EE46AD722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7</xdr:row>
      <xdr:rowOff>38100</xdr:rowOff>
    </xdr:from>
    <xdr:to>
      <xdr:col>12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577E636E-AE36-4D23-993E-88A98690103B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9</xdr:row>
      <xdr:rowOff>38100</xdr:rowOff>
    </xdr:from>
    <xdr:to>
      <xdr:col>12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2DAAD7F-3CF9-4E3C-AD0B-7AFF3A9EA942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38100</xdr:rowOff>
    </xdr:from>
    <xdr:to>
      <xdr:col>12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FA4DA52-EE1A-4535-A362-1676EF33446E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3</xdr:row>
      <xdr:rowOff>38100</xdr:rowOff>
    </xdr:from>
    <xdr:to>
      <xdr:col>12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8BA36F2-9F50-44DD-8E55-28C98E6012F5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4</xdr:row>
      <xdr:rowOff>38100</xdr:rowOff>
    </xdr:from>
    <xdr:to>
      <xdr:col>12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5911DC4-71FC-41D9-9CF7-281AB96AFD51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5</xdr:row>
      <xdr:rowOff>38100</xdr:rowOff>
    </xdr:from>
    <xdr:to>
      <xdr:col>12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9F8AF51-43B8-4FB3-860C-979C2676D64B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6</xdr:row>
      <xdr:rowOff>38100</xdr:rowOff>
    </xdr:from>
    <xdr:to>
      <xdr:col>12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770F29C0-8BEE-4B02-94A5-71ECA2EC3268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8</xdr:row>
      <xdr:rowOff>38100</xdr:rowOff>
    </xdr:from>
    <xdr:to>
      <xdr:col>12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107DC36-63C6-41CE-B6B8-CB94D8272D5E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7</xdr:row>
      <xdr:rowOff>38100</xdr:rowOff>
    </xdr:from>
    <xdr:to>
      <xdr:col>12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E098B72F-313B-4364-9EC8-790C464D1490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9</xdr:row>
      <xdr:rowOff>38100</xdr:rowOff>
    </xdr:from>
    <xdr:to>
      <xdr:col>12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30E044A-840F-49EC-A2CC-2879974BCC08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38100</xdr:rowOff>
    </xdr:from>
    <xdr:to>
      <xdr:col>12</xdr:col>
      <xdr:colOff>0</xdr:colOff>
      <xdr:row>2</xdr:row>
      <xdr:rowOff>419100</xdr:rowOff>
    </xdr:to>
    <xdr:sp macro="[0]!四角形角を丸くする1_Click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5F876C8-274D-4A95-99A1-FA8BAF99D63B}"/>
            </a:ext>
          </a:extLst>
        </xdr:cNvPr>
        <xdr:cNvSpPr/>
      </xdr:nvSpPr>
      <xdr:spPr>
        <a:xfrm>
          <a:off x="8153400" y="13239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3</xdr:row>
      <xdr:rowOff>38100</xdr:rowOff>
    </xdr:from>
    <xdr:to>
      <xdr:col>12</xdr:col>
      <xdr:colOff>0</xdr:colOff>
      <xdr:row>3</xdr:row>
      <xdr:rowOff>419100</xdr:rowOff>
    </xdr:to>
    <xdr:sp macro="[0]!四角形角を丸くする2_Click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392F452-5C79-4457-A671-15DE1ADF1F0A}"/>
            </a:ext>
          </a:extLst>
        </xdr:cNvPr>
        <xdr:cNvSpPr/>
      </xdr:nvSpPr>
      <xdr:spPr>
        <a:xfrm>
          <a:off x="8153400" y="17716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4</xdr:row>
      <xdr:rowOff>38100</xdr:rowOff>
    </xdr:from>
    <xdr:to>
      <xdr:col>12</xdr:col>
      <xdr:colOff>0</xdr:colOff>
      <xdr:row>4</xdr:row>
      <xdr:rowOff>419100</xdr:rowOff>
    </xdr:to>
    <xdr:sp macro="[0]!四角形角を丸くする3_Click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7135FF5-36C6-47CE-921B-8171A57F37CD}"/>
            </a:ext>
          </a:extLst>
        </xdr:cNvPr>
        <xdr:cNvSpPr/>
      </xdr:nvSpPr>
      <xdr:spPr>
        <a:xfrm>
          <a:off x="8153400" y="22193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5</xdr:row>
      <xdr:rowOff>38100</xdr:rowOff>
    </xdr:from>
    <xdr:to>
      <xdr:col>12</xdr:col>
      <xdr:colOff>0</xdr:colOff>
      <xdr:row>5</xdr:row>
      <xdr:rowOff>419100</xdr:rowOff>
    </xdr:to>
    <xdr:sp macro="[0]!四角形角を丸くする4_Click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AC2F4884-F32C-4E05-9F9B-E0C5C0B8862C}"/>
            </a:ext>
          </a:extLst>
        </xdr:cNvPr>
        <xdr:cNvSpPr/>
      </xdr:nvSpPr>
      <xdr:spPr>
        <a:xfrm>
          <a:off x="8153400" y="26670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6</xdr:row>
      <xdr:rowOff>38100</xdr:rowOff>
    </xdr:from>
    <xdr:to>
      <xdr:col>12</xdr:col>
      <xdr:colOff>0</xdr:colOff>
      <xdr:row>6</xdr:row>
      <xdr:rowOff>419100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E634B22-8A15-471B-B3D8-8789DEBE4389}"/>
            </a:ext>
          </a:extLst>
        </xdr:cNvPr>
        <xdr:cNvSpPr/>
      </xdr:nvSpPr>
      <xdr:spPr>
        <a:xfrm>
          <a:off x="8153400" y="311467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8</xdr:row>
      <xdr:rowOff>38100</xdr:rowOff>
    </xdr:from>
    <xdr:to>
      <xdr:col>12</xdr:col>
      <xdr:colOff>0</xdr:colOff>
      <xdr:row>8</xdr:row>
      <xdr:rowOff>419100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1F1D4E0A-0FA7-434B-BCAB-4E266E9569B4}"/>
            </a:ext>
          </a:extLst>
        </xdr:cNvPr>
        <xdr:cNvSpPr/>
      </xdr:nvSpPr>
      <xdr:spPr>
        <a:xfrm>
          <a:off x="8153400" y="4010025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7</xdr:row>
      <xdr:rowOff>38100</xdr:rowOff>
    </xdr:from>
    <xdr:to>
      <xdr:col>12</xdr:col>
      <xdr:colOff>0</xdr:colOff>
      <xdr:row>7</xdr:row>
      <xdr:rowOff>419100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7078917-3E85-4478-8B6D-FB076D7DD017}"/>
            </a:ext>
          </a:extLst>
        </xdr:cNvPr>
        <xdr:cNvSpPr/>
      </xdr:nvSpPr>
      <xdr:spPr>
        <a:xfrm>
          <a:off x="8153400" y="356235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  <xdr:twoCellAnchor>
    <xdr:from>
      <xdr:col>11</xdr:col>
      <xdr:colOff>0</xdr:colOff>
      <xdr:row>9</xdr:row>
      <xdr:rowOff>38100</xdr:rowOff>
    </xdr:from>
    <xdr:to>
      <xdr:col>12</xdr:col>
      <xdr:colOff>0</xdr:colOff>
      <xdr:row>9</xdr:row>
      <xdr:rowOff>419100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FC711AF-6776-433C-8B9C-2BA72E67B8E7}"/>
            </a:ext>
          </a:extLst>
        </xdr:cNvPr>
        <xdr:cNvSpPr/>
      </xdr:nvSpPr>
      <xdr:spPr>
        <a:xfrm>
          <a:off x="8153400" y="4457700"/>
          <a:ext cx="123825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データ取込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&#19968;&#26178;&#20445;&#31649;\&#20445;&#38522;&#31278;&#39006;&#21029;(&#20196;&#21644;5&#24180;1&#26376;2&#26085;).csv" TargetMode="External"/><Relationship Id="rId1" Type="http://schemas.openxmlformats.org/officeDocument/2006/relationships/externalLinkPath" Target="&#20445;&#38522;&#31278;&#39006;&#21029;(&#20196;&#21644;5&#24180;1&#26376;2&#26085;).csv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&#19968;&#26178;&#20445;&#31649;\&#20445;&#38522;&#31278;&#39006;&#21029;(&#20196;&#21644;5&#24180;1&#26376;4&#26085;)%20.csv" TargetMode="External"/><Relationship Id="rId1" Type="http://schemas.openxmlformats.org/officeDocument/2006/relationships/externalLinkPath" Target="&#20445;&#38522;&#31278;&#39006;&#21029;(&#20196;&#21644;5&#24180;1&#26376;4&#26085;)%20.csv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&#19968;&#26178;&#20445;&#31649;\&#20445;&#38522;&#31278;&#39006;&#21029;(&#20196;&#21644;5&#24180;1&#26376;3&#26085;).csv" TargetMode="External"/><Relationship Id="rId1" Type="http://schemas.openxmlformats.org/officeDocument/2006/relationships/externalLinkPath" Target="&#20445;&#38522;&#31278;&#39006;&#21029;(&#20196;&#21644;5&#24180;1&#26376;3&#26085;).csv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&#19968;&#26178;&#20445;&#31649;\&#20445;&#38522;&#31278;&#39006;&#21029;(&#20196;&#21644;5&#24180;1&#26376;6&#26085;).csv" TargetMode="External"/><Relationship Id="rId1" Type="http://schemas.openxmlformats.org/officeDocument/2006/relationships/externalLinkPath" Target="&#20445;&#38522;&#31278;&#39006;&#21029;(&#20196;&#21644;5&#24180;1&#26376;6&#26085;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保険種類別(令和5年1月2日)"/>
    </sheetNames>
    <sheetDataSet>
      <sheetData sheetId="0">
        <row r="1">
          <cell r="A1" t="str">
            <v>保険種類</v>
          </cell>
          <cell r="B1" t="str">
            <v>保険種類</v>
          </cell>
          <cell r="C1" t="str">
            <v>人数</v>
          </cell>
          <cell r="D1" t="str">
            <v>新患人数</v>
          </cell>
          <cell r="E1" t="str">
            <v>再初診人数</v>
          </cell>
          <cell r="F1" t="str">
            <v>合計</v>
          </cell>
          <cell r="G1" t="str">
            <v>合計</v>
          </cell>
          <cell r="H1" t="str">
            <v>合計</v>
          </cell>
          <cell r="I1" t="str">
            <v>保険</v>
          </cell>
          <cell r="J1" t="str">
            <v>保険</v>
          </cell>
          <cell r="K1" t="str">
            <v>保険</v>
          </cell>
          <cell r="L1" t="str">
            <v>自費</v>
          </cell>
          <cell r="M1" t="str">
            <v>自費</v>
          </cell>
          <cell r="N1" t="str">
            <v>自費</v>
          </cell>
          <cell r="O1" t="str">
            <v>販売品目</v>
          </cell>
        </row>
        <row r="2">
          <cell r="A2" t="str">
            <v>保険種類</v>
          </cell>
          <cell r="B2" t="str">
            <v>保険種類</v>
          </cell>
          <cell r="C2" t="str">
            <v>人数</v>
          </cell>
          <cell r="D2" t="str">
            <v>新患人数</v>
          </cell>
          <cell r="E2" t="str">
            <v>再初診人数</v>
          </cell>
          <cell r="F2" t="str">
            <v>請求額</v>
          </cell>
          <cell r="G2" t="str">
            <v>入金額</v>
          </cell>
          <cell r="H2" t="str">
            <v>未収金</v>
          </cell>
          <cell r="I2" t="str">
            <v>請求額</v>
          </cell>
          <cell r="J2" t="str">
            <v>入金額</v>
          </cell>
          <cell r="K2" t="str">
            <v>未収金</v>
          </cell>
          <cell r="L2" t="str">
            <v>請求額</v>
          </cell>
          <cell r="M2" t="str">
            <v>入金額</v>
          </cell>
          <cell r="N2" t="str">
            <v>未収金</v>
          </cell>
          <cell r="O2" t="str">
            <v>請求額</v>
          </cell>
        </row>
        <row r="3">
          <cell r="A3" t="str">
            <v>国保</v>
          </cell>
          <cell r="B3" t="str">
            <v>本人</v>
          </cell>
          <cell r="C3">
            <v>1</v>
          </cell>
          <cell r="D3">
            <v>0</v>
          </cell>
          <cell r="E3">
            <v>0</v>
          </cell>
          <cell r="F3">
            <v>1280</v>
          </cell>
          <cell r="G3">
            <v>1280</v>
          </cell>
          <cell r="H3">
            <v>0</v>
          </cell>
          <cell r="I3" t="str">
            <v>A-1</v>
          </cell>
          <cell r="J3" t="str">
            <v>B-1</v>
          </cell>
          <cell r="K3">
            <v>0</v>
          </cell>
          <cell r="L3" t="str">
            <v>C-1</v>
          </cell>
          <cell r="M3" t="str">
            <v>D-1</v>
          </cell>
          <cell r="N3">
            <v>0</v>
          </cell>
          <cell r="O3" t="str">
            <v>E-1</v>
          </cell>
        </row>
        <row r="4">
          <cell r="A4" t="str">
            <v>国保</v>
          </cell>
          <cell r="B4" t="str">
            <v>前期高齢者本人</v>
          </cell>
          <cell r="C4">
            <v>2</v>
          </cell>
          <cell r="D4">
            <v>0</v>
          </cell>
          <cell r="E4">
            <v>0</v>
          </cell>
          <cell r="F4">
            <v>1780</v>
          </cell>
          <cell r="G4">
            <v>1780</v>
          </cell>
          <cell r="H4">
            <v>0</v>
          </cell>
          <cell r="I4" t="str">
            <v>A-2</v>
          </cell>
          <cell r="J4" t="str">
            <v>B-2</v>
          </cell>
          <cell r="K4">
            <v>1</v>
          </cell>
          <cell r="L4" t="str">
            <v>C-2</v>
          </cell>
          <cell r="M4" t="str">
            <v>D-2</v>
          </cell>
          <cell r="N4">
            <v>1</v>
          </cell>
          <cell r="O4" t="str">
            <v>E-2</v>
          </cell>
        </row>
        <row r="5">
          <cell r="A5" t="str">
            <v>国保</v>
          </cell>
          <cell r="B5" t="str">
            <v>前期高齢者家族</v>
          </cell>
          <cell r="C5">
            <v>3</v>
          </cell>
          <cell r="D5">
            <v>0</v>
          </cell>
          <cell r="E5">
            <v>0</v>
          </cell>
          <cell r="F5">
            <v>5440</v>
          </cell>
          <cell r="G5">
            <v>5440</v>
          </cell>
          <cell r="H5">
            <v>0</v>
          </cell>
          <cell r="I5" t="str">
            <v>A-3</v>
          </cell>
          <cell r="J5" t="str">
            <v>B-3</v>
          </cell>
          <cell r="K5">
            <v>2</v>
          </cell>
          <cell r="L5" t="str">
            <v>C-3</v>
          </cell>
          <cell r="M5" t="str">
            <v>D-3</v>
          </cell>
          <cell r="N5">
            <v>2</v>
          </cell>
          <cell r="O5" t="str">
            <v>E-3</v>
          </cell>
        </row>
        <row r="6">
          <cell r="A6" t="str">
            <v>国保</v>
          </cell>
          <cell r="B6" t="str">
            <v>家族公費併用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 t="str">
            <v>A-4</v>
          </cell>
          <cell r="J6" t="str">
            <v>B-4</v>
          </cell>
          <cell r="K6">
            <v>3</v>
          </cell>
          <cell r="L6" t="str">
            <v>C-4</v>
          </cell>
          <cell r="M6" t="str">
            <v>D-4</v>
          </cell>
          <cell r="N6">
            <v>3</v>
          </cell>
          <cell r="O6" t="str">
            <v>E-4</v>
          </cell>
        </row>
        <row r="7">
          <cell r="A7" t="str">
            <v>国保</v>
          </cell>
          <cell r="B7" t="str">
            <v>家族</v>
          </cell>
          <cell r="C7">
            <v>1</v>
          </cell>
          <cell r="D7">
            <v>0</v>
          </cell>
          <cell r="E7">
            <v>0</v>
          </cell>
          <cell r="F7">
            <v>1090</v>
          </cell>
          <cell r="G7">
            <v>1090</v>
          </cell>
          <cell r="H7">
            <v>0</v>
          </cell>
          <cell r="I7" t="str">
            <v>A-5</v>
          </cell>
          <cell r="J7" t="str">
            <v>B-5</v>
          </cell>
          <cell r="K7">
            <v>4</v>
          </cell>
          <cell r="L7" t="str">
            <v>C-5</v>
          </cell>
          <cell r="M7" t="str">
            <v>D-5</v>
          </cell>
          <cell r="N7">
            <v>4</v>
          </cell>
          <cell r="O7" t="str">
            <v>E-5</v>
          </cell>
        </row>
        <row r="8">
          <cell r="A8" t="str">
            <v>国保合計</v>
          </cell>
          <cell r="C8">
            <v>8</v>
          </cell>
          <cell r="D8">
            <v>0</v>
          </cell>
          <cell r="E8">
            <v>0</v>
          </cell>
          <cell r="F8">
            <v>9590</v>
          </cell>
          <cell r="G8">
            <v>9590</v>
          </cell>
          <cell r="H8">
            <v>0</v>
          </cell>
          <cell r="I8" t="str">
            <v>A-6</v>
          </cell>
          <cell r="J8" t="str">
            <v>B-6</v>
          </cell>
          <cell r="K8">
            <v>5</v>
          </cell>
          <cell r="L8" t="str">
            <v>C-6</v>
          </cell>
          <cell r="M8" t="str">
            <v>D-6</v>
          </cell>
          <cell r="N8">
            <v>5</v>
          </cell>
          <cell r="O8" t="str">
            <v>E-6</v>
          </cell>
        </row>
        <row r="9">
          <cell r="A9" t="str">
            <v>後期高齢者</v>
          </cell>
          <cell r="B9" t="str">
            <v>本人</v>
          </cell>
          <cell r="C9">
            <v>5</v>
          </cell>
          <cell r="D9">
            <v>0</v>
          </cell>
          <cell r="E9">
            <v>1</v>
          </cell>
          <cell r="F9">
            <v>5100</v>
          </cell>
          <cell r="G9">
            <v>5100</v>
          </cell>
          <cell r="H9">
            <v>0</v>
          </cell>
          <cell r="I9" t="str">
            <v>A-7</v>
          </cell>
          <cell r="J9" t="str">
            <v>B-7</v>
          </cell>
          <cell r="K9">
            <v>6</v>
          </cell>
          <cell r="L9" t="str">
            <v>C-7</v>
          </cell>
          <cell r="M9" t="str">
            <v>D-7</v>
          </cell>
          <cell r="N9">
            <v>6</v>
          </cell>
          <cell r="O9" t="str">
            <v>E-7</v>
          </cell>
        </row>
        <row r="10">
          <cell r="A10" t="str">
            <v>後期高齢者合計</v>
          </cell>
          <cell r="C10">
            <v>5</v>
          </cell>
          <cell r="D10">
            <v>0</v>
          </cell>
          <cell r="E10">
            <v>1</v>
          </cell>
          <cell r="F10">
            <v>5100</v>
          </cell>
          <cell r="G10">
            <v>5100</v>
          </cell>
          <cell r="H10">
            <v>0</v>
          </cell>
          <cell r="I10" t="str">
            <v>A-8</v>
          </cell>
          <cell r="J10" t="str">
            <v>B-8</v>
          </cell>
          <cell r="K10">
            <v>7</v>
          </cell>
          <cell r="L10" t="str">
            <v>C-8</v>
          </cell>
          <cell r="M10" t="str">
            <v>D-8</v>
          </cell>
          <cell r="N10">
            <v>7</v>
          </cell>
          <cell r="O10" t="str">
            <v>E-8</v>
          </cell>
        </row>
        <row r="11">
          <cell r="A11" t="str">
            <v>社保</v>
          </cell>
          <cell r="B11" t="str">
            <v>本人</v>
          </cell>
          <cell r="C11">
            <v>45</v>
          </cell>
          <cell r="D11">
            <v>0</v>
          </cell>
          <cell r="E11">
            <v>4</v>
          </cell>
          <cell r="F11">
            <v>283340</v>
          </cell>
          <cell r="G11">
            <v>283340</v>
          </cell>
          <cell r="H11">
            <v>0</v>
          </cell>
          <cell r="I11" t="str">
            <v>A-9</v>
          </cell>
          <cell r="J11" t="str">
            <v>B-9</v>
          </cell>
          <cell r="K11">
            <v>8</v>
          </cell>
          <cell r="L11" t="str">
            <v>C-9</v>
          </cell>
          <cell r="M11" t="str">
            <v>D-9</v>
          </cell>
          <cell r="N11">
            <v>8</v>
          </cell>
          <cell r="O11" t="str">
            <v>E-9</v>
          </cell>
        </row>
        <row r="12">
          <cell r="A12" t="str">
            <v>社保</v>
          </cell>
          <cell r="B12" t="str">
            <v>前期高齢者本人</v>
          </cell>
          <cell r="C12">
            <v>2</v>
          </cell>
          <cell r="D12">
            <v>0</v>
          </cell>
          <cell r="E12">
            <v>0</v>
          </cell>
          <cell r="F12">
            <v>386110</v>
          </cell>
          <cell r="G12">
            <v>386110</v>
          </cell>
          <cell r="H12">
            <v>0</v>
          </cell>
          <cell r="I12" t="str">
            <v>A-10</v>
          </cell>
          <cell r="J12" t="str">
            <v>B-10</v>
          </cell>
          <cell r="K12">
            <v>9</v>
          </cell>
          <cell r="L12" t="str">
            <v>C-10</v>
          </cell>
          <cell r="M12" t="str">
            <v>D-10</v>
          </cell>
          <cell r="N12">
            <v>9</v>
          </cell>
          <cell r="O12" t="str">
            <v>E-10</v>
          </cell>
        </row>
        <row r="13">
          <cell r="A13" t="str">
            <v>社保</v>
          </cell>
          <cell r="B13" t="str">
            <v>家族公費併用</v>
          </cell>
          <cell r="C13">
            <v>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>A-11</v>
          </cell>
          <cell r="J13" t="str">
            <v>B-11</v>
          </cell>
          <cell r="K13">
            <v>10</v>
          </cell>
          <cell r="L13" t="str">
            <v>C-11</v>
          </cell>
          <cell r="M13" t="str">
            <v>D-11</v>
          </cell>
          <cell r="N13">
            <v>10</v>
          </cell>
          <cell r="O13" t="str">
            <v>E-11</v>
          </cell>
        </row>
        <row r="14">
          <cell r="A14" t="str">
            <v>社保</v>
          </cell>
          <cell r="B14" t="str">
            <v>家族</v>
          </cell>
          <cell r="C14">
            <v>1</v>
          </cell>
          <cell r="D14">
            <v>0</v>
          </cell>
          <cell r="E14">
            <v>0</v>
          </cell>
          <cell r="F14">
            <v>170</v>
          </cell>
          <cell r="G14">
            <v>170</v>
          </cell>
          <cell r="H14">
            <v>0</v>
          </cell>
          <cell r="I14" t="str">
            <v>A-12</v>
          </cell>
          <cell r="J14" t="str">
            <v>B-12</v>
          </cell>
          <cell r="K14">
            <v>11</v>
          </cell>
          <cell r="L14" t="str">
            <v>C-12</v>
          </cell>
          <cell r="M14" t="str">
            <v>D-12</v>
          </cell>
          <cell r="N14">
            <v>11</v>
          </cell>
          <cell r="O14" t="str">
            <v>E-12</v>
          </cell>
        </row>
        <row r="15">
          <cell r="A15" t="str">
            <v>社保合計</v>
          </cell>
          <cell r="C15">
            <v>50</v>
          </cell>
          <cell r="D15">
            <v>0</v>
          </cell>
          <cell r="E15">
            <v>4</v>
          </cell>
          <cell r="F15">
            <v>669620</v>
          </cell>
          <cell r="G15">
            <v>669620</v>
          </cell>
          <cell r="H15">
            <v>0</v>
          </cell>
          <cell r="I15" t="str">
            <v>A-13</v>
          </cell>
          <cell r="J15" t="str">
            <v>B-13</v>
          </cell>
          <cell r="K15">
            <v>12</v>
          </cell>
          <cell r="L15" t="str">
            <v>C-13</v>
          </cell>
          <cell r="M15" t="str">
            <v>D-13</v>
          </cell>
          <cell r="N15">
            <v>12</v>
          </cell>
          <cell r="O15" t="str">
            <v>E-13</v>
          </cell>
        </row>
        <row r="16">
          <cell r="A16" t="str">
            <v>合計</v>
          </cell>
          <cell r="C16">
            <v>63</v>
          </cell>
          <cell r="D16">
            <v>0</v>
          </cell>
          <cell r="E16">
            <v>5</v>
          </cell>
          <cell r="F16">
            <v>684310</v>
          </cell>
          <cell r="G16">
            <v>684310</v>
          </cell>
          <cell r="H16">
            <v>0</v>
          </cell>
          <cell r="I16" t="str">
            <v>A-14</v>
          </cell>
          <cell r="J16" t="str">
            <v>B-14</v>
          </cell>
          <cell r="K16">
            <v>13</v>
          </cell>
          <cell r="L16" t="str">
            <v>C-14</v>
          </cell>
          <cell r="M16" t="str">
            <v>D-14</v>
          </cell>
          <cell r="N16">
            <v>13</v>
          </cell>
          <cell r="O16" t="str">
            <v>E-14</v>
          </cell>
        </row>
        <row r="20">
          <cell r="A20" t="str">
            <v>↑</v>
          </cell>
        </row>
        <row r="21">
          <cell r="A21" t="str">
            <v>個々の項目はデータがない部分は表示されません。つまり、その日ごとに項目数（列数、列位置）が変わります。</v>
          </cell>
        </row>
        <row r="22">
          <cell r="A22" t="str">
            <v>多くても30個以内です。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保険種類別(令和5年1月4日) "/>
    </sheetNames>
    <sheetDataSet>
      <sheetData sheetId="0" refreshError="1">
        <row r="1">
          <cell r="A1" t="str">
            <v>保険種類</v>
          </cell>
          <cell r="B1" t="str">
            <v>保険種類</v>
          </cell>
          <cell r="C1" t="str">
            <v>人数</v>
          </cell>
          <cell r="D1" t="str">
            <v>新患人数</v>
          </cell>
          <cell r="E1" t="str">
            <v>再初診人数</v>
          </cell>
          <cell r="F1" t="str">
            <v>合計</v>
          </cell>
          <cell r="G1" t="str">
            <v>合計</v>
          </cell>
          <cell r="H1" t="str">
            <v>合計</v>
          </cell>
          <cell r="I1" t="str">
            <v>保険</v>
          </cell>
          <cell r="J1" t="str">
            <v>保険</v>
          </cell>
          <cell r="K1" t="str">
            <v>保険</v>
          </cell>
          <cell r="L1" t="str">
            <v>自費</v>
          </cell>
          <cell r="M1" t="str">
            <v>自費</v>
          </cell>
          <cell r="N1" t="str">
            <v>自費</v>
          </cell>
          <cell r="O1" t="str">
            <v>販売品目</v>
          </cell>
        </row>
        <row r="2">
          <cell r="A2" t="str">
            <v>保険種類</v>
          </cell>
          <cell r="B2" t="str">
            <v>保険種類</v>
          </cell>
          <cell r="C2" t="str">
            <v>人数</v>
          </cell>
          <cell r="D2" t="str">
            <v>新患人数</v>
          </cell>
          <cell r="E2" t="str">
            <v>再初診人数</v>
          </cell>
          <cell r="F2" t="str">
            <v>請求額</v>
          </cell>
          <cell r="G2" t="str">
            <v>入金額</v>
          </cell>
          <cell r="H2" t="str">
            <v>未収金</v>
          </cell>
          <cell r="I2" t="str">
            <v>請求額</v>
          </cell>
          <cell r="J2" t="str">
            <v>入金額</v>
          </cell>
          <cell r="K2" t="str">
            <v>未収金</v>
          </cell>
          <cell r="L2" t="str">
            <v>請求額</v>
          </cell>
          <cell r="M2" t="str">
            <v>入金額</v>
          </cell>
          <cell r="N2" t="str">
            <v>未収金</v>
          </cell>
          <cell r="O2" t="str">
            <v>請求額</v>
          </cell>
        </row>
        <row r="3">
          <cell r="A3" t="str">
            <v>国保</v>
          </cell>
          <cell r="B3" t="str">
            <v>本人</v>
          </cell>
          <cell r="C3">
            <v>1</v>
          </cell>
          <cell r="D3">
            <v>0</v>
          </cell>
          <cell r="E3">
            <v>0</v>
          </cell>
          <cell r="F3">
            <v>1280</v>
          </cell>
          <cell r="G3">
            <v>1280</v>
          </cell>
          <cell r="H3">
            <v>0</v>
          </cell>
          <cell r="I3" t="str">
            <v>M-1</v>
          </cell>
          <cell r="J3" t="str">
            <v>N-1</v>
          </cell>
          <cell r="K3">
            <v>0</v>
          </cell>
          <cell r="L3" t="str">
            <v>O-1</v>
          </cell>
          <cell r="M3" t="str">
            <v>P-1</v>
          </cell>
          <cell r="N3">
            <v>0</v>
          </cell>
          <cell r="O3" t="str">
            <v>Q-1</v>
          </cell>
        </row>
        <row r="4">
          <cell r="A4" t="str">
            <v>国保</v>
          </cell>
          <cell r="B4" t="str">
            <v>前期高齢者本人</v>
          </cell>
          <cell r="C4">
            <v>2</v>
          </cell>
          <cell r="D4">
            <v>0</v>
          </cell>
          <cell r="E4">
            <v>0</v>
          </cell>
          <cell r="F4">
            <v>1780</v>
          </cell>
          <cell r="G4">
            <v>1780</v>
          </cell>
          <cell r="H4">
            <v>0</v>
          </cell>
          <cell r="I4" t="str">
            <v>M-2</v>
          </cell>
          <cell r="J4" t="str">
            <v>N-2</v>
          </cell>
          <cell r="K4">
            <v>1</v>
          </cell>
          <cell r="L4" t="str">
            <v>O-2</v>
          </cell>
          <cell r="M4" t="str">
            <v>P-2</v>
          </cell>
          <cell r="N4">
            <v>1</v>
          </cell>
          <cell r="O4" t="str">
            <v>Q-2</v>
          </cell>
        </row>
        <row r="5">
          <cell r="A5" t="str">
            <v>国保</v>
          </cell>
          <cell r="B5" t="str">
            <v>前期高齢者家族</v>
          </cell>
          <cell r="C5">
            <v>3</v>
          </cell>
          <cell r="D5">
            <v>0</v>
          </cell>
          <cell r="E5">
            <v>0</v>
          </cell>
          <cell r="F5">
            <v>5440</v>
          </cell>
          <cell r="G5">
            <v>5440</v>
          </cell>
          <cell r="H5">
            <v>0</v>
          </cell>
          <cell r="I5" t="str">
            <v>M-3</v>
          </cell>
          <cell r="J5" t="str">
            <v>N-3</v>
          </cell>
          <cell r="K5">
            <v>2</v>
          </cell>
          <cell r="L5" t="str">
            <v>O-3</v>
          </cell>
          <cell r="M5" t="str">
            <v>P-3</v>
          </cell>
          <cell r="N5">
            <v>2</v>
          </cell>
          <cell r="O5" t="str">
            <v>Q-3</v>
          </cell>
        </row>
        <row r="6">
          <cell r="A6" t="str">
            <v>国保</v>
          </cell>
          <cell r="B6" t="str">
            <v>家族公費併用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 t="str">
            <v>M-4</v>
          </cell>
          <cell r="J6" t="str">
            <v>N-4</v>
          </cell>
          <cell r="K6">
            <v>3</v>
          </cell>
          <cell r="L6" t="str">
            <v>O-4</v>
          </cell>
          <cell r="M6" t="str">
            <v>P-4</v>
          </cell>
          <cell r="N6">
            <v>3</v>
          </cell>
          <cell r="O6" t="str">
            <v>Q-4</v>
          </cell>
        </row>
        <row r="7">
          <cell r="A7" t="str">
            <v>国保合計</v>
          </cell>
          <cell r="C7">
            <v>8</v>
          </cell>
          <cell r="D7">
            <v>0</v>
          </cell>
          <cell r="E7">
            <v>0</v>
          </cell>
          <cell r="F7">
            <v>9590</v>
          </cell>
          <cell r="G7">
            <v>9590</v>
          </cell>
          <cell r="H7">
            <v>0</v>
          </cell>
          <cell r="I7" t="str">
            <v>M-5</v>
          </cell>
          <cell r="J7" t="str">
            <v>N-5</v>
          </cell>
          <cell r="K7">
            <v>4</v>
          </cell>
          <cell r="L7" t="str">
            <v>O-5</v>
          </cell>
          <cell r="M7" t="str">
            <v>P-5</v>
          </cell>
          <cell r="N7">
            <v>4</v>
          </cell>
          <cell r="O7" t="str">
            <v>Q-5</v>
          </cell>
        </row>
        <row r="8">
          <cell r="A8" t="str">
            <v>後期高齢者</v>
          </cell>
          <cell r="B8" t="str">
            <v>本人</v>
          </cell>
          <cell r="C8">
            <v>5</v>
          </cell>
          <cell r="D8">
            <v>0</v>
          </cell>
          <cell r="E8">
            <v>1</v>
          </cell>
          <cell r="F8">
            <v>5100</v>
          </cell>
          <cell r="G8">
            <v>5100</v>
          </cell>
          <cell r="H8">
            <v>0</v>
          </cell>
          <cell r="I8" t="str">
            <v>M-6</v>
          </cell>
          <cell r="J8" t="str">
            <v>N-6</v>
          </cell>
          <cell r="K8">
            <v>5</v>
          </cell>
          <cell r="L8" t="str">
            <v>O-6</v>
          </cell>
          <cell r="M8" t="str">
            <v>P-6</v>
          </cell>
          <cell r="N8">
            <v>5</v>
          </cell>
          <cell r="O8" t="str">
            <v>Q-6</v>
          </cell>
        </row>
        <row r="9">
          <cell r="A9" t="str">
            <v>後期高齢者合計</v>
          </cell>
          <cell r="C9">
            <v>5</v>
          </cell>
          <cell r="D9">
            <v>0</v>
          </cell>
          <cell r="E9">
            <v>1</v>
          </cell>
          <cell r="F9">
            <v>5100</v>
          </cell>
          <cell r="G9">
            <v>5100</v>
          </cell>
          <cell r="H9">
            <v>0</v>
          </cell>
          <cell r="I9" t="str">
            <v>M-7</v>
          </cell>
          <cell r="J9" t="str">
            <v>N-7</v>
          </cell>
          <cell r="K9">
            <v>6</v>
          </cell>
          <cell r="L9" t="str">
            <v>O-7</v>
          </cell>
          <cell r="M9" t="str">
            <v>P-7</v>
          </cell>
          <cell r="N9">
            <v>6</v>
          </cell>
          <cell r="O9" t="str">
            <v>Q-7</v>
          </cell>
        </row>
        <row r="10">
          <cell r="A10" t="str">
            <v>社保</v>
          </cell>
          <cell r="B10" t="str">
            <v>本人</v>
          </cell>
          <cell r="C10">
            <v>45</v>
          </cell>
          <cell r="D10">
            <v>0</v>
          </cell>
          <cell r="E10">
            <v>4</v>
          </cell>
          <cell r="F10">
            <v>283340</v>
          </cell>
          <cell r="G10">
            <v>283340</v>
          </cell>
          <cell r="H10">
            <v>0</v>
          </cell>
          <cell r="I10" t="str">
            <v>M-8</v>
          </cell>
          <cell r="J10" t="str">
            <v>N-8</v>
          </cell>
          <cell r="K10">
            <v>7</v>
          </cell>
          <cell r="L10" t="str">
            <v>O-8</v>
          </cell>
          <cell r="M10" t="str">
            <v>P-8</v>
          </cell>
          <cell r="N10">
            <v>7</v>
          </cell>
          <cell r="O10" t="str">
            <v>Q-8</v>
          </cell>
        </row>
        <row r="11">
          <cell r="A11" t="str">
            <v>社保</v>
          </cell>
          <cell r="B11" t="str">
            <v>家族</v>
          </cell>
          <cell r="C11">
            <v>1</v>
          </cell>
          <cell r="D11">
            <v>0</v>
          </cell>
          <cell r="E11">
            <v>0</v>
          </cell>
          <cell r="F11">
            <v>170</v>
          </cell>
          <cell r="G11">
            <v>170</v>
          </cell>
          <cell r="H11">
            <v>0</v>
          </cell>
          <cell r="I11" t="str">
            <v>M-9</v>
          </cell>
          <cell r="J11" t="str">
            <v>N-9</v>
          </cell>
          <cell r="K11">
            <v>8</v>
          </cell>
          <cell r="L11" t="str">
            <v>O-9</v>
          </cell>
          <cell r="M11" t="str">
            <v>P-9</v>
          </cell>
          <cell r="N11">
            <v>8</v>
          </cell>
          <cell r="O11" t="str">
            <v>Q-9</v>
          </cell>
        </row>
        <row r="12">
          <cell r="A12" t="str">
            <v>社保合計</v>
          </cell>
          <cell r="C12">
            <v>50</v>
          </cell>
          <cell r="D12">
            <v>0</v>
          </cell>
          <cell r="E12">
            <v>4</v>
          </cell>
          <cell r="F12">
            <v>669620</v>
          </cell>
          <cell r="G12">
            <v>669620</v>
          </cell>
          <cell r="H12">
            <v>0</v>
          </cell>
          <cell r="I12" t="str">
            <v>M-10</v>
          </cell>
          <cell r="J12" t="str">
            <v>N-10</v>
          </cell>
          <cell r="K12">
            <v>9</v>
          </cell>
          <cell r="L12" t="str">
            <v>O-10</v>
          </cell>
          <cell r="M12" t="str">
            <v>P-10</v>
          </cell>
          <cell r="N12">
            <v>9</v>
          </cell>
          <cell r="O12" t="str">
            <v>Q-10</v>
          </cell>
        </row>
        <row r="13">
          <cell r="A13" t="str">
            <v>合計</v>
          </cell>
          <cell r="C13">
            <v>63</v>
          </cell>
          <cell r="D13">
            <v>0</v>
          </cell>
          <cell r="E13">
            <v>5</v>
          </cell>
          <cell r="F13">
            <v>684310</v>
          </cell>
          <cell r="G13">
            <v>684310</v>
          </cell>
          <cell r="H13">
            <v>0</v>
          </cell>
          <cell r="I13" t="str">
            <v>M-11</v>
          </cell>
          <cell r="J13" t="str">
            <v>N-11</v>
          </cell>
          <cell r="K13">
            <v>10</v>
          </cell>
          <cell r="L13" t="str">
            <v>O-11</v>
          </cell>
          <cell r="M13" t="str">
            <v>P-11</v>
          </cell>
          <cell r="N13">
            <v>10</v>
          </cell>
          <cell r="O13" t="str">
            <v>Q-11</v>
          </cell>
        </row>
        <row r="17">
          <cell r="A17" t="str">
            <v>↑</v>
          </cell>
        </row>
        <row r="18">
          <cell r="A18" t="str">
            <v>個々の項目はデータがない部分は表示されません。つまり、その日ごとに項目数（列数、列位置）が変わります。</v>
          </cell>
        </row>
        <row r="19">
          <cell r="A19" t="str">
            <v>多くても30個以内です。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保険種類別(令和5年1月3日)"/>
    </sheetNames>
    <sheetDataSet>
      <sheetData sheetId="0">
        <row r="1">
          <cell r="A1" t="str">
            <v>保険種類</v>
          </cell>
          <cell r="B1" t="str">
            <v>保険種類</v>
          </cell>
          <cell r="C1" t="str">
            <v>人数</v>
          </cell>
          <cell r="D1" t="str">
            <v>新患人数</v>
          </cell>
          <cell r="E1" t="str">
            <v>再初診人数</v>
          </cell>
          <cell r="F1" t="str">
            <v>合計</v>
          </cell>
          <cell r="G1" t="str">
            <v>合計</v>
          </cell>
          <cell r="H1" t="str">
            <v>合計</v>
          </cell>
          <cell r="I1" t="str">
            <v>保険</v>
          </cell>
          <cell r="J1" t="str">
            <v>保険</v>
          </cell>
          <cell r="K1" t="str">
            <v>保険</v>
          </cell>
          <cell r="L1" t="str">
            <v>自費</v>
          </cell>
          <cell r="M1" t="str">
            <v>自費</v>
          </cell>
          <cell r="N1" t="str">
            <v>自費</v>
          </cell>
          <cell r="O1" t="str">
            <v>販売品目</v>
          </cell>
        </row>
        <row r="2">
          <cell r="A2" t="str">
            <v>保険種類</v>
          </cell>
          <cell r="B2" t="str">
            <v>保険種類</v>
          </cell>
          <cell r="C2" t="str">
            <v>人数</v>
          </cell>
          <cell r="D2" t="str">
            <v>新患人数</v>
          </cell>
          <cell r="E2" t="str">
            <v>再初診人数</v>
          </cell>
          <cell r="F2" t="str">
            <v>請求額</v>
          </cell>
          <cell r="G2" t="str">
            <v>入金額</v>
          </cell>
          <cell r="H2" t="str">
            <v>未収金</v>
          </cell>
          <cell r="I2" t="str">
            <v>請求額</v>
          </cell>
          <cell r="J2" t="str">
            <v>入金額</v>
          </cell>
          <cell r="K2" t="str">
            <v>未収金</v>
          </cell>
          <cell r="L2" t="str">
            <v>請求額</v>
          </cell>
          <cell r="M2" t="str">
            <v>入金額</v>
          </cell>
          <cell r="N2" t="str">
            <v>未収金</v>
          </cell>
          <cell r="O2" t="str">
            <v>請求額</v>
          </cell>
        </row>
        <row r="3">
          <cell r="A3" t="str">
            <v>国保</v>
          </cell>
          <cell r="B3" t="str">
            <v>本人</v>
          </cell>
          <cell r="C3">
            <v>1</v>
          </cell>
          <cell r="D3">
            <v>0</v>
          </cell>
          <cell r="E3">
            <v>0</v>
          </cell>
          <cell r="F3">
            <v>1280</v>
          </cell>
          <cell r="G3">
            <v>1280</v>
          </cell>
          <cell r="H3">
            <v>0</v>
          </cell>
          <cell r="I3" t="str">
            <v>G-1</v>
          </cell>
          <cell r="J3" t="str">
            <v>H-1</v>
          </cell>
          <cell r="K3">
            <v>0</v>
          </cell>
          <cell r="L3" t="str">
            <v>I-1</v>
          </cell>
          <cell r="M3" t="str">
            <v>J-1</v>
          </cell>
          <cell r="N3">
            <v>0</v>
          </cell>
          <cell r="O3" t="str">
            <v>K-1</v>
          </cell>
        </row>
        <row r="4">
          <cell r="A4" t="str">
            <v>国保</v>
          </cell>
          <cell r="B4" t="str">
            <v>前期高齢者本人</v>
          </cell>
          <cell r="C4">
            <v>2</v>
          </cell>
          <cell r="D4">
            <v>0</v>
          </cell>
          <cell r="E4">
            <v>0</v>
          </cell>
          <cell r="F4">
            <v>1780</v>
          </cell>
          <cell r="G4">
            <v>1780</v>
          </cell>
          <cell r="H4">
            <v>0</v>
          </cell>
          <cell r="I4" t="str">
            <v>G-2</v>
          </cell>
          <cell r="J4" t="str">
            <v>H-2</v>
          </cell>
          <cell r="K4">
            <v>1</v>
          </cell>
          <cell r="L4" t="str">
            <v>I-2</v>
          </cell>
          <cell r="M4" t="str">
            <v>J-2</v>
          </cell>
          <cell r="N4">
            <v>1</v>
          </cell>
          <cell r="O4" t="str">
            <v>K-2</v>
          </cell>
        </row>
        <row r="5">
          <cell r="A5" t="str">
            <v>国保</v>
          </cell>
          <cell r="B5" t="str">
            <v>前期高齢者家族</v>
          </cell>
          <cell r="C5">
            <v>3</v>
          </cell>
          <cell r="D5">
            <v>0</v>
          </cell>
          <cell r="E5">
            <v>0</v>
          </cell>
          <cell r="F5">
            <v>5440</v>
          </cell>
          <cell r="G5">
            <v>5440</v>
          </cell>
          <cell r="H5">
            <v>0</v>
          </cell>
          <cell r="I5" t="str">
            <v>G-3</v>
          </cell>
          <cell r="J5" t="str">
            <v>H-3</v>
          </cell>
          <cell r="K5">
            <v>2</v>
          </cell>
          <cell r="L5" t="str">
            <v>I-3</v>
          </cell>
          <cell r="M5" t="str">
            <v>J-3</v>
          </cell>
          <cell r="N5">
            <v>2</v>
          </cell>
          <cell r="O5" t="str">
            <v>K-3</v>
          </cell>
        </row>
        <row r="6">
          <cell r="A6" t="str">
            <v>国保</v>
          </cell>
          <cell r="B6" t="str">
            <v>家族公費併用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 t="str">
            <v>G-4</v>
          </cell>
          <cell r="J6" t="str">
            <v>H-4</v>
          </cell>
          <cell r="K6">
            <v>3</v>
          </cell>
          <cell r="L6" t="str">
            <v>I-4</v>
          </cell>
          <cell r="M6" t="str">
            <v>J-4</v>
          </cell>
          <cell r="N6">
            <v>3</v>
          </cell>
          <cell r="O6" t="str">
            <v>K-4</v>
          </cell>
        </row>
        <row r="7">
          <cell r="A7" t="str">
            <v>国保</v>
          </cell>
          <cell r="B7" t="str">
            <v>家族</v>
          </cell>
          <cell r="C7">
            <v>1</v>
          </cell>
          <cell r="D7">
            <v>0</v>
          </cell>
          <cell r="E7">
            <v>0</v>
          </cell>
          <cell r="F7">
            <v>1090</v>
          </cell>
          <cell r="G7">
            <v>1090</v>
          </cell>
          <cell r="H7">
            <v>0</v>
          </cell>
          <cell r="I7" t="str">
            <v>G-5</v>
          </cell>
          <cell r="J7" t="str">
            <v>H-5</v>
          </cell>
          <cell r="K7">
            <v>4</v>
          </cell>
          <cell r="L7" t="str">
            <v>I-5</v>
          </cell>
          <cell r="M7" t="str">
            <v>J-5</v>
          </cell>
          <cell r="N7">
            <v>4</v>
          </cell>
          <cell r="O7" t="str">
            <v>K-5</v>
          </cell>
        </row>
        <row r="8">
          <cell r="A8" t="str">
            <v>国保合計</v>
          </cell>
          <cell r="C8">
            <v>8</v>
          </cell>
          <cell r="D8">
            <v>0</v>
          </cell>
          <cell r="E8">
            <v>0</v>
          </cell>
          <cell r="F8">
            <v>9590</v>
          </cell>
          <cell r="G8">
            <v>9590</v>
          </cell>
          <cell r="H8">
            <v>0</v>
          </cell>
          <cell r="I8" t="str">
            <v>G-6</v>
          </cell>
          <cell r="J8" t="str">
            <v>H-6</v>
          </cell>
          <cell r="K8">
            <v>5</v>
          </cell>
          <cell r="L8" t="str">
            <v>I-6</v>
          </cell>
          <cell r="M8" t="str">
            <v>J-6</v>
          </cell>
          <cell r="N8">
            <v>5</v>
          </cell>
          <cell r="O8" t="str">
            <v>K-6</v>
          </cell>
        </row>
        <row r="9">
          <cell r="A9" t="str">
            <v>後期高齢者</v>
          </cell>
          <cell r="B9" t="str">
            <v>本人</v>
          </cell>
          <cell r="C9">
            <v>5</v>
          </cell>
          <cell r="D9">
            <v>0</v>
          </cell>
          <cell r="E9">
            <v>1</v>
          </cell>
          <cell r="F9">
            <v>5100</v>
          </cell>
          <cell r="G9">
            <v>5100</v>
          </cell>
          <cell r="H9">
            <v>0</v>
          </cell>
          <cell r="I9" t="str">
            <v>G-7</v>
          </cell>
          <cell r="J9" t="str">
            <v>H-7</v>
          </cell>
          <cell r="K9">
            <v>6</v>
          </cell>
          <cell r="L9" t="str">
            <v>I-7</v>
          </cell>
          <cell r="M9" t="str">
            <v>J-7</v>
          </cell>
          <cell r="N9">
            <v>6</v>
          </cell>
          <cell r="O9" t="str">
            <v>K-7</v>
          </cell>
        </row>
        <row r="10">
          <cell r="A10" t="str">
            <v>後期高齢者合計</v>
          </cell>
          <cell r="C10">
            <v>5</v>
          </cell>
          <cell r="D10">
            <v>0</v>
          </cell>
          <cell r="E10">
            <v>1</v>
          </cell>
          <cell r="F10">
            <v>5100</v>
          </cell>
          <cell r="G10">
            <v>5100</v>
          </cell>
          <cell r="H10">
            <v>0</v>
          </cell>
          <cell r="I10" t="str">
            <v>G-8</v>
          </cell>
          <cell r="J10" t="str">
            <v>H-8</v>
          </cell>
          <cell r="K10">
            <v>7</v>
          </cell>
          <cell r="L10" t="str">
            <v>I-8</v>
          </cell>
          <cell r="M10" t="str">
            <v>J-8</v>
          </cell>
          <cell r="N10">
            <v>7</v>
          </cell>
          <cell r="O10" t="str">
            <v>K-8</v>
          </cell>
        </row>
        <row r="11">
          <cell r="A11" t="str">
            <v>社保</v>
          </cell>
          <cell r="B11" t="str">
            <v>本人</v>
          </cell>
          <cell r="C11">
            <v>45</v>
          </cell>
          <cell r="D11">
            <v>0</v>
          </cell>
          <cell r="E11">
            <v>4</v>
          </cell>
          <cell r="F11">
            <v>283340</v>
          </cell>
          <cell r="G11">
            <v>283340</v>
          </cell>
          <cell r="H11">
            <v>0</v>
          </cell>
          <cell r="I11" t="str">
            <v>G-9</v>
          </cell>
          <cell r="J11" t="str">
            <v>H-9</v>
          </cell>
          <cell r="K11">
            <v>8</v>
          </cell>
          <cell r="L11" t="str">
            <v>I-9</v>
          </cell>
          <cell r="M11" t="str">
            <v>J-9</v>
          </cell>
          <cell r="N11">
            <v>8</v>
          </cell>
          <cell r="O11" t="str">
            <v>K-9</v>
          </cell>
        </row>
        <row r="12">
          <cell r="A12" t="str">
            <v>社保</v>
          </cell>
          <cell r="B12" t="str">
            <v>家族</v>
          </cell>
          <cell r="C12">
            <v>1</v>
          </cell>
          <cell r="D12">
            <v>0</v>
          </cell>
          <cell r="E12">
            <v>0</v>
          </cell>
          <cell r="F12">
            <v>170</v>
          </cell>
          <cell r="G12">
            <v>170</v>
          </cell>
          <cell r="H12">
            <v>0</v>
          </cell>
          <cell r="I12" t="str">
            <v>G-10</v>
          </cell>
          <cell r="J12" t="str">
            <v>H-10</v>
          </cell>
          <cell r="K12">
            <v>9</v>
          </cell>
          <cell r="L12" t="str">
            <v>I-10</v>
          </cell>
          <cell r="M12" t="str">
            <v>J-10</v>
          </cell>
          <cell r="N12">
            <v>9</v>
          </cell>
          <cell r="O12" t="str">
            <v>K-10</v>
          </cell>
        </row>
        <row r="13">
          <cell r="A13" t="str">
            <v>社保合計</v>
          </cell>
          <cell r="C13">
            <v>50</v>
          </cell>
          <cell r="D13">
            <v>0</v>
          </cell>
          <cell r="E13">
            <v>4</v>
          </cell>
          <cell r="F13">
            <v>669620</v>
          </cell>
          <cell r="G13">
            <v>669620</v>
          </cell>
          <cell r="H13">
            <v>0</v>
          </cell>
          <cell r="I13" t="str">
            <v>G-11</v>
          </cell>
          <cell r="J13" t="str">
            <v>H-11</v>
          </cell>
          <cell r="K13">
            <v>10</v>
          </cell>
          <cell r="L13" t="str">
            <v>I-11</v>
          </cell>
          <cell r="M13" t="str">
            <v>J-11</v>
          </cell>
          <cell r="N13">
            <v>10</v>
          </cell>
          <cell r="O13" t="str">
            <v>K-11</v>
          </cell>
        </row>
        <row r="14">
          <cell r="A14" t="str">
            <v>合計</v>
          </cell>
          <cell r="C14">
            <v>63</v>
          </cell>
          <cell r="D14">
            <v>0</v>
          </cell>
          <cell r="E14">
            <v>5</v>
          </cell>
          <cell r="F14">
            <v>684310</v>
          </cell>
          <cell r="G14">
            <v>684310</v>
          </cell>
          <cell r="H14">
            <v>0</v>
          </cell>
          <cell r="I14" t="str">
            <v>G-12</v>
          </cell>
          <cell r="J14" t="str">
            <v>H-12</v>
          </cell>
          <cell r="K14">
            <v>11</v>
          </cell>
          <cell r="L14" t="str">
            <v>I-12</v>
          </cell>
          <cell r="M14" t="str">
            <v>J-12</v>
          </cell>
          <cell r="N14">
            <v>11</v>
          </cell>
          <cell r="O14" t="str">
            <v>K-12</v>
          </cell>
        </row>
        <row r="18">
          <cell r="A18" t="str">
            <v>↑</v>
          </cell>
        </row>
        <row r="19">
          <cell r="A19" t="str">
            <v>個々の項目はデータがない部分は表示されません。つまり、その日ごとに項目数（列数、列位置）が変わります。</v>
          </cell>
        </row>
        <row r="20">
          <cell r="A20" t="str">
            <v>多くても30個以内です。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保険種類別(令和5年1月6日)"/>
    </sheetNames>
    <sheetDataSet>
      <sheetData sheetId="0">
        <row r="1">
          <cell r="A1" t="str">
            <v>保険種類</v>
          </cell>
          <cell r="B1" t="str">
            <v>保険種類</v>
          </cell>
          <cell r="C1" t="str">
            <v>人数</v>
          </cell>
          <cell r="D1" t="str">
            <v>新患人数</v>
          </cell>
          <cell r="E1" t="str">
            <v>再初診人数</v>
          </cell>
          <cell r="F1" t="str">
            <v>合計</v>
          </cell>
          <cell r="G1" t="str">
            <v>合計</v>
          </cell>
          <cell r="H1" t="str">
            <v>合計</v>
          </cell>
          <cell r="I1" t="str">
            <v>保険</v>
          </cell>
          <cell r="J1" t="str">
            <v>保険</v>
          </cell>
          <cell r="K1" t="str">
            <v>保険</v>
          </cell>
          <cell r="L1" t="str">
            <v>自費</v>
          </cell>
          <cell r="M1" t="str">
            <v>自費</v>
          </cell>
          <cell r="N1" t="str">
            <v>自費</v>
          </cell>
          <cell r="O1" t="str">
            <v>販売品目</v>
          </cell>
        </row>
        <row r="2">
          <cell r="A2" t="str">
            <v>保険種類</v>
          </cell>
          <cell r="B2" t="str">
            <v>保険種類</v>
          </cell>
          <cell r="C2" t="str">
            <v>人数</v>
          </cell>
          <cell r="D2" t="str">
            <v>新患人数</v>
          </cell>
          <cell r="E2" t="str">
            <v>再初診人数</v>
          </cell>
          <cell r="F2" t="str">
            <v>請求額</v>
          </cell>
          <cell r="G2" t="str">
            <v>入金額</v>
          </cell>
          <cell r="H2" t="str">
            <v>未収金</v>
          </cell>
          <cell r="I2" t="str">
            <v>請求額</v>
          </cell>
          <cell r="J2" t="str">
            <v>入金額</v>
          </cell>
          <cell r="K2" t="str">
            <v>未収金</v>
          </cell>
          <cell r="L2" t="str">
            <v>請求額</v>
          </cell>
          <cell r="M2" t="str">
            <v>入金額</v>
          </cell>
          <cell r="N2" t="str">
            <v>未収金</v>
          </cell>
          <cell r="O2" t="str">
            <v>請求額</v>
          </cell>
        </row>
        <row r="3">
          <cell r="A3" t="str">
            <v>国保</v>
          </cell>
          <cell r="B3" t="str">
            <v>本人</v>
          </cell>
          <cell r="C3">
            <v>1</v>
          </cell>
          <cell r="D3">
            <v>0</v>
          </cell>
          <cell r="E3">
            <v>0</v>
          </cell>
          <cell r="F3">
            <v>100</v>
          </cell>
          <cell r="G3">
            <v>200</v>
          </cell>
          <cell r="H3">
            <v>0</v>
          </cell>
          <cell r="I3" t="str">
            <v>S-1</v>
          </cell>
          <cell r="J3" t="str">
            <v>T-1</v>
          </cell>
          <cell r="K3">
            <v>0</v>
          </cell>
          <cell r="L3" t="str">
            <v>U-1</v>
          </cell>
          <cell r="M3" t="str">
            <v>V-1</v>
          </cell>
          <cell r="N3">
            <v>0</v>
          </cell>
          <cell r="O3" t="str">
            <v>W-1</v>
          </cell>
        </row>
        <row r="4">
          <cell r="A4" t="str">
            <v>国保</v>
          </cell>
          <cell r="B4" t="str">
            <v>前期高齢者本人</v>
          </cell>
          <cell r="C4">
            <v>2</v>
          </cell>
          <cell r="D4">
            <v>0</v>
          </cell>
          <cell r="E4">
            <v>0</v>
          </cell>
          <cell r="F4">
            <v>101</v>
          </cell>
          <cell r="G4">
            <v>201</v>
          </cell>
          <cell r="H4">
            <v>0</v>
          </cell>
          <cell r="I4" t="str">
            <v>S-2</v>
          </cell>
          <cell r="J4" t="str">
            <v>T-2</v>
          </cell>
          <cell r="K4">
            <v>1</v>
          </cell>
          <cell r="L4" t="str">
            <v>U-2</v>
          </cell>
          <cell r="M4" t="str">
            <v>V-2</v>
          </cell>
          <cell r="N4">
            <v>1</v>
          </cell>
          <cell r="O4" t="str">
            <v>W-2</v>
          </cell>
        </row>
        <row r="5">
          <cell r="A5" t="str">
            <v>国保</v>
          </cell>
          <cell r="B5" t="str">
            <v>前期高齢者家族</v>
          </cell>
          <cell r="C5">
            <v>3</v>
          </cell>
          <cell r="D5">
            <v>0</v>
          </cell>
          <cell r="E5">
            <v>0</v>
          </cell>
          <cell r="F5">
            <v>102</v>
          </cell>
          <cell r="G5">
            <v>202</v>
          </cell>
          <cell r="H5">
            <v>0</v>
          </cell>
          <cell r="I5" t="str">
            <v>S-3</v>
          </cell>
          <cell r="J5" t="str">
            <v>T-3</v>
          </cell>
          <cell r="K5">
            <v>2</v>
          </cell>
          <cell r="L5" t="str">
            <v>U-3</v>
          </cell>
          <cell r="M5" t="str">
            <v>V-3</v>
          </cell>
          <cell r="N5">
            <v>2</v>
          </cell>
          <cell r="O5" t="str">
            <v>W-3</v>
          </cell>
        </row>
        <row r="6">
          <cell r="A6" t="str">
            <v>国保</v>
          </cell>
          <cell r="B6" t="str">
            <v>家族公費併用</v>
          </cell>
          <cell r="C6">
            <v>1</v>
          </cell>
          <cell r="D6">
            <v>0</v>
          </cell>
          <cell r="E6">
            <v>0</v>
          </cell>
          <cell r="F6">
            <v>103</v>
          </cell>
          <cell r="G6">
            <v>203</v>
          </cell>
          <cell r="H6">
            <v>0</v>
          </cell>
          <cell r="I6" t="str">
            <v>S-4</v>
          </cell>
          <cell r="J6" t="str">
            <v>T-4</v>
          </cell>
          <cell r="K6">
            <v>3</v>
          </cell>
          <cell r="L6" t="str">
            <v>U-4</v>
          </cell>
          <cell r="M6" t="str">
            <v>V-4</v>
          </cell>
          <cell r="N6">
            <v>3</v>
          </cell>
          <cell r="O6" t="str">
            <v>W-4</v>
          </cell>
        </row>
        <row r="7">
          <cell r="A7" t="str">
            <v>国保</v>
          </cell>
          <cell r="B7" t="str">
            <v>家族</v>
          </cell>
          <cell r="C7">
            <v>1</v>
          </cell>
          <cell r="D7">
            <v>0</v>
          </cell>
          <cell r="E7">
            <v>0</v>
          </cell>
          <cell r="F7">
            <v>104</v>
          </cell>
          <cell r="G7">
            <v>204</v>
          </cell>
          <cell r="H7">
            <v>0</v>
          </cell>
          <cell r="I7" t="str">
            <v>S-5</v>
          </cell>
          <cell r="J7" t="str">
            <v>T-5</v>
          </cell>
          <cell r="K7">
            <v>4</v>
          </cell>
          <cell r="L7" t="str">
            <v>U-5</v>
          </cell>
          <cell r="M7" t="str">
            <v>V-5</v>
          </cell>
          <cell r="N7">
            <v>4</v>
          </cell>
          <cell r="O7" t="str">
            <v>W-5</v>
          </cell>
        </row>
        <row r="8">
          <cell r="A8" t="str">
            <v>国保</v>
          </cell>
          <cell r="B8" t="str">
            <v>家族</v>
          </cell>
          <cell r="C8">
            <v>1</v>
          </cell>
          <cell r="D8">
            <v>0</v>
          </cell>
          <cell r="E8">
            <v>0</v>
          </cell>
          <cell r="F8">
            <v>104</v>
          </cell>
          <cell r="G8">
            <v>204</v>
          </cell>
          <cell r="H8">
            <v>0</v>
          </cell>
          <cell r="I8" t="str">
            <v>S-6</v>
          </cell>
          <cell r="J8" t="str">
            <v>T-6</v>
          </cell>
          <cell r="K8">
            <v>5</v>
          </cell>
          <cell r="L8" t="str">
            <v>U-6</v>
          </cell>
          <cell r="M8" t="str">
            <v>V-6</v>
          </cell>
          <cell r="N8">
            <v>5</v>
          </cell>
          <cell r="O8" t="str">
            <v>W-6</v>
          </cell>
        </row>
        <row r="9">
          <cell r="A9" t="str">
            <v>国保合計</v>
          </cell>
          <cell r="C9">
            <v>8</v>
          </cell>
          <cell r="D9">
            <v>0</v>
          </cell>
          <cell r="E9">
            <v>0</v>
          </cell>
          <cell r="F9">
            <v>105</v>
          </cell>
          <cell r="G9">
            <v>205</v>
          </cell>
          <cell r="H9">
            <v>0</v>
          </cell>
          <cell r="I9" t="str">
            <v>S-7</v>
          </cell>
          <cell r="J9" t="str">
            <v>T-7</v>
          </cell>
          <cell r="K9">
            <v>6</v>
          </cell>
          <cell r="L9" t="str">
            <v>U-7</v>
          </cell>
          <cell r="M9" t="str">
            <v>V-7</v>
          </cell>
          <cell r="N9">
            <v>6</v>
          </cell>
          <cell r="O9" t="str">
            <v>W-7</v>
          </cell>
        </row>
        <row r="10">
          <cell r="A10" t="str">
            <v>後期高齢者</v>
          </cell>
          <cell r="B10" t="str">
            <v>本人</v>
          </cell>
          <cell r="C10">
            <v>5</v>
          </cell>
          <cell r="D10">
            <v>0</v>
          </cell>
          <cell r="E10">
            <v>1</v>
          </cell>
          <cell r="F10">
            <v>106</v>
          </cell>
          <cell r="G10">
            <v>206</v>
          </cell>
          <cell r="H10">
            <v>0</v>
          </cell>
          <cell r="I10" t="str">
            <v>S-8</v>
          </cell>
          <cell r="J10" t="str">
            <v>T-8</v>
          </cell>
          <cell r="K10">
            <v>7</v>
          </cell>
          <cell r="L10" t="str">
            <v>U-8</v>
          </cell>
          <cell r="M10" t="str">
            <v>V-8</v>
          </cell>
          <cell r="N10">
            <v>7</v>
          </cell>
          <cell r="O10" t="str">
            <v>W-8</v>
          </cell>
        </row>
        <row r="11">
          <cell r="A11" t="str">
            <v>後期高齢者合計</v>
          </cell>
          <cell r="C11">
            <v>5</v>
          </cell>
          <cell r="D11">
            <v>0</v>
          </cell>
          <cell r="E11">
            <v>1</v>
          </cell>
          <cell r="F11">
            <v>107</v>
          </cell>
          <cell r="G11">
            <v>207</v>
          </cell>
          <cell r="H11">
            <v>0</v>
          </cell>
          <cell r="I11" t="str">
            <v>S-9</v>
          </cell>
          <cell r="J11" t="str">
            <v>T-9</v>
          </cell>
          <cell r="K11">
            <v>8</v>
          </cell>
          <cell r="L11" t="str">
            <v>U-9</v>
          </cell>
          <cell r="M11" t="str">
            <v>V-9</v>
          </cell>
          <cell r="N11">
            <v>8</v>
          </cell>
          <cell r="O11" t="str">
            <v>W-9</v>
          </cell>
        </row>
        <row r="12">
          <cell r="A12" t="str">
            <v>社保</v>
          </cell>
          <cell r="B12" t="str">
            <v>本人</v>
          </cell>
          <cell r="C12">
            <v>45</v>
          </cell>
          <cell r="D12">
            <v>0</v>
          </cell>
          <cell r="E12">
            <v>4</v>
          </cell>
          <cell r="F12">
            <v>108</v>
          </cell>
          <cell r="G12">
            <v>208</v>
          </cell>
          <cell r="H12">
            <v>0</v>
          </cell>
          <cell r="I12" t="str">
            <v>S-10</v>
          </cell>
          <cell r="J12" t="str">
            <v>T-10</v>
          </cell>
          <cell r="K12">
            <v>9</v>
          </cell>
          <cell r="L12" t="str">
            <v>U-10</v>
          </cell>
          <cell r="M12" t="str">
            <v>V-10</v>
          </cell>
          <cell r="N12">
            <v>9</v>
          </cell>
          <cell r="O12" t="str">
            <v>W-10</v>
          </cell>
        </row>
        <row r="13">
          <cell r="A13" t="str">
            <v>社保</v>
          </cell>
          <cell r="B13" t="str">
            <v>本人2</v>
          </cell>
          <cell r="C13">
            <v>45</v>
          </cell>
          <cell r="D13">
            <v>0</v>
          </cell>
          <cell r="E13">
            <v>4</v>
          </cell>
          <cell r="F13">
            <v>108</v>
          </cell>
          <cell r="G13">
            <v>208</v>
          </cell>
          <cell r="H13">
            <v>0</v>
          </cell>
          <cell r="I13" t="str">
            <v>S-11</v>
          </cell>
          <cell r="J13" t="str">
            <v>T-11</v>
          </cell>
          <cell r="K13">
            <v>10</v>
          </cell>
          <cell r="L13" t="str">
            <v>U-11</v>
          </cell>
          <cell r="M13" t="str">
            <v>V-11</v>
          </cell>
          <cell r="N13">
            <v>10</v>
          </cell>
          <cell r="O13" t="str">
            <v>W-11</v>
          </cell>
        </row>
        <row r="14">
          <cell r="A14" t="str">
            <v>社保</v>
          </cell>
          <cell r="B14" t="str">
            <v>本人3</v>
          </cell>
          <cell r="C14">
            <v>45</v>
          </cell>
          <cell r="D14">
            <v>0</v>
          </cell>
          <cell r="E14">
            <v>4</v>
          </cell>
          <cell r="F14">
            <v>108</v>
          </cell>
          <cell r="G14">
            <v>208</v>
          </cell>
          <cell r="H14">
            <v>0</v>
          </cell>
          <cell r="I14" t="str">
            <v>S-12</v>
          </cell>
          <cell r="J14" t="str">
            <v>T-12</v>
          </cell>
          <cell r="K14">
            <v>11</v>
          </cell>
          <cell r="L14" t="str">
            <v>U-12</v>
          </cell>
          <cell r="M14" t="str">
            <v>V-12</v>
          </cell>
          <cell r="N14">
            <v>11</v>
          </cell>
          <cell r="O14" t="str">
            <v>W-12</v>
          </cell>
        </row>
        <row r="15">
          <cell r="A15" t="str">
            <v>社保</v>
          </cell>
          <cell r="B15" t="str">
            <v>前期高齢者本人</v>
          </cell>
          <cell r="C15">
            <v>2</v>
          </cell>
          <cell r="D15">
            <v>0</v>
          </cell>
          <cell r="E15">
            <v>0</v>
          </cell>
          <cell r="F15">
            <v>109</v>
          </cell>
          <cell r="G15">
            <v>209</v>
          </cell>
          <cell r="H15">
            <v>0</v>
          </cell>
          <cell r="I15" t="str">
            <v>S-13</v>
          </cell>
          <cell r="J15" t="str">
            <v>T-13</v>
          </cell>
          <cell r="K15">
            <v>12</v>
          </cell>
          <cell r="L15" t="str">
            <v>U-13</v>
          </cell>
          <cell r="M15" t="str">
            <v>V-13</v>
          </cell>
          <cell r="N15">
            <v>12</v>
          </cell>
          <cell r="O15" t="str">
            <v>W-13</v>
          </cell>
        </row>
        <row r="16">
          <cell r="A16" t="str">
            <v>社保</v>
          </cell>
          <cell r="B16" t="str">
            <v>家族公費併用</v>
          </cell>
          <cell r="C16">
            <v>2</v>
          </cell>
          <cell r="D16">
            <v>0</v>
          </cell>
          <cell r="E16">
            <v>0</v>
          </cell>
          <cell r="F16">
            <v>110</v>
          </cell>
          <cell r="G16">
            <v>210</v>
          </cell>
          <cell r="H16">
            <v>0</v>
          </cell>
          <cell r="I16" t="str">
            <v>S-14</v>
          </cell>
          <cell r="J16" t="str">
            <v>T-14</v>
          </cell>
          <cell r="K16">
            <v>13</v>
          </cell>
          <cell r="L16" t="str">
            <v>U-14</v>
          </cell>
          <cell r="M16" t="str">
            <v>V-14</v>
          </cell>
          <cell r="N16">
            <v>13</v>
          </cell>
          <cell r="O16" t="str">
            <v>W-14</v>
          </cell>
        </row>
        <row r="17">
          <cell r="A17" t="str">
            <v>社保</v>
          </cell>
          <cell r="B17" t="str">
            <v>家族</v>
          </cell>
          <cell r="C17">
            <v>1</v>
          </cell>
          <cell r="D17">
            <v>0</v>
          </cell>
          <cell r="E17">
            <v>0</v>
          </cell>
          <cell r="F17">
            <v>111</v>
          </cell>
          <cell r="G17">
            <v>211</v>
          </cell>
          <cell r="H17">
            <v>0</v>
          </cell>
          <cell r="I17" t="str">
            <v>S-15</v>
          </cell>
          <cell r="J17" t="str">
            <v>T-15</v>
          </cell>
          <cell r="K17">
            <v>14</v>
          </cell>
          <cell r="L17" t="str">
            <v>U-15</v>
          </cell>
          <cell r="M17" t="str">
            <v>V-15</v>
          </cell>
          <cell r="N17">
            <v>14</v>
          </cell>
          <cell r="O17" t="str">
            <v>W-15</v>
          </cell>
        </row>
        <row r="18">
          <cell r="A18" t="str">
            <v>社保合計</v>
          </cell>
          <cell r="C18">
            <v>50</v>
          </cell>
          <cell r="D18">
            <v>0</v>
          </cell>
          <cell r="E18">
            <v>4</v>
          </cell>
          <cell r="F18">
            <v>112</v>
          </cell>
          <cell r="G18">
            <v>212</v>
          </cell>
          <cell r="H18">
            <v>0</v>
          </cell>
          <cell r="I18" t="str">
            <v>S-16</v>
          </cell>
          <cell r="J18" t="str">
            <v>T-16</v>
          </cell>
          <cell r="K18">
            <v>15</v>
          </cell>
          <cell r="L18" t="str">
            <v>U-16</v>
          </cell>
          <cell r="M18" t="str">
            <v>V-16</v>
          </cell>
          <cell r="N18">
            <v>15</v>
          </cell>
          <cell r="O18" t="str">
            <v>W-16</v>
          </cell>
        </row>
        <row r="19">
          <cell r="A19" t="str">
            <v>その他</v>
          </cell>
          <cell r="C19">
            <v>1</v>
          </cell>
          <cell r="D19">
            <v>1</v>
          </cell>
          <cell r="E19">
            <v>1</v>
          </cell>
          <cell r="F19">
            <v>112</v>
          </cell>
          <cell r="G19">
            <v>212</v>
          </cell>
          <cell r="H19">
            <v>0</v>
          </cell>
          <cell r="I19" t="str">
            <v>S-17</v>
          </cell>
          <cell r="J19" t="str">
            <v>T-17</v>
          </cell>
          <cell r="K19">
            <v>16</v>
          </cell>
          <cell r="L19" t="str">
            <v>U-17</v>
          </cell>
          <cell r="M19" t="str">
            <v>V-17</v>
          </cell>
          <cell r="N19">
            <v>16</v>
          </cell>
          <cell r="O19" t="str">
            <v>W-17</v>
          </cell>
        </row>
        <row r="20">
          <cell r="A20" t="str">
            <v>その他合計</v>
          </cell>
          <cell r="C20">
            <v>1</v>
          </cell>
          <cell r="D20">
            <v>1</v>
          </cell>
          <cell r="E20">
            <v>1</v>
          </cell>
          <cell r="F20">
            <v>112</v>
          </cell>
          <cell r="G20">
            <v>212</v>
          </cell>
          <cell r="H20">
            <v>0</v>
          </cell>
          <cell r="I20" t="str">
            <v>S-18</v>
          </cell>
          <cell r="J20" t="str">
            <v>T-18</v>
          </cell>
          <cell r="K20">
            <v>17</v>
          </cell>
          <cell r="L20" t="str">
            <v>U-18</v>
          </cell>
          <cell r="M20" t="str">
            <v>V-18</v>
          </cell>
          <cell r="N20">
            <v>17</v>
          </cell>
          <cell r="O20" t="str">
            <v>W-18</v>
          </cell>
        </row>
        <row r="21">
          <cell r="A21" t="str">
            <v>合計</v>
          </cell>
          <cell r="C21">
            <v>63</v>
          </cell>
          <cell r="D21">
            <v>0</v>
          </cell>
          <cell r="E21">
            <v>5</v>
          </cell>
          <cell r="F21">
            <v>113</v>
          </cell>
          <cell r="G21">
            <v>213</v>
          </cell>
          <cell r="H21">
            <v>0</v>
          </cell>
          <cell r="I21" t="str">
            <v>S-19</v>
          </cell>
          <cell r="J21" t="str">
            <v>T-19</v>
          </cell>
          <cell r="K21">
            <v>18</v>
          </cell>
          <cell r="L21" t="str">
            <v>U-19</v>
          </cell>
          <cell r="M21" t="str">
            <v>V-19</v>
          </cell>
          <cell r="N21">
            <v>18</v>
          </cell>
          <cell r="O21" t="str">
            <v>W-19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="75" workbookViewId="0">
      <pane ySplit="2" topLeftCell="A3" activePane="bottomLeft" state="frozen"/>
      <selection activeCell="C1" sqref="C1"/>
      <selection pane="bottomLeft" activeCell="P17" sqref="P17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2" width="12.5" style="1" customWidth="1"/>
    <col min="13" max="13" width="16.25" style="1" customWidth="1"/>
    <col min="14" max="14" width="2.875" style="1" customWidth="1"/>
    <col min="15" max="15" width="9.875" style="1" customWidth="1"/>
    <col min="16" max="16384" width="9" style="1"/>
  </cols>
  <sheetData>
    <row r="1" spans="1:15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1</v>
      </c>
      <c r="F1" s="52" t="s">
        <v>2</v>
      </c>
      <c r="G1" s="52"/>
      <c r="H1" s="52"/>
      <c r="I1" s="52"/>
      <c r="J1" s="52"/>
      <c r="K1" s="52"/>
      <c r="L1" s="52"/>
    </row>
    <row r="2" spans="1:15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41" t="s">
        <v>10</v>
      </c>
      <c r="L2" s="12" t="s">
        <v>9</v>
      </c>
    </row>
    <row r="3" spans="1:15" ht="35.25" customHeight="1" x14ac:dyDescent="0.15">
      <c r="A3" s="15">
        <f ca="1">DATE($C$1,$E$1,B3)</f>
        <v>44927</v>
      </c>
      <c r="B3" s="1">
        <v>1</v>
      </c>
      <c r="C3" s="7">
        <f ca="1">A3</f>
        <v>44927</v>
      </c>
      <c r="D3" s="18">
        <f ca="1">IF(C3="","",A3)</f>
        <v>44927</v>
      </c>
      <c r="E3" s="14"/>
      <c r="F3" s="14"/>
      <c r="G3" s="21"/>
      <c r="H3" s="25"/>
      <c r="I3" s="31"/>
      <c r="J3" s="32"/>
      <c r="K3" s="13" t="str">
        <f>IF(SUM(E3:J3)&lt;&gt;0,SUM(E3:J3),"")</f>
        <v/>
      </c>
      <c r="L3" s="13"/>
      <c r="M3" s="39"/>
      <c r="N3" s="40"/>
      <c r="O3" s="53"/>
    </row>
    <row r="4" spans="1:15" ht="35.25" customHeight="1" x14ac:dyDescent="0.15">
      <c r="A4" s="15">
        <f t="shared" ref="A4:A33" ca="1" si="0">DATE($C$1,$E$1,B4)</f>
        <v>44928</v>
      </c>
      <c r="B4" s="1">
        <v>2</v>
      </c>
      <c r="C4" s="7">
        <f t="shared" ref="C4:C30" ca="1" si="1">A4</f>
        <v>44928</v>
      </c>
      <c r="D4" s="19">
        <f t="shared" ref="D4:D33" ca="1" si="2">IF(C4="","",A4)</f>
        <v>44928</v>
      </c>
      <c r="E4" s="14" t="str">
        <f>IFERROR(VLOOKUP(E$2,'[1]保険種類別(令和5年1月2日)'!$A$3:$J$35,9,0),"")</f>
        <v>A-6</v>
      </c>
      <c r="F4" s="14" t="str">
        <f>IFERROR(VLOOKUP(F$2,'[1]保険種類別(令和5年1月2日)'!$A$3:$J$35,9,0),"")</f>
        <v>A-8</v>
      </c>
      <c r="G4" s="14" t="str">
        <f>IFERROR(VLOOKUP(G$2,'[1]保険種類別(令和5年1月2日)'!$A$3:$J$35,9,0),"")</f>
        <v>A-13</v>
      </c>
      <c r="H4" s="25" t="str">
        <f>IFERROR(VLOOKUP(H$2,'[2]保険種類別(令和5年1月4日) '!$A$3:$J$34,9,0),"")</f>
        <v/>
      </c>
      <c r="I4" s="31" t="str">
        <f>HLOOKUP("自費",'[1]保険種類別(令和5年1月2日)'!$A$1:$L$38,MATCH("合計",'[1]保険種類別(令和5年1月2日)'!$A$1:$A$26,0),0)</f>
        <v>C-14</v>
      </c>
      <c r="J4" s="32" t="str">
        <f>HLOOKUP("販売品目",'[1]保険種類別(令和5年1月2日)'!$A$1:$O$60,MATCH("合計",'[1]保険種類別(令和5年1月2日)'!$A$1:$A$26,0),0)</f>
        <v>E-14</v>
      </c>
      <c r="K4" s="13" t="str">
        <f t="shared" ref="K4:K33" si="3">IF(SUM(E4:J4)&lt;&gt;0,SUM(E4:J4),"")</f>
        <v/>
      </c>
      <c r="L4" s="9"/>
      <c r="M4" s="39"/>
      <c r="N4" s="40"/>
    </row>
    <row r="5" spans="1:15" ht="35.25" customHeight="1" x14ac:dyDescent="0.15">
      <c r="A5" s="15">
        <f t="shared" ca="1" si="0"/>
        <v>44929</v>
      </c>
      <c r="B5" s="1">
        <v>3</v>
      </c>
      <c r="C5" s="7">
        <f t="shared" ca="1" si="1"/>
        <v>44929</v>
      </c>
      <c r="D5" s="19">
        <f t="shared" ca="1" si="2"/>
        <v>44929</v>
      </c>
      <c r="E5" s="14" t="str">
        <f>IFERROR(VLOOKUP(E$2,'[3]保険種類別(令和5年1月3日)'!$A$1:$J$34,9,0),"")</f>
        <v>G-6</v>
      </c>
      <c r="F5" s="14" t="str">
        <f>IFERROR(VLOOKUP(F$2,'[3]保険種類別(令和5年1月3日)'!$A$1:$J$34,9,0),"")</f>
        <v>G-8</v>
      </c>
      <c r="G5" s="14" t="str">
        <f>IFERROR(VLOOKUP(G$2,'[3]保険種類別(令和5年1月3日)'!$A$1:$J$34,9,0),"")</f>
        <v>G-11</v>
      </c>
      <c r="H5" s="25" t="str">
        <f>IFERROR(VLOOKUP(H$2,'[2]保険種類別(令和5年1月4日) '!$A$3:$J$34,9,0),"")</f>
        <v/>
      </c>
      <c r="I5" s="31" t="str">
        <f>HLOOKUP("自費",'[3]保険種類別(令和5年1月3日)'!$A$1:$L$37,MATCH("合計",'[3]保険種類別(令和5年1月3日)'!$A$1:$A$30,0),0)</f>
        <v>I-12</v>
      </c>
      <c r="J5" s="32" t="str">
        <f>HLOOKUP("販売品目",'[3]保険種類別(令和5年1月3日)'!$A$1:$O$37,MATCH("合計",'[3]保険種類別(令和5年1月3日)'!$A$1:$A$30,0),0)</f>
        <v>K-12</v>
      </c>
      <c r="K5" s="13" t="str">
        <f t="shared" si="3"/>
        <v/>
      </c>
      <c r="L5" s="9"/>
      <c r="M5" s="39"/>
      <c r="N5" s="40"/>
    </row>
    <row r="6" spans="1:15" ht="35.25" customHeight="1" x14ac:dyDescent="0.15">
      <c r="A6" s="15">
        <f t="shared" ca="1" si="0"/>
        <v>44930</v>
      </c>
      <c r="B6" s="1">
        <v>4</v>
      </c>
      <c r="C6" s="7">
        <f t="shared" ca="1" si="1"/>
        <v>44930</v>
      </c>
      <c r="D6" s="19">
        <f t="shared" ca="1" si="2"/>
        <v>44930</v>
      </c>
      <c r="E6" s="14" t="str">
        <f>IFERROR(VLOOKUP(E$2,'[2]保険種類別(令和5年1月4日) '!$A$3:$J$34,9,0),"")</f>
        <v>M-5</v>
      </c>
      <c r="F6" s="14" t="str">
        <f>IFERROR(VLOOKUP(F$2,'[2]保険種類別(令和5年1月4日) '!$A$3:$J$34,9,0),"")</f>
        <v>M-7</v>
      </c>
      <c r="G6" s="21" t="str">
        <f>IFERROR(VLOOKUP(G$2,'[2]保険種類別(令和5年1月4日) '!$A$3:$J$34,9,0),"")</f>
        <v>M-10</v>
      </c>
      <c r="H6" s="25" t="str">
        <f>IFERROR(VLOOKUP(H$2,'[2]保険種類別(令和5年1月4日) '!$A$3:$J$34,9,0),"")</f>
        <v/>
      </c>
      <c r="I6" s="31" t="str">
        <f>HLOOKUP("自費",'[2]保険種類別(令和5年1月4日) '!$A$1:$L$37,MATCH("合計",'[2]保険種類別(令和5年1月4日) '!$A$1:$A$25,0),0)</f>
        <v>O-11</v>
      </c>
      <c r="J6" s="32" t="str">
        <f>HLOOKUP("販売品目",'[2]保険種類別(令和5年1月4日) '!$A$1:$O$59,MATCH("合計",'[2]保険種類別(令和5年1月4日) '!$A$1:$A$25,0),0)</f>
        <v>Q-11</v>
      </c>
      <c r="K6" s="13" t="str">
        <f t="shared" si="3"/>
        <v/>
      </c>
      <c r="L6" s="9"/>
      <c r="M6" s="39"/>
      <c r="N6" s="40"/>
    </row>
    <row r="7" spans="1:15" ht="35.25" customHeight="1" x14ac:dyDescent="0.15">
      <c r="A7" s="15">
        <f t="shared" ca="1" si="0"/>
        <v>44931</v>
      </c>
      <c r="B7" s="1">
        <v>5</v>
      </c>
      <c r="C7" s="7">
        <f t="shared" ca="1" si="1"/>
        <v>44931</v>
      </c>
      <c r="D7" s="19">
        <f t="shared" ca="1" si="2"/>
        <v>44931</v>
      </c>
      <c r="E7" s="4"/>
      <c r="F7" s="4"/>
      <c r="G7" s="22"/>
      <c r="H7" s="27"/>
      <c r="I7" s="33"/>
      <c r="J7" s="34"/>
      <c r="K7" s="13" t="str">
        <f t="shared" si="3"/>
        <v/>
      </c>
      <c r="L7" s="9"/>
      <c r="M7" s="39"/>
      <c r="N7" s="40"/>
    </row>
    <row r="8" spans="1:15" ht="35.25" customHeight="1" x14ac:dyDescent="0.15">
      <c r="A8" s="15">
        <f t="shared" ca="1" si="0"/>
        <v>44932</v>
      </c>
      <c r="B8" s="1">
        <v>6</v>
      </c>
      <c r="C8" s="7">
        <f t="shared" ca="1" si="1"/>
        <v>44932</v>
      </c>
      <c r="D8" s="19">
        <f t="shared" ca="1" si="2"/>
        <v>44932</v>
      </c>
      <c r="E8" s="14" t="str">
        <f>IFERROR(VLOOKUP(E$2,'[4]保険種類別(令和5年1月6日)'!$A$1:$K$30,9,0),"")</f>
        <v>S-7</v>
      </c>
      <c r="F8" s="14" t="str">
        <f>IFERROR(VLOOKUP(F$2,'[4]保険種類別(令和5年1月6日)'!$A$1:$K$30,9,0),"")</f>
        <v>S-9</v>
      </c>
      <c r="G8" s="14" t="str">
        <f>IFERROR(VLOOKUP(G$2,'[4]保険種類別(令和5年1月6日)'!$A$1:$K$30,9,0),"")</f>
        <v>S-16</v>
      </c>
      <c r="H8" s="25" t="str">
        <f>IFERROR(VLOOKUP(H$2,'[2]保険種類別(令和5年1月4日) '!$A$3:$J$34,9,0),"")</f>
        <v/>
      </c>
      <c r="I8" s="31" t="str">
        <f>HLOOKUP("自費",'[4]保険種類別(令和5年1月6日)'!$A$1:$L$30,MATCH("合計",'[4]保険種類別(令和5年1月6日)'!$A$1:$A$30,0),0)</f>
        <v>U-19</v>
      </c>
      <c r="J8" s="32" t="str">
        <f>HLOOKUP("販売品目",'[4]保険種類別(令和5年1月6日)'!$A$1:$O$30,MATCH("合計",'[4]保険種類別(令和5年1月6日)'!$A$1:$A$30,0),0)</f>
        <v>W-19</v>
      </c>
      <c r="K8" s="13" t="str">
        <f t="shared" si="3"/>
        <v/>
      </c>
      <c r="L8" s="9"/>
      <c r="M8" s="39"/>
      <c r="N8" s="40"/>
    </row>
    <row r="9" spans="1:15" ht="35.25" customHeight="1" x14ac:dyDescent="0.15">
      <c r="A9" s="15">
        <f t="shared" ca="1" si="0"/>
        <v>44933</v>
      </c>
      <c r="B9" s="1">
        <v>7</v>
      </c>
      <c r="C9" s="7">
        <f t="shared" ca="1" si="1"/>
        <v>44933</v>
      </c>
      <c r="D9" s="19">
        <f t="shared" ca="1" si="2"/>
        <v>44933</v>
      </c>
      <c r="E9" s="4"/>
      <c r="F9" s="4"/>
      <c r="G9" s="22"/>
      <c r="H9" s="27"/>
      <c r="I9" s="33"/>
      <c r="J9" s="34"/>
      <c r="K9" s="13" t="str">
        <f t="shared" si="3"/>
        <v/>
      </c>
      <c r="L9" s="9"/>
      <c r="M9" s="39"/>
      <c r="N9" s="40"/>
    </row>
    <row r="10" spans="1:15" ht="35.25" customHeight="1" x14ac:dyDescent="0.15">
      <c r="A10" s="15">
        <f t="shared" ca="1" si="0"/>
        <v>44934</v>
      </c>
      <c r="B10" s="1">
        <v>8</v>
      </c>
      <c r="C10" s="7">
        <f t="shared" ca="1" si="1"/>
        <v>44934</v>
      </c>
      <c r="D10" s="19">
        <f t="shared" ca="1" si="2"/>
        <v>44934</v>
      </c>
      <c r="E10" s="4"/>
      <c r="F10" s="4"/>
      <c r="G10" s="22"/>
      <c r="H10" s="27"/>
      <c r="I10" s="33"/>
      <c r="J10" s="34"/>
      <c r="K10" s="13" t="str">
        <f t="shared" si="3"/>
        <v/>
      </c>
      <c r="L10" s="9"/>
      <c r="M10" s="39"/>
      <c r="N10" s="40"/>
    </row>
    <row r="11" spans="1:15" ht="35.25" customHeight="1" x14ac:dyDescent="0.15">
      <c r="A11" s="15">
        <f t="shared" ca="1" si="0"/>
        <v>44935</v>
      </c>
      <c r="B11" s="1">
        <v>9</v>
      </c>
      <c r="C11" s="7">
        <f t="shared" ca="1" si="1"/>
        <v>44935</v>
      </c>
      <c r="D11" s="19">
        <f t="shared" ca="1" si="2"/>
        <v>44935</v>
      </c>
      <c r="E11" s="4"/>
      <c r="F11" s="4"/>
      <c r="G11" s="22"/>
      <c r="H11" s="27"/>
      <c r="I11" s="33"/>
      <c r="J11" s="34"/>
      <c r="K11" s="13" t="str">
        <f t="shared" si="3"/>
        <v/>
      </c>
      <c r="L11" s="9"/>
      <c r="M11" s="39"/>
      <c r="N11" s="40"/>
    </row>
    <row r="12" spans="1:15" ht="35.25" customHeight="1" x14ac:dyDescent="0.15">
      <c r="A12" s="15">
        <f t="shared" ca="1" si="0"/>
        <v>44936</v>
      </c>
      <c r="B12" s="1">
        <v>10</v>
      </c>
      <c r="C12" s="7">
        <f t="shared" ca="1" si="1"/>
        <v>44936</v>
      </c>
      <c r="D12" s="19">
        <f t="shared" ca="1" si="2"/>
        <v>44936</v>
      </c>
      <c r="E12" s="4"/>
      <c r="F12" s="4"/>
      <c r="G12" s="22"/>
      <c r="H12" s="27"/>
      <c r="I12" s="33"/>
      <c r="J12" s="34"/>
      <c r="K12" s="13" t="str">
        <f t="shared" si="3"/>
        <v/>
      </c>
      <c r="L12" s="9"/>
      <c r="M12" s="39"/>
      <c r="N12" s="40"/>
    </row>
    <row r="13" spans="1:15" ht="35.25" customHeight="1" x14ac:dyDescent="0.15">
      <c r="A13" s="15">
        <f t="shared" ca="1" si="0"/>
        <v>44937</v>
      </c>
      <c r="B13" s="1">
        <v>11</v>
      </c>
      <c r="C13" s="7">
        <f t="shared" ca="1" si="1"/>
        <v>44937</v>
      </c>
      <c r="D13" s="19">
        <f t="shared" ca="1" si="2"/>
        <v>44937</v>
      </c>
      <c r="E13" s="4"/>
      <c r="F13" s="4"/>
      <c r="G13" s="22"/>
      <c r="H13" s="27"/>
      <c r="I13" s="33"/>
      <c r="J13" s="34"/>
      <c r="K13" s="13" t="str">
        <f t="shared" si="3"/>
        <v/>
      </c>
      <c r="L13" s="9"/>
      <c r="M13" s="39"/>
      <c r="N13" s="40"/>
    </row>
    <row r="14" spans="1:15" ht="35.25" customHeight="1" x14ac:dyDescent="0.15">
      <c r="A14" s="15">
        <f t="shared" ca="1" si="0"/>
        <v>44938</v>
      </c>
      <c r="B14" s="1">
        <v>12</v>
      </c>
      <c r="C14" s="7">
        <f t="shared" ca="1" si="1"/>
        <v>44938</v>
      </c>
      <c r="D14" s="19">
        <f t="shared" ca="1" si="2"/>
        <v>44938</v>
      </c>
      <c r="E14" s="4"/>
      <c r="F14" s="4"/>
      <c r="G14" s="22"/>
      <c r="H14" s="27"/>
      <c r="I14" s="33"/>
      <c r="J14" s="34"/>
      <c r="K14" s="13" t="str">
        <f t="shared" si="3"/>
        <v/>
      </c>
      <c r="L14" s="9"/>
      <c r="M14" s="39"/>
      <c r="N14" s="40"/>
    </row>
    <row r="15" spans="1:15" ht="35.25" customHeight="1" x14ac:dyDescent="0.15">
      <c r="A15" s="15">
        <f t="shared" ca="1" si="0"/>
        <v>44939</v>
      </c>
      <c r="B15" s="1">
        <v>13</v>
      </c>
      <c r="C15" s="7">
        <f t="shared" ca="1" si="1"/>
        <v>44939</v>
      </c>
      <c r="D15" s="19">
        <f t="shared" ca="1" si="2"/>
        <v>44939</v>
      </c>
      <c r="E15" s="4"/>
      <c r="F15" s="4"/>
      <c r="G15" s="22"/>
      <c r="H15" s="27"/>
      <c r="I15" s="33"/>
      <c r="J15" s="34"/>
      <c r="K15" s="13" t="str">
        <f t="shared" si="3"/>
        <v/>
      </c>
      <c r="L15" s="9"/>
      <c r="M15" s="39"/>
      <c r="N15" s="40"/>
    </row>
    <row r="16" spans="1:15" ht="35.25" customHeight="1" x14ac:dyDescent="0.15">
      <c r="A16" s="15">
        <f t="shared" ca="1" si="0"/>
        <v>44940</v>
      </c>
      <c r="B16" s="1">
        <v>14</v>
      </c>
      <c r="C16" s="7">
        <f t="shared" ca="1" si="1"/>
        <v>44940</v>
      </c>
      <c r="D16" s="19">
        <f t="shared" ca="1" si="2"/>
        <v>44940</v>
      </c>
      <c r="E16" s="4"/>
      <c r="F16" s="4"/>
      <c r="G16" s="22"/>
      <c r="H16" s="27"/>
      <c r="I16" s="33"/>
      <c r="J16" s="34"/>
      <c r="K16" s="13" t="str">
        <f t="shared" si="3"/>
        <v/>
      </c>
      <c r="L16" s="9"/>
      <c r="M16" s="39"/>
      <c r="N16" s="40"/>
    </row>
    <row r="17" spans="1:14" ht="35.25" customHeight="1" x14ac:dyDescent="0.15">
      <c r="A17" s="15">
        <f t="shared" ca="1" si="0"/>
        <v>44941</v>
      </c>
      <c r="B17" s="1">
        <v>15</v>
      </c>
      <c r="C17" s="7">
        <f t="shared" ca="1" si="1"/>
        <v>44941</v>
      </c>
      <c r="D17" s="19">
        <f t="shared" ca="1" si="2"/>
        <v>44941</v>
      </c>
      <c r="E17" s="4"/>
      <c r="F17" s="4"/>
      <c r="G17" s="22"/>
      <c r="H17" s="27"/>
      <c r="I17" s="33"/>
      <c r="J17" s="34"/>
      <c r="K17" s="13" t="str">
        <f t="shared" si="3"/>
        <v/>
      </c>
      <c r="L17" s="9"/>
      <c r="M17" s="39"/>
      <c r="N17" s="40"/>
    </row>
    <row r="18" spans="1:14" ht="35.25" customHeight="1" x14ac:dyDescent="0.15">
      <c r="A18" s="15">
        <f t="shared" ca="1" si="0"/>
        <v>44942</v>
      </c>
      <c r="B18" s="1">
        <v>16</v>
      </c>
      <c r="C18" s="7">
        <f t="shared" ca="1" si="1"/>
        <v>44942</v>
      </c>
      <c r="D18" s="19">
        <f t="shared" ca="1" si="2"/>
        <v>44942</v>
      </c>
      <c r="E18" s="4"/>
      <c r="F18" s="4"/>
      <c r="G18" s="22"/>
      <c r="H18" s="27"/>
      <c r="I18" s="33"/>
      <c r="J18" s="34"/>
      <c r="K18" s="13" t="str">
        <f t="shared" si="3"/>
        <v/>
      </c>
      <c r="L18" s="9"/>
      <c r="M18" s="39"/>
      <c r="N18" s="40"/>
    </row>
    <row r="19" spans="1:14" ht="35.25" customHeight="1" x14ac:dyDescent="0.15">
      <c r="A19" s="15">
        <f t="shared" ca="1" si="0"/>
        <v>44943</v>
      </c>
      <c r="B19" s="1">
        <v>17</v>
      </c>
      <c r="C19" s="7">
        <f t="shared" ca="1" si="1"/>
        <v>44943</v>
      </c>
      <c r="D19" s="19">
        <f t="shared" ca="1" si="2"/>
        <v>44943</v>
      </c>
      <c r="E19" s="4"/>
      <c r="F19" s="4"/>
      <c r="G19" s="22"/>
      <c r="H19" s="27"/>
      <c r="I19" s="33"/>
      <c r="J19" s="34"/>
      <c r="K19" s="13" t="str">
        <f t="shared" si="3"/>
        <v/>
      </c>
      <c r="L19" s="9"/>
      <c r="M19" s="39"/>
      <c r="N19" s="40"/>
    </row>
    <row r="20" spans="1:14" ht="35.25" customHeight="1" x14ac:dyDescent="0.15">
      <c r="A20" s="15">
        <f t="shared" ca="1" si="0"/>
        <v>44944</v>
      </c>
      <c r="B20" s="1">
        <v>18</v>
      </c>
      <c r="C20" s="7">
        <f t="shared" ca="1" si="1"/>
        <v>44944</v>
      </c>
      <c r="D20" s="19">
        <f t="shared" ca="1" si="2"/>
        <v>44944</v>
      </c>
      <c r="E20" s="4"/>
      <c r="F20" s="4"/>
      <c r="G20" s="22"/>
      <c r="H20" s="27"/>
      <c r="I20" s="33"/>
      <c r="J20" s="34"/>
      <c r="K20" s="13" t="str">
        <f t="shared" si="3"/>
        <v/>
      </c>
      <c r="L20" s="9"/>
      <c r="M20" s="39"/>
      <c r="N20" s="40"/>
    </row>
    <row r="21" spans="1:14" ht="35.25" customHeight="1" x14ac:dyDescent="0.15">
      <c r="A21" s="15">
        <f t="shared" ca="1" si="0"/>
        <v>44945</v>
      </c>
      <c r="B21" s="1">
        <v>19</v>
      </c>
      <c r="C21" s="7">
        <f t="shared" ca="1" si="1"/>
        <v>44945</v>
      </c>
      <c r="D21" s="19">
        <f t="shared" ca="1" si="2"/>
        <v>44945</v>
      </c>
      <c r="E21" s="4"/>
      <c r="F21" s="4"/>
      <c r="G21" s="22"/>
      <c r="H21" s="27"/>
      <c r="I21" s="33"/>
      <c r="J21" s="34"/>
      <c r="K21" s="13" t="str">
        <f t="shared" si="3"/>
        <v/>
      </c>
      <c r="L21" s="9"/>
      <c r="M21" s="39"/>
      <c r="N21" s="40"/>
    </row>
    <row r="22" spans="1:14" ht="35.25" customHeight="1" x14ac:dyDescent="0.15">
      <c r="A22" s="15">
        <f t="shared" ca="1" si="0"/>
        <v>44946</v>
      </c>
      <c r="B22" s="1">
        <v>20</v>
      </c>
      <c r="C22" s="7">
        <f t="shared" ca="1" si="1"/>
        <v>44946</v>
      </c>
      <c r="D22" s="19">
        <f t="shared" ca="1" si="2"/>
        <v>44946</v>
      </c>
      <c r="E22" s="4"/>
      <c r="F22" s="4"/>
      <c r="G22" s="22"/>
      <c r="H22" s="27"/>
      <c r="I22" s="33"/>
      <c r="J22" s="34"/>
      <c r="K22" s="13" t="str">
        <f t="shared" si="3"/>
        <v/>
      </c>
      <c r="L22" s="9"/>
      <c r="M22" s="39"/>
      <c r="N22" s="40"/>
    </row>
    <row r="23" spans="1:14" ht="35.25" customHeight="1" x14ac:dyDescent="0.15">
      <c r="A23" s="15">
        <f t="shared" ca="1" si="0"/>
        <v>44947</v>
      </c>
      <c r="B23" s="1">
        <v>21</v>
      </c>
      <c r="C23" s="7">
        <f t="shared" ca="1" si="1"/>
        <v>44947</v>
      </c>
      <c r="D23" s="19">
        <f t="shared" ca="1" si="2"/>
        <v>44947</v>
      </c>
      <c r="E23" s="4"/>
      <c r="F23" s="4"/>
      <c r="G23" s="22"/>
      <c r="H23" s="27"/>
      <c r="I23" s="33"/>
      <c r="J23" s="34"/>
      <c r="K23" s="13" t="str">
        <f t="shared" si="3"/>
        <v/>
      </c>
      <c r="L23" s="9"/>
      <c r="M23" s="39"/>
      <c r="N23" s="40"/>
    </row>
    <row r="24" spans="1:14" ht="35.25" customHeight="1" x14ac:dyDescent="0.15">
      <c r="A24" s="15">
        <f t="shared" ca="1" si="0"/>
        <v>44948</v>
      </c>
      <c r="B24" s="1">
        <v>22</v>
      </c>
      <c r="C24" s="7">
        <f t="shared" ca="1" si="1"/>
        <v>44948</v>
      </c>
      <c r="D24" s="19">
        <f t="shared" ca="1" si="2"/>
        <v>44948</v>
      </c>
      <c r="E24" s="4"/>
      <c r="F24" s="4"/>
      <c r="G24" s="22"/>
      <c r="H24" s="27"/>
      <c r="I24" s="33"/>
      <c r="J24" s="34"/>
      <c r="K24" s="13" t="str">
        <f t="shared" si="3"/>
        <v/>
      </c>
      <c r="L24" s="9"/>
      <c r="M24" s="39"/>
      <c r="N24" s="40"/>
    </row>
    <row r="25" spans="1:14" ht="35.25" customHeight="1" x14ac:dyDescent="0.15">
      <c r="A25" s="15">
        <f t="shared" ca="1" si="0"/>
        <v>44949</v>
      </c>
      <c r="B25" s="1">
        <v>23</v>
      </c>
      <c r="C25" s="7">
        <f t="shared" ca="1" si="1"/>
        <v>44949</v>
      </c>
      <c r="D25" s="19">
        <f t="shared" ca="1" si="2"/>
        <v>44949</v>
      </c>
      <c r="E25" s="4"/>
      <c r="F25" s="4"/>
      <c r="G25" s="22"/>
      <c r="H25" s="27"/>
      <c r="I25" s="33"/>
      <c r="J25" s="34"/>
      <c r="K25" s="13" t="str">
        <f t="shared" si="3"/>
        <v/>
      </c>
      <c r="L25" s="9"/>
      <c r="M25" s="39"/>
      <c r="N25" s="40"/>
    </row>
    <row r="26" spans="1:14" ht="35.25" customHeight="1" x14ac:dyDescent="0.15">
      <c r="A26" s="15">
        <f t="shared" ca="1" si="0"/>
        <v>44950</v>
      </c>
      <c r="B26" s="1">
        <v>24</v>
      </c>
      <c r="C26" s="7">
        <f t="shared" ca="1" si="1"/>
        <v>44950</v>
      </c>
      <c r="D26" s="19">
        <f t="shared" ca="1" si="2"/>
        <v>44950</v>
      </c>
      <c r="E26" s="4"/>
      <c r="F26" s="4"/>
      <c r="G26" s="22"/>
      <c r="H26" s="27"/>
      <c r="I26" s="33"/>
      <c r="J26" s="34"/>
      <c r="K26" s="13" t="str">
        <f t="shared" si="3"/>
        <v/>
      </c>
      <c r="L26" s="9"/>
      <c r="M26" s="39"/>
      <c r="N26" s="40"/>
    </row>
    <row r="27" spans="1:14" ht="35.25" customHeight="1" x14ac:dyDescent="0.15">
      <c r="A27" s="15">
        <f t="shared" ca="1" si="0"/>
        <v>44951</v>
      </c>
      <c r="B27" s="1">
        <v>25</v>
      </c>
      <c r="C27" s="7">
        <f t="shared" ca="1" si="1"/>
        <v>44951</v>
      </c>
      <c r="D27" s="19">
        <f t="shared" ca="1" si="2"/>
        <v>44951</v>
      </c>
      <c r="E27" s="4"/>
      <c r="F27" s="4"/>
      <c r="G27" s="22"/>
      <c r="H27" s="27"/>
      <c r="I27" s="33"/>
      <c r="J27" s="34"/>
      <c r="K27" s="13" t="str">
        <f t="shared" si="3"/>
        <v/>
      </c>
      <c r="L27" s="9"/>
      <c r="M27" s="39"/>
      <c r="N27" s="40"/>
    </row>
    <row r="28" spans="1:14" ht="35.25" customHeight="1" x14ac:dyDescent="0.15">
      <c r="A28" s="15">
        <f t="shared" ca="1" si="0"/>
        <v>44952</v>
      </c>
      <c r="B28" s="1">
        <v>26</v>
      </c>
      <c r="C28" s="7">
        <f t="shared" ca="1" si="1"/>
        <v>44952</v>
      </c>
      <c r="D28" s="19">
        <f t="shared" ca="1" si="2"/>
        <v>44952</v>
      </c>
      <c r="E28" s="4"/>
      <c r="F28" s="4"/>
      <c r="G28" s="22"/>
      <c r="H28" s="27"/>
      <c r="I28" s="33"/>
      <c r="J28" s="34"/>
      <c r="K28" s="13" t="str">
        <f t="shared" si="3"/>
        <v/>
      </c>
      <c r="L28" s="9"/>
      <c r="M28" s="39"/>
      <c r="N28" s="40"/>
    </row>
    <row r="29" spans="1:14" ht="35.25" customHeight="1" x14ac:dyDescent="0.15">
      <c r="A29" s="15">
        <f t="shared" ca="1" si="0"/>
        <v>44953</v>
      </c>
      <c r="B29" s="1">
        <v>27</v>
      </c>
      <c r="C29" s="7">
        <f t="shared" ca="1" si="1"/>
        <v>44953</v>
      </c>
      <c r="D29" s="19">
        <f t="shared" ca="1" si="2"/>
        <v>44953</v>
      </c>
      <c r="E29" s="4"/>
      <c r="F29" s="4"/>
      <c r="G29" s="22"/>
      <c r="H29" s="27"/>
      <c r="I29" s="33"/>
      <c r="J29" s="34"/>
      <c r="K29" s="13" t="str">
        <f t="shared" si="3"/>
        <v/>
      </c>
      <c r="L29" s="9"/>
      <c r="M29" s="39"/>
      <c r="N29" s="40"/>
    </row>
    <row r="30" spans="1:14" ht="35.25" customHeight="1" x14ac:dyDescent="0.15">
      <c r="A30" s="15">
        <f t="shared" ca="1" si="0"/>
        <v>44954</v>
      </c>
      <c r="B30" s="1">
        <v>28</v>
      </c>
      <c r="C30" s="7">
        <f t="shared" ca="1" si="1"/>
        <v>44954</v>
      </c>
      <c r="D30" s="19">
        <f t="shared" ca="1" si="2"/>
        <v>44954</v>
      </c>
      <c r="E30" s="4"/>
      <c r="F30" s="4"/>
      <c r="G30" s="22"/>
      <c r="H30" s="27"/>
      <c r="I30" s="33"/>
      <c r="J30" s="34"/>
      <c r="K30" s="13" t="str">
        <f t="shared" si="3"/>
        <v/>
      </c>
      <c r="L30" s="9"/>
      <c r="M30" s="39"/>
      <c r="N30" s="40"/>
    </row>
    <row r="31" spans="1:14" ht="35.25" customHeight="1" x14ac:dyDescent="0.15">
      <c r="A31" s="15">
        <f t="shared" ca="1" si="0"/>
        <v>44955</v>
      </c>
      <c r="B31" s="1">
        <v>29</v>
      </c>
      <c r="C31" s="42">
        <f ca="1">IF(DAY(DATE($C$1,$E$1,29))=29,29,"")</f>
        <v>29</v>
      </c>
      <c r="D31" s="19">
        <f t="shared" ca="1" si="2"/>
        <v>44955</v>
      </c>
      <c r="E31" s="5"/>
      <c r="F31" s="5"/>
      <c r="G31" s="23"/>
      <c r="H31" s="28"/>
      <c r="I31" s="35"/>
      <c r="J31" s="36"/>
      <c r="K31" s="13" t="str">
        <f t="shared" si="3"/>
        <v/>
      </c>
      <c r="L31" s="10"/>
      <c r="M31" s="39"/>
      <c r="N31" s="40"/>
    </row>
    <row r="32" spans="1:14" ht="35.25" customHeight="1" x14ac:dyDescent="0.15">
      <c r="A32" s="15">
        <f t="shared" ca="1" si="0"/>
        <v>44956</v>
      </c>
      <c r="B32" s="1">
        <v>30</v>
      </c>
      <c r="C32" s="42">
        <f ca="1">IF(DAY(DATE($C$1,$E$1,30))=30,30,"")</f>
        <v>30</v>
      </c>
      <c r="D32" s="19">
        <f t="shared" ca="1" si="2"/>
        <v>44956</v>
      </c>
      <c r="E32" s="4"/>
      <c r="F32" s="4"/>
      <c r="G32" s="22"/>
      <c r="H32" s="27"/>
      <c r="I32" s="33"/>
      <c r="J32" s="34"/>
      <c r="K32" s="13" t="str">
        <f t="shared" si="3"/>
        <v/>
      </c>
      <c r="L32" s="9"/>
      <c r="M32" s="39"/>
      <c r="N32" s="40"/>
    </row>
    <row r="33" spans="1:14" ht="35.25" customHeight="1" thickBot="1" x14ac:dyDescent="0.2">
      <c r="A33" s="15">
        <f t="shared" ca="1" si="0"/>
        <v>44957</v>
      </c>
      <c r="B33" s="1">
        <v>31</v>
      </c>
      <c r="C33" s="44">
        <f ca="1">IF(DAY(DATE($C$1,$E$1,31))=31,31,"")</f>
        <v>31</v>
      </c>
      <c r="D33" s="45">
        <f t="shared" ca="1" si="2"/>
        <v>44957</v>
      </c>
      <c r="E33" s="46"/>
      <c r="F33" s="46"/>
      <c r="G33" s="47"/>
      <c r="H33" s="48"/>
      <c r="I33" s="37"/>
      <c r="J33" s="38"/>
      <c r="K33" s="49" t="str">
        <f t="shared" si="3"/>
        <v/>
      </c>
      <c r="L33" s="50"/>
      <c r="M33" s="39"/>
      <c r="N33" s="40"/>
    </row>
  </sheetData>
  <sheetProtection selectLockedCells="1"/>
  <mergeCells count="2">
    <mergeCell ref="C1:D1"/>
    <mergeCell ref="F1:L1"/>
  </mergeCells>
  <phoneticPr fontId="4"/>
  <conditionalFormatting sqref="D31:L33 C3:L30">
    <cfRule type="expression" dxfId="110" priority="8" stopIfTrue="1">
      <formula>WEEKDAY($D3)=5</formula>
    </cfRule>
    <cfRule type="expression" dxfId="109" priority="9" stopIfTrue="1">
      <formula>WEEKDAY($D3)=1</formula>
    </cfRule>
  </conditionalFormatting>
  <conditionalFormatting sqref="E3:L33">
    <cfRule type="expression" dxfId="108" priority="7" stopIfTrue="1">
      <formula>($A3=TODAY())</formula>
    </cfRule>
  </conditionalFormatting>
  <conditionalFormatting sqref="C33">
    <cfRule type="expression" dxfId="107" priority="5" stopIfTrue="1">
      <formula>WEEKDAY($D33)=5</formula>
    </cfRule>
    <cfRule type="expression" dxfId="106" priority="6" stopIfTrue="1">
      <formula>WEEKDAY($D33)=1</formula>
    </cfRule>
  </conditionalFormatting>
  <conditionalFormatting sqref="C31">
    <cfRule type="expression" dxfId="105" priority="3" stopIfTrue="1">
      <formula>WEEKDAY($D31)=5</formula>
    </cfRule>
    <cfRule type="expression" dxfId="104" priority="4" stopIfTrue="1">
      <formula>WEEKDAY($D31)=1</formula>
    </cfRule>
  </conditionalFormatting>
  <conditionalFormatting sqref="C32">
    <cfRule type="expression" dxfId="103" priority="1" stopIfTrue="1">
      <formula>WEEKDAY($D32)=5</formula>
    </cfRule>
    <cfRule type="expression" dxfId="102" priority="2" stopIfTrue="1">
      <formula>WEEKDAY($D32)=1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59B4-6187-411B-B92A-D23FD99D33CF}">
  <sheetPr>
    <pageSetUpPr fitToPage="1"/>
  </sheetPr>
  <dimension ref="A1:M33"/>
  <sheetViews>
    <sheetView topLeftCell="C1" zoomScale="75" workbookViewId="0">
      <pane ySplit="2" topLeftCell="A11" activePane="bottomLeft" state="frozen"/>
      <selection activeCell="C1" sqref="C1"/>
      <selection pane="bottomLeft" activeCell="C31" sqref="C31:C33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1" width="12.5" style="1" customWidth="1"/>
    <col min="12" max="12" width="16.25" style="1" customWidth="1"/>
    <col min="13" max="13" width="2.875" style="1" customWidth="1"/>
    <col min="14" max="16384" width="9" style="1"/>
  </cols>
  <sheetData>
    <row r="1" spans="1:13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10</v>
      </c>
      <c r="F1" s="52" t="s">
        <v>2</v>
      </c>
      <c r="G1" s="52"/>
      <c r="H1" s="52"/>
      <c r="I1" s="52"/>
      <c r="J1" s="52"/>
      <c r="K1" s="52"/>
    </row>
    <row r="2" spans="1:13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12" t="s">
        <v>9</v>
      </c>
    </row>
    <row r="3" spans="1:13" ht="35.25" customHeight="1" x14ac:dyDescent="0.15">
      <c r="A3" s="15">
        <f ca="1">DATE($C$1,$E$1,B3)</f>
        <v>45200</v>
      </c>
      <c r="B3" s="1">
        <v>1</v>
      </c>
      <c r="C3" s="7">
        <f ca="1">A3</f>
        <v>45200</v>
      </c>
      <c r="D3" s="18">
        <f ca="1">IF(C3="","",A3)</f>
        <v>45200</v>
      </c>
      <c r="E3" s="14"/>
      <c r="F3" s="14"/>
      <c r="G3" s="21"/>
      <c r="H3" s="25"/>
      <c r="I3" s="31"/>
      <c r="J3" s="32"/>
      <c r="K3" s="13"/>
      <c r="L3" s="39"/>
      <c r="M3" s="40"/>
    </row>
    <row r="4" spans="1:13" ht="35.25" customHeight="1" x14ac:dyDescent="0.15">
      <c r="A4" s="15">
        <f t="shared" ref="A4:A33" ca="1" si="0">DATE($C$1,$E$1,B4)</f>
        <v>45201</v>
      </c>
      <c r="B4" s="1">
        <v>2</v>
      </c>
      <c r="C4" s="7">
        <f t="shared" ref="C4:C30" ca="1" si="1">A4</f>
        <v>45201</v>
      </c>
      <c r="D4" s="19">
        <f t="shared" ref="D4:D33" ca="1" si="2">IF(C4="","",A4)</f>
        <v>45201</v>
      </c>
      <c r="E4" s="14"/>
      <c r="F4" s="14"/>
      <c r="G4" s="21"/>
      <c r="H4" s="25"/>
      <c r="I4" s="31"/>
      <c r="J4" s="32"/>
      <c r="K4" s="9"/>
      <c r="L4" s="39"/>
      <c r="M4" s="40"/>
    </row>
    <row r="5" spans="1:13" ht="35.25" customHeight="1" x14ac:dyDescent="0.15">
      <c r="A5" s="15">
        <f t="shared" ca="1" si="0"/>
        <v>45202</v>
      </c>
      <c r="B5" s="1">
        <v>3</v>
      </c>
      <c r="C5" s="7">
        <f t="shared" ca="1" si="1"/>
        <v>45202</v>
      </c>
      <c r="D5" s="19">
        <f t="shared" ca="1" si="2"/>
        <v>45202</v>
      </c>
      <c r="E5" s="14"/>
      <c r="F5" s="14"/>
      <c r="G5" s="21"/>
      <c r="H5" s="26"/>
      <c r="I5" s="33"/>
      <c r="J5" s="34"/>
      <c r="K5" s="9"/>
      <c r="L5" s="39"/>
      <c r="M5" s="40"/>
    </row>
    <row r="6" spans="1:13" ht="35.25" customHeight="1" x14ac:dyDescent="0.15">
      <c r="A6" s="15">
        <f t="shared" ca="1" si="0"/>
        <v>45203</v>
      </c>
      <c r="B6" s="1">
        <v>4</v>
      </c>
      <c r="C6" s="7">
        <f t="shared" ca="1" si="1"/>
        <v>45203</v>
      </c>
      <c r="D6" s="19">
        <f t="shared" ca="1" si="2"/>
        <v>45203</v>
      </c>
      <c r="E6" s="14"/>
      <c r="F6" s="14"/>
      <c r="G6" s="21"/>
      <c r="H6" s="27"/>
      <c r="I6" s="33"/>
      <c r="J6" s="34"/>
      <c r="K6" s="9"/>
      <c r="L6" s="39"/>
      <c r="M6" s="40"/>
    </row>
    <row r="7" spans="1:13" ht="35.25" customHeight="1" x14ac:dyDescent="0.15">
      <c r="A7" s="15">
        <f t="shared" ca="1" si="0"/>
        <v>45204</v>
      </c>
      <c r="B7" s="1">
        <v>5</v>
      </c>
      <c r="C7" s="7">
        <f t="shared" ca="1" si="1"/>
        <v>45204</v>
      </c>
      <c r="D7" s="19">
        <f t="shared" ca="1" si="2"/>
        <v>45204</v>
      </c>
      <c r="E7" s="4"/>
      <c r="F7" s="4"/>
      <c r="G7" s="22"/>
      <c r="H7" s="27"/>
      <c r="I7" s="33"/>
      <c r="J7" s="34"/>
      <c r="K7" s="9"/>
      <c r="L7" s="39"/>
      <c r="M7" s="40"/>
    </row>
    <row r="8" spans="1:13" ht="35.25" customHeight="1" x14ac:dyDescent="0.15">
      <c r="A8" s="15">
        <f t="shared" ca="1" si="0"/>
        <v>45205</v>
      </c>
      <c r="B8" s="1">
        <v>6</v>
      </c>
      <c r="C8" s="7">
        <f t="shared" ca="1" si="1"/>
        <v>45205</v>
      </c>
      <c r="D8" s="19">
        <f t="shared" ca="1" si="2"/>
        <v>45205</v>
      </c>
      <c r="E8" s="4"/>
      <c r="F8" s="4"/>
      <c r="G8" s="22"/>
      <c r="H8" s="27"/>
      <c r="I8" s="33"/>
      <c r="J8" s="34"/>
      <c r="K8" s="9"/>
      <c r="L8" s="39"/>
      <c r="M8" s="40"/>
    </row>
    <row r="9" spans="1:13" ht="35.25" customHeight="1" x14ac:dyDescent="0.15">
      <c r="A9" s="15">
        <f t="shared" ca="1" si="0"/>
        <v>45206</v>
      </c>
      <c r="B9" s="1">
        <v>7</v>
      </c>
      <c r="C9" s="7">
        <f t="shared" ca="1" si="1"/>
        <v>45206</v>
      </c>
      <c r="D9" s="19">
        <f t="shared" ca="1" si="2"/>
        <v>45206</v>
      </c>
      <c r="E9" s="4"/>
      <c r="F9" s="4"/>
      <c r="G9" s="22"/>
      <c r="H9" s="27"/>
      <c r="I9" s="33"/>
      <c r="J9" s="34"/>
      <c r="K9" s="9"/>
      <c r="L9" s="39"/>
      <c r="M9" s="40"/>
    </row>
    <row r="10" spans="1:13" ht="35.25" customHeight="1" x14ac:dyDescent="0.15">
      <c r="A10" s="15">
        <f t="shared" ca="1" si="0"/>
        <v>45207</v>
      </c>
      <c r="B10" s="1">
        <v>8</v>
      </c>
      <c r="C10" s="7">
        <f t="shared" ca="1" si="1"/>
        <v>45207</v>
      </c>
      <c r="D10" s="19">
        <f t="shared" ca="1" si="2"/>
        <v>45207</v>
      </c>
      <c r="E10" s="4"/>
      <c r="F10" s="4"/>
      <c r="G10" s="22"/>
      <c r="H10" s="27"/>
      <c r="I10" s="33"/>
      <c r="J10" s="34"/>
      <c r="K10" s="9"/>
      <c r="L10" s="39"/>
      <c r="M10" s="40"/>
    </row>
    <row r="11" spans="1:13" ht="35.25" customHeight="1" x14ac:dyDescent="0.15">
      <c r="A11" s="15">
        <f t="shared" ca="1" si="0"/>
        <v>45208</v>
      </c>
      <c r="B11" s="1">
        <v>9</v>
      </c>
      <c r="C11" s="7">
        <f t="shared" ca="1" si="1"/>
        <v>45208</v>
      </c>
      <c r="D11" s="19">
        <f t="shared" ca="1" si="2"/>
        <v>45208</v>
      </c>
      <c r="E11" s="4"/>
      <c r="F11" s="4"/>
      <c r="G11" s="22"/>
      <c r="H11" s="27"/>
      <c r="I11" s="33"/>
      <c r="J11" s="34"/>
      <c r="K11" s="9"/>
      <c r="L11" s="39"/>
      <c r="M11" s="40"/>
    </row>
    <row r="12" spans="1:13" ht="35.25" customHeight="1" x14ac:dyDescent="0.15">
      <c r="A12" s="15">
        <f t="shared" ca="1" si="0"/>
        <v>45209</v>
      </c>
      <c r="B12" s="1">
        <v>10</v>
      </c>
      <c r="C12" s="7">
        <f t="shared" ca="1" si="1"/>
        <v>45209</v>
      </c>
      <c r="D12" s="19">
        <f t="shared" ca="1" si="2"/>
        <v>45209</v>
      </c>
      <c r="E12" s="4"/>
      <c r="F12" s="4"/>
      <c r="G12" s="22"/>
      <c r="H12" s="27"/>
      <c r="I12" s="33"/>
      <c r="J12" s="34"/>
      <c r="K12" s="9"/>
      <c r="L12" s="39"/>
      <c r="M12" s="40"/>
    </row>
    <row r="13" spans="1:13" ht="35.25" customHeight="1" x14ac:dyDescent="0.15">
      <c r="A13" s="15">
        <f t="shared" ca="1" si="0"/>
        <v>45210</v>
      </c>
      <c r="B13" s="1">
        <v>11</v>
      </c>
      <c r="C13" s="7">
        <f t="shared" ca="1" si="1"/>
        <v>45210</v>
      </c>
      <c r="D13" s="19">
        <f t="shared" ca="1" si="2"/>
        <v>45210</v>
      </c>
      <c r="E13" s="4"/>
      <c r="F13" s="4"/>
      <c r="G13" s="22"/>
      <c r="H13" s="27"/>
      <c r="I13" s="33"/>
      <c r="J13" s="34"/>
      <c r="K13" s="9"/>
      <c r="L13" s="39"/>
      <c r="M13" s="40"/>
    </row>
    <row r="14" spans="1:13" ht="35.25" customHeight="1" x14ac:dyDescent="0.15">
      <c r="A14" s="15">
        <f t="shared" ca="1" si="0"/>
        <v>45211</v>
      </c>
      <c r="B14" s="1">
        <v>12</v>
      </c>
      <c r="C14" s="7">
        <f t="shared" ca="1" si="1"/>
        <v>45211</v>
      </c>
      <c r="D14" s="19">
        <f t="shared" ca="1" si="2"/>
        <v>45211</v>
      </c>
      <c r="E14" s="4"/>
      <c r="F14" s="4"/>
      <c r="G14" s="22"/>
      <c r="H14" s="27"/>
      <c r="I14" s="33"/>
      <c r="J14" s="34"/>
      <c r="K14" s="9"/>
      <c r="L14" s="39"/>
      <c r="M14" s="40"/>
    </row>
    <row r="15" spans="1:13" ht="35.25" customHeight="1" x14ac:dyDescent="0.15">
      <c r="A15" s="15">
        <f t="shared" ca="1" si="0"/>
        <v>45212</v>
      </c>
      <c r="B15" s="1">
        <v>13</v>
      </c>
      <c r="C15" s="7">
        <f t="shared" ca="1" si="1"/>
        <v>45212</v>
      </c>
      <c r="D15" s="19">
        <f t="shared" ca="1" si="2"/>
        <v>45212</v>
      </c>
      <c r="E15" s="4"/>
      <c r="F15" s="4"/>
      <c r="G15" s="22"/>
      <c r="H15" s="27"/>
      <c r="I15" s="33"/>
      <c r="J15" s="34"/>
      <c r="K15" s="9"/>
      <c r="L15" s="39"/>
      <c r="M15" s="40"/>
    </row>
    <row r="16" spans="1:13" ht="35.25" customHeight="1" x14ac:dyDescent="0.15">
      <c r="A16" s="15">
        <f t="shared" ca="1" si="0"/>
        <v>45213</v>
      </c>
      <c r="B16" s="1">
        <v>14</v>
      </c>
      <c r="C16" s="7">
        <f t="shared" ca="1" si="1"/>
        <v>45213</v>
      </c>
      <c r="D16" s="19">
        <f t="shared" ca="1" si="2"/>
        <v>45213</v>
      </c>
      <c r="E16" s="4"/>
      <c r="F16" s="4"/>
      <c r="G16" s="22"/>
      <c r="H16" s="27"/>
      <c r="I16" s="33"/>
      <c r="J16" s="34"/>
      <c r="K16" s="9"/>
      <c r="L16" s="39"/>
      <c r="M16" s="40"/>
    </row>
    <row r="17" spans="1:13" ht="35.25" customHeight="1" x14ac:dyDescent="0.15">
      <c r="A17" s="15">
        <f t="shared" ca="1" si="0"/>
        <v>45214</v>
      </c>
      <c r="B17" s="1">
        <v>15</v>
      </c>
      <c r="C17" s="7">
        <f t="shared" ca="1" si="1"/>
        <v>45214</v>
      </c>
      <c r="D17" s="19">
        <f t="shared" ca="1" si="2"/>
        <v>45214</v>
      </c>
      <c r="E17" s="4"/>
      <c r="F17" s="4"/>
      <c r="G17" s="22"/>
      <c r="H17" s="27"/>
      <c r="I17" s="33"/>
      <c r="J17" s="34"/>
      <c r="K17" s="9"/>
      <c r="L17" s="39"/>
      <c r="M17" s="40"/>
    </row>
    <row r="18" spans="1:13" ht="35.25" customHeight="1" x14ac:dyDescent="0.15">
      <c r="A18" s="15">
        <f t="shared" ca="1" si="0"/>
        <v>45215</v>
      </c>
      <c r="B18" s="1">
        <v>16</v>
      </c>
      <c r="C18" s="7">
        <f t="shared" ca="1" si="1"/>
        <v>45215</v>
      </c>
      <c r="D18" s="19">
        <f t="shared" ca="1" si="2"/>
        <v>45215</v>
      </c>
      <c r="E18" s="4"/>
      <c r="F18" s="4"/>
      <c r="G18" s="22"/>
      <c r="H18" s="27"/>
      <c r="I18" s="33"/>
      <c r="J18" s="34"/>
      <c r="K18" s="9"/>
      <c r="L18" s="39"/>
      <c r="M18" s="40"/>
    </row>
    <row r="19" spans="1:13" ht="35.25" customHeight="1" x14ac:dyDescent="0.15">
      <c r="A19" s="15">
        <f t="shared" ca="1" si="0"/>
        <v>45216</v>
      </c>
      <c r="B19" s="1">
        <v>17</v>
      </c>
      <c r="C19" s="7">
        <f t="shared" ca="1" si="1"/>
        <v>45216</v>
      </c>
      <c r="D19" s="19">
        <f t="shared" ca="1" si="2"/>
        <v>45216</v>
      </c>
      <c r="E19" s="4"/>
      <c r="F19" s="4"/>
      <c r="G19" s="22"/>
      <c r="H19" s="27"/>
      <c r="I19" s="33"/>
      <c r="J19" s="34"/>
      <c r="K19" s="9"/>
      <c r="L19" s="39"/>
      <c r="M19" s="40"/>
    </row>
    <row r="20" spans="1:13" ht="35.25" customHeight="1" x14ac:dyDescent="0.15">
      <c r="A20" s="15">
        <f t="shared" ca="1" si="0"/>
        <v>45217</v>
      </c>
      <c r="B20" s="1">
        <v>18</v>
      </c>
      <c r="C20" s="7">
        <f t="shared" ca="1" si="1"/>
        <v>45217</v>
      </c>
      <c r="D20" s="19">
        <f t="shared" ca="1" si="2"/>
        <v>45217</v>
      </c>
      <c r="E20" s="4"/>
      <c r="F20" s="4"/>
      <c r="G20" s="22"/>
      <c r="H20" s="27"/>
      <c r="I20" s="33"/>
      <c r="J20" s="34"/>
      <c r="K20" s="9"/>
      <c r="L20" s="39"/>
      <c r="M20" s="40"/>
    </row>
    <row r="21" spans="1:13" ht="35.25" customHeight="1" x14ac:dyDescent="0.15">
      <c r="A21" s="15">
        <f t="shared" ca="1" si="0"/>
        <v>45218</v>
      </c>
      <c r="B21" s="1">
        <v>19</v>
      </c>
      <c r="C21" s="7">
        <f t="shared" ca="1" si="1"/>
        <v>45218</v>
      </c>
      <c r="D21" s="19">
        <f t="shared" ca="1" si="2"/>
        <v>45218</v>
      </c>
      <c r="E21" s="4"/>
      <c r="F21" s="4"/>
      <c r="G21" s="22"/>
      <c r="H21" s="27"/>
      <c r="I21" s="33"/>
      <c r="J21" s="34"/>
      <c r="K21" s="9"/>
      <c r="L21" s="39"/>
      <c r="M21" s="40"/>
    </row>
    <row r="22" spans="1:13" ht="35.25" customHeight="1" x14ac:dyDescent="0.15">
      <c r="A22" s="15">
        <f t="shared" ca="1" si="0"/>
        <v>45219</v>
      </c>
      <c r="B22" s="1">
        <v>20</v>
      </c>
      <c r="C22" s="7">
        <f t="shared" ca="1" si="1"/>
        <v>45219</v>
      </c>
      <c r="D22" s="19">
        <f t="shared" ca="1" si="2"/>
        <v>45219</v>
      </c>
      <c r="E22" s="4"/>
      <c r="F22" s="4"/>
      <c r="G22" s="22"/>
      <c r="H22" s="27"/>
      <c r="I22" s="33"/>
      <c r="J22" s="34"/>
      <c r="K22" s="9"/>
      <c r="L22" s="39"/>
      <c r="M22" s="40"/>
    </row>
    <row r="23" spans="1:13" ht="35.25" customHeight="1" x14ac:dyDescent="0.15">
      <c r="A23" s="15">
        <f t="shared" ca="1" si="0"/>
        <v>45220</v>
      </c>
      <c r="B23" s="1">
        <v>21</v>
      </c>
      <c r="C23" s="7">
        <f t="shared" ca="1" si="1"/>
        <v>45220</v>
      </c>
      <c r="D23" s="19">
        <f t="shared" ca="1" si="2"/>
        <v>45220</v>
      </c>
      <c r="E23" s="4"/>
      <c r="F23" s="4"/>
      <c r="G23" s="22"/>
      <c r="H23" s="27"/>
      <c r="I23" s="33"/>
      <c r="J23" s="34"/>
      <c r="K23" s="9"/>
      <c r="L23" s="39"/>
      <c r="M23" s="40"/>
    </row>
    <row r="24" spans="1:13" ht="35.25" customHeight="1" x14ac:dyDescent="0.15">
      <c r="A24" s="15">
        <f t="shared" ca="1" si="0"/>
        <v>45221</v>
      </c>
      <c r="B24" s="1">
        <v>22</v>
      </c>
      <c r="C24" s="7">
        <f t="shared" ca="1" si="1"/>
        <v>45221</v>
      </c>
      <c r="D24" s="19">
        <f t="shared" ca="1" si="2"/>
        <v>45221</v>
      </c>
      <c r="E24" s="4"/>
      <c r="F24" s="4"/>
      <c r="G24" s="22"/>
      <c r="H24" s="27"/>
      <c r="I24" s="33"/>
      <c r="J24" s="34"/>
      <c r="K24" s="9"/>
      <c r="L24" s="39"/>
      <c r="M24" s="40"/>
    </row>
    <row r="25" spans="1:13" ht="35.25" customHeight="1" x14ac:dyDescent="0.15">
      <c r="A25" s="15">
        <f t="shared" ca="1" si="0"/>
        <v>45222</v>
      </c>
      <c r="B25" s="1">
        <v>23</v>
      </c>
      <c r="C25" s="7">
        <f t="shared" ca="1" si="1"/>
        <v>45222</v>
      </c>
      <c r="D25" s="19">
        <f t="shared" ca="1" si="2"/>
        <v>45222</v>
      </c>
      <c r="E25" s="4"/>
      <c r="F25" s="4"/>
      <c r="G25" s="22"/>
      <c r="H25" s="27"/>
      <c r="I25" s="33"/>
      <c r="J25" s="34"/>
      <c r="K25" s="9"/>
      <c r="L25" s="39"/>
      <c r="M25" s="40"/>
    </row>
    <row r="26" spans="1:13" ht="35.25" customHeight="1" x14ac:dyDescent="0.15">
      <c r="A26" s="15">
        <f t="shared" ca="1" si="0"/>
        <v>45223</v>
      </c>
      <c r="B26" s="1">
        <v>24</v>
      </c>
      <c r="C26" s="7">
        <f t="shared" ca="1" si="1"/>
        <v>45223</v>
      </c>
      <c r="D26" s="19">
        <f t="shared" ca="1" si="2"/>
        <v>45223</v>
      </c>
      <c r="E26" s="4"/>
      <c r="F26" s="4"/>
      <c r="G26" s="22"/>
      <c r="H26" s="27"/>
      <c r="I26" s="33"/>
      <c r="J26" s="34"/>
      <c r="K26" s="9"/>
      <c r="L26" s="39"/>
      <c r="M26" s="40"/>
    </row>
    <row r="27" spans="1:13" ht="35.25" customHeight="1" x14ac:dyDescent="0.15">
      <c r="A27" s="15">
        <f t="shared" ca="1" si="0"/>
        <v>45224</v>
      </c>
      <c r="B27" s="1">
        <v>25</v>
      </c>
      <c r="C27" s="7">
        <f t="shared" ca="1" si="1"/>
        <v>45224</v>
      </c>
      <c r="D27" s="19">
        <f t="shared" ca="1" si="2"/>
        <v>45224</v>
      </c>
      <c r="E27" s="4"/>
      <c r="F27" s="4"/>
      <c r="G27" s="22"/>
      <c r="H27" s="27"/>
      <c r="I27" s="33"/>
      <c r="J27" s="34"/>
      <c r="K27" s="9"/>
      <c r="L27" s="39"/>
      <c r="M27" s="40"/>
    </row>
    <row r="28" spans="1:13" ht="35.25" customHeight="1" x14ac:dyDescent="0.15">
      <c r="A28" s="15">
        <f t="shared" ca="1" si="0"/>
        <v>45225</v>
      </c>
      <c r="B28" s="1">
        <v>26</v>
      </c>
      <c r="C28" s="7">
        <f t="shared" ca="1" si="1"/>
        <v>45225</v>
      </c>
      <c r="D28" s="19">
        <f t="shared" ca="1" si="2"/>
        <v>45225</v>
      </c>
      <c r="E28" s="4"/>
      <c r="F28" s="4"/>
      <c r="G28" s="22"/>
      <c r="H28" s="27"/>
      <c r="I28" s="33"/>
      <c r="J28" s="34"/>
      <c r="K28" s="9"/>
      <c r="L28" s="39"/>
      <c r="M28" s="40"/>
    </row>
    <row r="29" spans="1:13" ht="35.25" customHeight="1" x14ac:dyDescent="0.15">
      <c r="A29" s="15">
        <f t="shared" ca="1" si="0"/>
        <v>45226</v>
      </c>
      <c r="B29" s="1">
        <v>27</v>
      </c>
      <c r="C29" s="7">
        <f t="shared" ca="1" si="1"/>
        <v>45226</v>
      </c>
      <c r="D29" s="19">
        <f t="shared" ca="1" si="2"/>
        <v>45226</v>
      </c>
      <c r="E29" s="4"/>
      <c r="F29" s="4"/>
      <c r="G29" s="22"/>
      <c r="H29" s="27"/>
      <c r="I29" s="33"/>
      <c r="J29" s="34"/>
      <c r="K29" s="9"/>
      <c r="L29" s="39"/>
      <c r="M29" s="40"/>
    </row>
    <row r="30" spans="1:13" ht="35.25" customHeight="1" x14ac:dyDescent="0.15">
      <c r="A30" s="15">
        <f t="shared" ca="1" si="0"/>
        <v>45227</v>
      </c>
      <c r="B30" s="1">
        <v>28</v>
      </c>
      <c r="C30" s="43">
        <f t="shared" ca="1" si="1"/>
        <v>45227</v>
      </c>
      <c r="D30" s="19">
        <f t="shared" ca="1" si="2"/>
        <v>45227</v>
      </c>
      <c r="E30" s="4"/>
      <c r="F30" s="4"/>
      <c r="G30" s="22"/>
      <c r="H30" s="27"/>
      <c r="I30" s="33"/>
      <c r="J30" s="34"/>
      <c r="K30" s="9"/>
      <c r="L30" s="39"/>
      <c r="M30" s="40"/>
    </row>
    <row r="31" spans="1:13" ht="35.25" customHeight="1" x14ac:dyDescent="0.15">
      <c r="A31" s="15">
        <f t="shared" ca="1" si="0"/>
        <v>45228</v>
      </c>
      <c r="B31" s="1">
        <v>29</v>
      </c>
      <c r="C31" s="42">
        <f ca="1">IF(DAY(DATE($C$1,$E$1,29))=29,29,"")</f>
        <v>29</v>
      </c>
      <c r="D31" s="19">
        <f t="shared" ca="1" si="2"/>
        <v>45228</v>
      </c>
      <c r="E31" s="5"/>
      <c r="F31" s="5"/>
      <c r="G31" s="23"/>
      <c r="H31" s="28"/>
      <c r="I31" s="35"/>
      <c r="J31" s="36"/>
      <c r="K31" s="10"/>
      <c r="L31" s="39"/>
      <c r="M31" s="40"/>
    </row>
    <row r="32" spans="1:13" ht="35.25" customHeight="1" x14ac:dyDescent="0.15">
      <c r="A32" s="15">
        <f t="shared" ca="1" si="0"/>
        <v>45229</v>
      </c>
      <c r="B32" s="1">
        <v>30</v>
      </c>
      <c r="C32" s="42">
        <f ca="1">IF(DAY(DATE($C$1,$E$1,30))=30,30,"")</f>
        <v>30</v>
      </c>
      <c r="D32" s="19">
        <f t="shared" ca="1" si="2"/>
        <v>45229</v>
      </c>
      <c r="E32" s="4"/>
      <c r="F32" s="4"/>
      <c r="G32" s="22"/>
      <c r="H32" s="27"/>
      <c r="I32" s="33"/>
      <c r="J32" s="34"/>
      <c r="K32" s="9"/>
      <c r="L32" s="39"/>
      <c r="M32" s="40"/>
    </row>
    <row r="33" spans="1:13" ht="35.25" customHeight="1" thickBot="1" x14ac:dyDescent="0.2">
      <c r="A33" s="15">
        <f t="shared" ca="1" si="0"/>
        <v>45230</v>
      </c>
      <c r="B33" s="1">
        <v>31</v>
      </c>
      <c r="C33" s="7">
        <f ca="1">IF(DAY(DATE($C$1,$E$1,31))=31,31,"")</f>
        <v>31</v>
      </c>
      <c r="D33" s="19">
        <f t="shared" ca="1" si="2"/>
        <v>45230</v>
      </c>
      <c r="E33" s="4"/>
      <c r="F33" s="4"/>
      <c r="G33" s="22"/>
      <c r="H33" s="27"/>
      <c r="I33" s="37"/>
      <c r="J33" s="38"/>
      <c r="K33" s="9"/>
      <c r="L33" s="39"/>
      <c r="M33" s="40"/>
    </row>
  </sheetData>
  <sheetProtection selectLockedCells="1"/>
  <mergeCells count="2">
    <mergeCell ref="C1:D1"/>
    <mergeCell ref="F1:K1"/>
  </mergeCells>
  <phoneticPr fontId="4"/>
  <conditionalFormatting sqref="C3:K30 D31:K33">
    <cfRule type="expression" dxfId="29" priority="8" stopIfTrue="1">
      <formula>WEEKDAY($D3)=5</formula>
    </cfRule>
    <cfRule type="expression" dxfId="28" priority="9" stopIfTrue="1">
      <formula>WEEKDAY($D3)=1</formula>
    </cfRule>
  </conditionalFormatting>
  <conditionalFormatting sqref="E3:K33">
    <cfRule type="expression" dxfId="27" priority="7" stopIfTrue="1">
      <formula>($A3=TODAY())</formula>
    </cfRule>
  </conditionalFormatting>
  <conditionalFormatting sqref="C33">
    <cfRule type="expression" dxfId="26" priority="5" stopIfTrue="1">
      <formula>WEEKDAY($D33)=5</formula>
    </cfRule>
    <cfRule type="expression" dxfId="25" priority="6" stopIfTrue="1">
      <formula>WEEKDAY($D33)=1</formula>
    </cfRule>
  </conditionalFormatting>
  <conditionalFormatting sqref="C31">
    <cfRule type="expression" dxfId="24" priority="3" stopIfTrue="1">
      <formula>WEEKDAY($D31)=5</formula>
    </cfRule>
    <cfRule type="expression" dxfId="23" priority="4" stopIfTrue="1">
      <formula>WEEKDAY($D31)=1</formula>
    </cfRule>
  </conditionalFormatting>
  <conditionalFormatting sqref="C32">
    <cfRule type="expression" dxfId="22" priority="1" stopIfTrue="1">
      <formula>WEEKDAY($D32)=5</formula>
    </cfRule>
    <cfRule type="expression" dxfId="21" priority="2" stopIfTrue="1">
      <formula>WEEKDAY($D32)=1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7236-A6EC-48C2-97DC-D41A24DC9BD8}">
  <sheetPr>
    <pageSetUpPr fitToPage="1"/>
  </sheetPr>
  <dimension ref="A1:M33"/>
  <sheetViews>
    <sheetView topLeftCell="C1" zoomScale="75" workbookViewId="0">
      <pane ySplit="2" topLeftCell="A11" activePane="bottomLeft" state="frozen"/>
      <selection activeCell="C1" sqref="C1"/>
      <selection pane="bottomLeft" activeCell="C31" sqref="C31:C33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1" width="12.5" style="1" customWidth="1"/>
    <col min="12" max="12" width="16.25" style="1" customWidth="1"/>
    <col min="13" max="13" width="2.875" style="1" customWidth="1"/>
    <col min="14" max="16384" width="9" style="1"/>
  </cols>
  <sheetData>
    <row r="1" spans="1:13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11</v>
      </c>
      <c r="F1" s="52" t="s">
        <v>2</v>
      </c>
      <c r="G1" s="52"/>
      <c r="H1" s="52"/>
      <c r="I1" s="52"/>
      <c r="J1" s="52"/>
      <c r="K1" s="52"/>
    </row>
    <row r="2" spans="1:13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12" t="s">
        <v>9</v>
      </c>
    </row>
    <row r="3" spans="1:13" ht="35.25" customHeight="1" x14ac:dyDescent="0.15">
      <c r="A3" s="15">
        <f ca="1">DATE($C$1,$E$1,B3)</f>
        <v>45231</v>
      </c>
      <c r="B3" s="1">
        <v>1</v>
      </c>
      <c r="C3" s="7">
        <f ca="1">A3</f>
        <v>45231</v>
      </c>
      <c r="D3" s="18">
        <f ca="1">IF(C3="","",A3)</f>
        <v>45231</v>
      </c>
      <c r="E3" s="14"/>
      <c r="F3" s="14"/>
      <c r="G3" s="21"/>
      <c r="H3" s="25"/>
      <c r="I3" s="31"/>
      <c r="J3" s="32"/>
      <c r="K3" s="13"/>
      <c r="L3" s="39"/>
      <c r="M3" s="40"/>
    </row>
    <row r="4" spans="1:13" ht="35.25" customHeight="1" x14ac:dyDescent="0.15">
      <c r="A4" s="15">
        <f t="shared" ref="A4:A33" ca="1" si="0">DATE($C$1,$E$1,B4)</f>
        <v>45232</v>
      </c>
      <c r="B4" s="1">
        <v>2</v>
      </c>
      <c r="C4" s="7">
        <f t="shared" ref="C4:C30" ca="1" si="1">A4</f>
        <v>45232</v>
      </c>
      <c r="D4" s="19">
        <f t="shared" ref="D4:D33" ca="1" si="2">IF(C4="","",A4)</f>
        <v>45232</v>
      </c>
      <c r="E4" s="14"/>
      <c r="F4" s="14"/>
      <c r="G4" s="21"/>
      <c r="H4" s="25"/>
      <c r="I4" s="31"/>
      <c r="J4" s="32"/>
      <c r="K4" s="9"/>
      <c r="L4" s="39"/>
      <c r="M4" s="40"/>
    </row>
    <row r="5" spans="1:13" ht="35.25" customHeight="1" x14ac:dyDescent="0.15">
      <c r="A5" s="15">
        <f t="shared" ca="1" si="0"/>
        <v>45233</v>
      </c>
      <c r="B5" s="1">
        <v>3</v>
      </c>
      <c r="C5" s="7">
        <f t="shared" ca="1" si="1"/>
        <v>45233</v>
      </c>
      <c r="D5" s="19">
        <f t="shared" ca="1" si="2"/>
        <v>45233</v>
      </c>
      <c r="E5" s="14"/>
      <c r="F5" s="14"/>
      <c r="G5" s="21"/>
      <c r="H5" s="26"/>
      <c r="I5" s="33"/>
      <c r="J5" s="34"/>
      <c r="K5" s="9"/>
      <c r="L5" s="39"/>
      <c r="M5" s="40"/>
    </row>
    <row r="6" spans="1:13" ht="35.25" customHeight="1" x14ac:dyDescent="0.15">
      <c r="A6" s="15">
        <f t="shared" ca="1" si="0"/>
        <v>45234</v>
      </c>
      <c r="B6" s="1">
        <v>4</v>
      </c>
      <c r="C6" s="7">
        <f t="shared" ca="1" si="1"/>
        <v>45234</v>
      </c>
      <c r="D6" s="19">
        <f t="shared" ca="1" si="2"/>
        <v>45234</v>
      </c>
      <c r="E6" s="14"/>
      <c r="F6" s="14"/>
      <c r="G6" s="21"/>
      <c r="H6" s="27"/>
      <c r="I6" s="33"/>
      <c r="J6" s="34"/>
      <c r="K6" s="9"/>
      <c r="L6" s="39"/>
      <c r="M6" s="40"/>
    </row>
    <row r="7" spans="1:13" ht="35.25" customHeight="1" x14ac:dyDescent="0.15">
      <c r="A7" s="15">
        <f t="shared" ca="1" si="0"/>
        <v>45235</v>
      </c>
      <c r="B7" s="1">
        <v>5</v>
      </c>
      <c r="C7" s="7">
        <f t="shared" ca="1" si="1"/>
        <v>45235</v>
      </c>
      <c r="D7" s="19">
        <f t="shared" ca="1" si="2"/>
        <v>45235</v>
      </c>
      <c r="E7" s="4"/>
      <c r="F7" s="4"/>
      <c r="G7" s="22"/>
      <c r="H7" s="27"/>
      <c r="I7" s="33"/>
      <c r="J7" s="34"/>
      <c r="K7" s="9"/>
      <c r="L7" s="39"/>
      <c r="M7" s="40"/>
    </row>
    <row r="8" spans="1:13" ht="35.25" customHeight="1" x14ac:dyDescent="0.15">
      <c r="A8" s="15">
        <f t="shared" ca="1" si="0"/>
        <v>45236</v>
      </c>
      <c r="B8" s="1">
        <v>6</v>
      </c>
      <c r="C8" s="7">
        <f t="shared" ca="1" si="1"/>
        <v>45236</v>
      </c>
      <c r="D8" s="19">
        <f t="shared" ca="1" si="2"/>
        <v>45236</v>
      </c>
      <c r="E8" s="4"/>
      <c r="F8" s="4"/>
      <c r="G8" s="22"/>
      <c r="H8" s="27"/>
      <c r="I8" s="33"/>
      <c r="J8" s="34"/>
      <c r="K8" s="9"/>
      <c r="L8" s="39"/>
      <c r="M8" s="40"/>
    </row>
    <row r="9" spans="1:13" ht="35.25" customHeight="1" x14ac:dyDescent="0.15">
      <c r="A9" s="15">
        <f t="shared" ca="1" si="0"/>
        <v>45237</v>
      </c>
      <c r="B9" s="1">
        <v>7</v>
      </c>
      <c r="C9" s="7">
        <f t="shared" ca="1" si="1"/>
        <v>45237</v>
      </c>
      <c r="D9" s="19">
        <f t="shared" ca="1" si="2"/>
        <v>45237</v>
      </c>
      <c r="E9" s="4"/>
      <c r="F9" s="4"/>
      <c r="G9" s="22"/>
      <c r="H9" s="27"/>
      <c r="I9" s="33"/>
      <c r="J9" s="34"/>
      <c r="K9" s="9"/>
      <c r="L9" s="39"/>
      <c r="M9" s="40"/>
    </row>
    <row r="10" spans="1:13" ht="35.25" customHeight="1" x14ac:dyDescent="0.15">
      <c r="A10" s="15">
        <f t="shared" ca="1" si="0"/>
        <v>45238</v>
      </c>
      <c r="B10" s="1">
        <v>8</v>
      </c>
      <c r="C10" s="7">
        <f t="shared" ca="1" si="1"/>
        <v>45238</v>
      </c>
      <c r="D10" s="19">
        <f t="shared" ca="1" si="2"/>
        <v>45238</v>
      </c>
      <c r="E10" s="4"/>
      <c r="F10" s="4"/>
      <c r="G10" s="22"/>
      <c r="H10" s="27"/>
      <c r="I10" s="33"/>
      <c r="J10" s="34"/>
      <c r="K10" s="9"/>
      <c r="L10" s="39"/>
      <c r="M10" s="40"/>
    </row>
    <row r="11" spans="1:13" ht="35.25" customHeight="1" x14ac:dyDescent="0.15">
      <c r="A11" s="15">
        <f t="shared" ca="1" si="0"/>
        <v>45239</v>
      </c>
      <c r="B11" s="1">
        <v>9</v>
      </c>
      <c r="C11" s="7">
        <f t="shared" ca="1" si="1"/>
        <v>45239</v>
      </c>
      <c r="D11" s="19">
        <f t="shared" ca="1" si="2"/>
        <v>45239</v>
      </c>
      <c r="E11" s="4"/>
      <c r="F11" s="4"/>
      <c r="G11" s="22"/>
      <c r="H11" s="27"/>
      <c r="I11" s="33"/>
      <c r="J11" s="34"/>
      <c r="K11" s="9"/>
      <c r="L11" s="39"/>
      <c r="M11" s="40"/>
    </row>
    <row r="12" spans="1:13" ht="35.25" customHeight="1" x14ac:dyDescent="0.15">
      <c r="A12" s="15">
        <f t="shared" ca="1" si="0"/>
        <v>45240</v>
      </c>
      <c r="B12" s="1">
        <v>10</v>
      </c>
      <c r="C12" s="7">
        <f t="shared" ca="1" si="1"/>
        <v>45240</v>
      </c>
      <c r="D12" s="19">
        <f t="shared" ca="1" si="2"/>
        <v>45240</v>
      </c>
      <c r="E12" s="4"/>
      <c r="F12" s="4"/>
      <c r="G12" s="22"/>
      <c r="H12" s="27"/>
      <c r="I12" s="33"/>
      <c r="J12" s="34"/>
      <c r="K12" s="9"/>
      <c r="L12" s="39"/>
      <c r="M12" s="40"/>
    </row>
    <row r="13" spans="1:13" ht="35.25" customHeight="1" x14ac:dyDescent="0.15">
      <c r="A13" s="15">
        <f t="shared" ca="1" si="0"/>
        <v>45241</v>
      </c>
      <c r="B13" s="1">
        <v>11</v>
      </c>
      <c r="C13" s="7">
        <f t="shared" ca="1" si="1"/>
        <v>45241</v>
      </c>
      <c r="D13" s="19">
        <f t="shared" ca="1" si="2"/>
        <v>45241</v>
      </c>
      <c r="E13" s="4"/>
      <c r="F13" s="4"/>
      <c r="G13" s="22"/>
      <c r="H13" s="27"/>
      <c r="I13" s="33"/>
      <c r="J13" s="34"/>
      <c r="K13" s="9"/>
      <c r="L13" s="39"/>
      <c r="M13" s="40"/>
    </row>
    <row r="14" spans="1:13" ht="35.25" customHeight="1" x14ac:dyDescent="0.15">
      <c r="A14" s="15">
        <f t="shared" ca="1" si="0"/>
        <v>45242</v>
      </c>
      <c r="B14" s="1">
        <v>12</v>
      </c>
      <c r="C14" s="7">
        <f t="shared" ca="1" si="1"/>
        <v>45242</v>
      </c>
      <c r="D14" s="19">
        <f t="shared" ca="1" si="2"/>
        <v>45242</v>
      </c>
      <c r="E14" s="4"/>
      <c r="F14" s="4"/>
      <c r="G14" s="22"/>
      <c r="H14" s="27"/>
      <c r="I14" s="33"/>
      <c r="J14" s="34"/>
      <c r="K14" s="9"/>
      <c r="L14" s="39"/>
      <c r="M14" s="40"/>
    </row>
    <row r="15" spans="1:13" ht="35.25" customHeight="1" x14ac:dyDescent="0.15">
      <c r="A15" s="15">
        <f t="shared" ca="1" si="0"/>
        <v>45243</v>
      </c>
      <c r="B15" s="1">
        <v>13</v>
      </c>
      <c r="C15" s="7">
        <f t="shared" ca="1" si="1"/>
        <v>45243</v>
      </c>
      <c r="D15" s="19">
        <f t="shared" ca="1" si="2"/>
        <v>45243</v>
      </c>
      <c r="E15" s="4"/>
      <c r="F15" s="4"/>
      <c r="G15" s="22"/>
      <c r="H15" s="27"/>
      <c r="I15" s="33"/>
      <c r="J15" s="34"/>
      <c r="K15" s="9"/>
      <c r="L15" s="39"/>
      <c r="M15" s="40"/>
    </row>
    <row r="16" spans="1:13" ht="35.25" customHeight="1" x14ac:dyDescent="0.15">
      <c r="A16" s="15">
        <f t="shared" ca="1" si="0"/>
        <v>45244</v>
      </c>
      <c r="B16" s="1">
        <v>14</v>
      </c>
      <c r="C16" s="7">
        <f t="shared" ca="1" si="1"/>
        <v>45244</v>
      </c>
      <c r="D16" s="19">
        <f t="shared" ca="1" si="2"/>
        <v>45244</v>
      </c>
      <c r="E16" s="4"/>
      <c r="F16" s="4"/>
      <c r="G16" s="22"/>
      <c r="H16" s="27"/>
      <c r="I16" s="33"/>
      <c r="J16" s="34"/>
      <c r="K16" s="9"/>
      <c r="L16" s="39"/>
      <c r="M16" s="40"/>
    </row>
    <row r="17" spans="1:13" ht="35.25" customHeight="1" x14ac:dyDescent="0.15">
      <c r="A17" s="15">
        <f t="shared" ca="1" si="0"/>
        <v>45245</v>
      </c>
      <c r="B17" s="1">
        <v>15</v>
      </c>
      <c r="C17" s="7">
        <f t="shared" ca="1" si="1"/>
        <v>45245</v>
      </c>
      <c r="D17" s="19">
        <f t="shared" ca="1" si="2"/>
        <v>45245</v>
      </c>
      <c r="E17" s="4"/>
      <c r="F17" s="4"/>
      <c r="G17" s="22"/>
      <c r="H17" s="27"/>
      <c r="I17" s="33"/>
      <c r="J17" s="34"/>
      <c r="K17" s="9"/>
      <c r="L17" s="39"/>
      <c r="M17" s="40"/>
    </row>
    <row r="18" spans="1:13" ht="35.25" customHeight="1" x14ac:dyDescent="0.15">
      <c r="A18" s="15">
        <f t="shared" ca="1" si="0"/>
        <v>45246</v>
      </c>
      <c r="B18" s="1">
        <v>16</v>
      </c>
      <c r="C18" s="7">
        <f t="shared" ca="1" si="1"/>
        <v>45246</v>
      </c>
      <c r="D18" s="19">
        <f t="shared" ca="1" si="2"/>
        <v>45246</v>
      </c>
      <c r="E18" s="4"/>
      <c r="F18" s="4"/>
      <c r="G18" s="22"/>
      <c r="H18" s="27"/>
      <c r="I18" s="33"/>
      <c r="J18" s="34"/>
      <c r="K18" s="9"/>
      <c r="L18" s="39"/>
      <c r="M18" s="40"/>
    </row>
    <row r="19" spans="1:13" ht="35.25" customHeight="1" x14ac:dyDescent="0.15">
      <c r="A19" s="15">
        <f t="shared" ca="1" si="0"/>
        <v>45247</v>
      </c>
      <c r="B19" s="1">
        <v>17</v>
      </c>
      <c r="C19" s="7">
        <f t="shared" ca="1" si="1"/>
        <v>45247</v>
      </c>
      <c r="D19" s="19">
        <f t="shared" ca="1" si="2"/>
        <v>45247</v>
      </c>
      <c r="E19" s="4"/>
      <c r="F19" s="4"/>
      <c r="G19" s="22"/>
      <c r="H19" s="27"/>
      <c r="I19" s="33"/>
      <c r="J19" s="34"/>
      <c r="K19" s="9"/>
      <c r="L19" s="39"/>
      <c r="M19" s="40"/>
    </row>
    <row r="20" spans="1:13" ht="35.25" customHeight="1" x14ac:dyDescent="0.15">
      <c r="A20" s="15">
        <f t="shared" ca="1" si="0"/>
        <v>45248</v>
      </c>
      <c r="B20" s="1">
        <v>18</v>
      </c>
      <c r="C20" s="7">
        <f t="shared" ca="1" si="1"/>
        <v>45248</v>
      </c>
      <c r="D20" s="19">
        <f t="shared" ca="1" si="2"/>
        <v>45248</v>
      </c>
      <c r="E20" s="4"/>
      <c r="F20" s="4"/>
      <c r="G20" s="22"/>
      <c r="H20" s="27"/>
      <c r="I20" s="33"/>
      <c r="J20" s="34"/>
      <c r="K20" s="9"/>
      <c r="L20" s="39"/>
      <c r="M20" s="40"/>
    </row>
    <row r="21" spans="1:13" ht="35.25" customHeight="1" x14ac:dyDescent="0.15">
      <c r="A21" s="15">
        <f t="shared" ca="1" si="0"/>
        <v>45249</v>
      </c>
      <c r="B21" s="1">
        <v>19</v>
      </c>
      <c r="C21" s="7">
        <f t="shared" ca="1" si="1"/>
        <v>45249</v>
      </c>
      <c r="D21" s="19">
        <f t="shared" ca="1" si="2"/>
        <v>45249</v>
      </c>
      <c r="E21" s="4"/>
      <c r="F21" s="4"/>
      <c r="G21" s="22"/>
      <c r="H21" s="27"/>
      <c r="I21" s="33"/>
      <c r="J21" s="34"/>
      <c r="K21" s="9"/>
      <c r="L21" s="39"/>
      <c r="M21" s="40"/>
    </row>
    <row r="22" spans="1:13" ht="35.25" customHeight="1" x14ac:dyDescent="0.15">
      <c r="A22" s="15">
        <f t="shared" ca="1" si="0"/>
        <v>45250</v>
      </c>
      <c r="B22" s="1">
        <v>20</v>
      </c>
      <c r="C22" s="7">
        <f t="shared" ca="1" si="1"/>
        <v>45250</v>
      </c>
      <c r="D22" s="19">
        <f t="shared" ca="1" si="2"/>
        <v>45250</v>
      </c>
      <c r="E22" s="4"/>
      <c r="F22" s="4"/>
      <c r="G22" s="22"/>
      <c r="H22" s="27"/>
      <c r="I22" s="33"/>
      <c r="J22" s="34"/>
      <c r="K22" s="9"/>
      <c r="L22" s="39"/>
      <c r="M22" s="40"/>
    </row>
    <row r="23" spans="1:13" ht="35.25" customHeight="1" x14ac:dyDescent="0.15">
      <c r="A23" s="15">
        <f t="shared" ca="1" si="0"/>
        <v>45251</v>
      </c>
      <c r="B23" s="1">
        <v>21</v>
      </c>
      <c r="C23" s="7">
        <f t="shared" ca="1" si="1"/>
        <v>45251</v>
      </c>
      <c r="D23" s="19">
        <f t="shared" ca="1" si="2"/>
        <v>45251</v>
      </c>
      <c r="E23" s="4"/>
      <c r="F23" s="4"/>
      <c r="G23" s="22"/>
      <c r="H23" s="27"/>
      <c r="I23" s="33"/>
      <c r="J23" s="34"/>
      <c r="K23" s="9"/>
      <c r="L23" s="39"/>
      <c r="M23" s="40"/>
    </row>
    <row r="24" spans="1:13" ht="35.25" customHeight="1" x14ac:dyDescent="0.15">
      <c r="A24" s="15">
        <f t="shared" ca="1" si="0"/>
        <v>45252</v>
      </c>
      <c r="B24" s="1">
        <v>22</v>
      </c>
      <c r="C24" s="7">
        <f t="shared" ca="1" si="1"/>
        <v>45252</v>
      </c>
      <c r="D24" s="19">
        <f t="shared" ca="1" si="2"/>
        <v>45252</v>
      </c>
      <c r="E24" s="4"/>
      <c r="F24" s="4"/>
      <c r="G24" s="22"/>
      <c r="H24" s="27"/>
      <c r="I24" s="33"/>
      <c r="J24" s="34"/>
      <c r="K24" s="9"/>
      <c r="L24" s="39"/>
      <c r="M24" s="40"/>
    </row>
    <row r="25" spans="1:13" ht="35.25" customHeight="1" x14ac:dyDescent="0.15">
      <c r="A25" s="15">
        <f t="shared" ca="1" si="0"/>
        <v>45253</v>
      </c>
      <c r="B25" s="1">
        <v>23</v>
      </c>
      <c r="C25" s="7">
        <f t="shared" ca="1" si="1"/>
        <v>45253</v>
      </c>
      <c r="D25" s="19">
        <f t="shared" ca="1" si="2"/>
        <v>45253</v>
      </c>
      <c r="E25" s="4"/>
      <c r="F25" s="4"/>
      <c r="G25" s="22"/>
      <c r="H25" s="27"/>
      <c r="I25" s="33"/>
      <c r="J25" s="34"/>
      <c r="K25" s="9"/>
      <c r="L25" s="39"/>
      <c r="M25" s="40"/>
    </row>
    <row r="26" spans="1:13" ht="35.25" customHeight="1" x14ac:dyDescent="0.15">
      <c r="A26" s="15">
        <f t="shared" ca="1" si="0"/>
        <v>45254</v>
      </c>
      <c r="B26" s="1">
        <v>24</v>
      </c>
      <c r="C26" s="7">
        <f t="shared" ca="1" si="1"/>
        <v>45254</v>
      </c>
      <c r="D26" s="19">
        <f t="shared" ca="1" si="2"/>
        <v>45254</v>
      </c>
      <c r="E26" s="4"/>
      <c r="F26" s="4"/>
      <c r="G26" s="22"/>
      <c r="H26" s="27"/>
      <c r="I26" s="33"/>
      <c r="J26" s="34"/>
      <c r="K26" s="9"/>
      <c r="L26" s="39"/>
      <c r="M26" s="40"/>
    </row>
    <row r="27" spans="1:13" ht="35.25" customHeight="1" x14ac:dyDescent="0.15">
      <c r="A27" s="15">
        <f t="shared" ca="1" si="0"/>
        <v>45255</v>
      </c>
      <c r="B27" s="1">
        <v>25</v>
      </c>
      <c r="C27" s="7">
        <f t="shared" ca="1" si="1"/>
        <v>45255</v>
      </c>
      <c r="D27" s="19">
        <f t="shared" ca="1" si="2"/>
        <v>45255</v>
      </c>
      <c r="E27" s="4"/>
      <c r="F27" s="4"/>
      <c r="G27" s="22"/>
      <c r="H27" s="27"/>
      <c r="I27" s="33"/>
      <c r="J27" s="34"/>
      <c r="K27" s="9"/>
      <c r="L27" s="39"/>
      <c r="M27" s="40"/>
    </row>
    <row r="28" spans="1:13" ht="35.25" customHeight="1" x14ac:dyDescent="0.15">
      <c r="A28" s="15">
        <f t="shared" ca="1" si="0"/>
        <v>45256</v>
      </c>
      <c r="B28" s="1">
        <v>26</v>
      </c>
      <c r="C28" s="7">
        <f t="shared" ca="1" si="1"/>
        <v>45256</v>
      </c>
      <c r="D28" s="19">
        <f t="shared" ca="1" si="2"/>
        <v>45256</v>
      </c>
      <c r="E28" s="4"/>
      <c r="F28" s="4"/>
      <c r="G28" s="22"/>
      <c r="H28" s="27"/>
      <c r="I28" s="33"/>
      <c r="J28" s="34"/>
      <c r="K28" s="9"/>
      <c r="L28" s="39"/>
      <c r="M28" s="40"/>
    </row>
    <row r="29" spans="1:13" ht="35.25" customHeight="1" x14ac:dyDescent="0.15">
      <c r="A29" s="15">
        <f t="shared" ca="1" si="0"/>
        <v>45257</v>
      </c>
      <c r="B29" s="1">
        <v>27</v>
      </c>
      <c r="C29" s="7">
        <f t="shared" ca="1" si="1"/>
        <v>45257</v>
      </c>
      <c r="D29" s="19">
        <f t="shared" ca="1" si="2"/>
        <v>45257</v>
      </c>
      <c r="E29" s="4"/>
      <c r="F29" s="4"/>
      <c r="G29" s="22"/>
      <c r="H29" s="27"/>
      <c r="I29" s="33"/>
      <c r="J29" s="34"/>
      <c r="K29" s="9"/>
      <c r="L29" s="39"/>
      <c r="M29" s="40"/>
    </row>
    <row r="30" spans="1:13" ht="35.25" customHeight="1" x14ac:dyDescent="0.15">
      <c r="A30" s="15">
        <f t="shared" ca="1" si="0"/>
        <v>45258</v>
      </c>
      <c r="B30" s="1">
        <v>28</v>
      </c>
      <c r="C30" s="43">
        <f t="shared" ca="1" si="1"/>
        <v>45258</v>
      </c>
      <c r="D30" s="19">
        <f t="shared" ca="1" si="2"/>
        <v>45258</v>
      </c>
      <c r="E30" s="4"/>
      <c r="F30" s="4"/>
      <c r="G30" s="22"/>
      <c r="H30" s="27"/>
      <c r="I30" s="33"/>
      <c r="J30" s="34"/>
      <c r="K30" s="9"/>
      <c r="L30" s="39"/>
      <c r="M30" s="40"/>
    </row>
    <row r="31" spans="1:13" ht="35.25" customHeight="1" x14ac:dyDescent="0.15">
      <c r="A31" s="15">
        <f t="shared" ca="1" si="0"/>
        <v>45259</v>
      </c>
      <c r="B31" s="1">
        <v>29</v>
      </c>
      <c r="C31" s="42">
        <f ca="1">IF(DAY(DATE($C$1,$E$1,29))=29,29,"")</f>
        <v>29</v>
      </c>
      <c r="D31" s="19">
        <f t="shared" ca="1" si="2"/>
        <v>45259</v>
      </c>
      <c r="E31" s="5"/>
      <c r="F31" s="5"/>
      <c r="G31" s="23"/>
      <c r="H31" s="28"/>
      <c r="I31" s="35"/>
      <c r="J31" s="36"/>
      <c r="K31" s="10"/>
      <c r="L31" s="39"/>
      <c r="M31" s="40"/>
    </row>
    <row r="32" spans="1:13" ht="35.25" customHeight="1" x14ac:dyDescent="0.15">
      <c r="A32" s="15">
        <f t="shared" ca="1" si="0"/>
        <v>45260</v>
      </c>
      <c r="B32" s="1">
        <v>30</v>
      </c>
      <c r="C32" s="42">
        <f ca="1">IF(DAY(DATE($C$1,$E$1,30))=30,30,"")</f>
        <v>30</v>
      </c>
      <c r="D32" s="19">
        <f t="shared" ca="1" si="2"/>
        <v>45260</v>
      </c>
      <c r="E32" s="4"/>
      <c r="F32" s="4"/>
      <c r="G32" s="22"/>
      <c r="H32" s="27"/>
      <c r="I32" s="33"/>
      <c r="J32" s="34"/>
      <c r="K32" s="9"/>
      <c r="L32" s="39"/>
      <c r="M32" s="40"/>
    </row>
    <row r="33" spans="1:13" ht="35.25" customHeight="1" thickBot="1" x14ac:dyDescent="0.2">
      <c r="A33" s="15">
        <f t="shared" ca="1" si="0"/>
        <v>45261</v>
      </c>
      <c r="B33" s="1">
        <v>31</v>
      </c>
      <c r="C33" s="7" t="str">
        <f ca="1">IF(DAY(DATE($C$1,$E$1,31))=31,31,"")</f>
        <v/>
      </c>
      <c r="D33" s="19" t="str">
        <f t="shared" ca="1" si="2"/>
        <v/>
      </c>
      <c r="E33" s="4"/>
      <c r="F33" s="4"/>
      <c r="G33" s="22"/>
      <c r="H33" s="27"/>
      <c r="I33" s="37"/>
      <c r="J33" s="38"/>
      <c r="K33" s="9"/>
      <c r="L33" s="39"/>
      <c r="M33" s="40"/>
    </row>
  </sheetData>
  <sheetProtection selectLockedCells="1"/>
  <mergeCells count="2">
    <mergeCell ref="C1:D1"/>
    <mergeCell ref="F1:K1"/>
  </mergeCells>
  <phoneticPr fontId="4"/>
  <conditionalFormatting sqref="C3:K30 D31:K33">
    <cfRule type="expression" dxfId="20" priority="8" stopIfTrue="1">
      <formula>WEEKDAY($D3)=5</formula>
    </cfRule>
    <cfRule type="expression" dxfId="19" priority="9" stopIfTrue="1">
      <formula>WEEKDAY($D3)=1</formula>
    </cfRule>
  </conditionalFormatting>
  <conditionalFormatting sqref="E3:K33">
    <cfRule type="expression" dxfId="18" priority="7" stopIfTrue="1">
      <formula>($A3=TODAY())</formula>
    </cfRule>
  </conditionalFormatting>
  <conditionalFormatting sqref="C33">
    <cfRule type="expression" dxfId="17" priority="5" stopIfTrue="1">
      <formula>WEEKDAY($D33)=5</formula>
    </cfRule>
    <cfRule type="expression" dxfId="16" priority="6" stopIfTrue="1">
      <formula>WEEKDAY($D33)=1</formula>
    </cfRule>
  </conditionalFormatting>
  <conditionalFormatting sqref="C31">
    <cfRule type="expression" dxfId="15" priority="3" stopIfTrue="1">
      <formula>WEEKDAY($D31)=5</formula>
    </cfRule>
    <cfRule type="expression" dxfId="14" priority="4" stopIfTrue="1">
      <formula>WEEKDAY($D31)=1</formula>
    </cfRule>
  </conditionalFormatting>
  <conditionalFormatting sqref="C32">
    <cfRule type="expression" dxfId="13" priority="1" stopIfTrue="1">
      <formula>WEEKDAY($D32)=5</formula>
    </cfRule>
    <cfRule type="expression" dxfId="12" priority="2" stopIfTrue="1">
      <formula>WEEKDAY($D32)=1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A13B-AA40-4AF6-A07D-4080F8CFFD6F}">
  <sheetPr>
    <pageSetUpPr fitToPage="1"/>
  </sheetPr>
  <dimension ref="A1:M33"/>
  <sheetViews>
    <sheetView topLeftCell="C1" zoomScale="75" workbookViewId="0">
      <pane ySplit="2" topLeftCell="A11" activePane="bottomLeft" state="frozen"/>
      <selection activeCell="C1" sqref="C1"/>
      <selection pane="bottomLeft" activeCell="L30" sqref="L30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1" width="12.5" style="1" customWidth="1"/>
    <col min="12" max="12" width="16.25" style="1" customWidth="1"/>
    <col min="13" max="13" width="2.875" style="1" customWidth="1"/>
    <col min="14" max="16384" width="9" style="1"/>
  </cols>
  <sheetData>
    <row r="1" spans="1:13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12</v>
      </c>
      <c r="F1" s="52" t="s">
        <v>2</v>
      </c>
      <c r="G1" s="52"/>
      <c r="H1" s="52"/>
      <c r="I1" s="52"/>
      <c r="J1" s="52"/>
      <c r="K1" s="52"/>
    </row>
    <row r="2" spans="1:13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12" t="s">
        <v>9</v>
      </c>
    </row>
    <row r="3" spans="1:13" ht="35.25" customHeight="1" x14ac:dyDescent="0.15">
      <c r="A3" s="15">
        <f ca="1">DATE($C$1,$E$1,B3)</f>
        <v>45261</v>
      </c>
      <c r="B3" s="1">
        <v>1</v>
      </c>
      <c r="C3" s="7">
        <f ca="1">A3</f>
        <v>45261</v>
      </c>
      <c r="D3" s="18">
        <f ca="1">IF(C3="","",A3)</f>
        <v>45261</v>
      </c>
      <c r="E3" s="14"/>
      <c r="F3" s="14"/>
      <c r="G3" s="21"/>
      <c r="H3" s="25"/>
      <c r="I3" s="31"/>
      <c r="J3" s="32"/>
      <c r="K3" s="13"/>
      <c r="L3" s="39"/>
      <c r="M3" s="40"/>
    </row>
    <row r="4" spans="1:13" ht="35.25" customHeight="1" x14ac:dyDescent="0.15">
      <c r="A4" s="15">
        <f t="shared" ref="A4:A33" ca="1" si="0">DATE($C$1,$E$1,B4)</f>
        <v>45262</v>
      </c>
      <c r="B4" s="1">
        <v>2</v>
      </c>
      <c r="C4" s="7">
        <f t="shared" ref="C4:C30" ca="1" si="1">A4</f>
        <v>45262</v>
      </c>
      <c r="D4" s="19">
        <f t="shared" ref="D4:D33" ca="1" si="2">IF(C4="","",A4)</f>
        <v>45262</v>
      </c>
      <c r="E4" s="14"/>
      <c r="F4" s="14"/>
      <c r="G4" s="21"/>
      <c r="H4" s="25"/>
      <c r="I4" s="31"/>
      <c r="J4" s="32"/>
      <c r="K4" s="9"/>
      <c r="L4" s="39"/>
      <c r="M4" s="40"/>
    </row>
    <row r="5" spans="1:13" ht="35.25" customHeight="1" x14ac:dyDescent="0.15">
      <c r="A5" s="15">
        <f t="shared" ca="1" si="0"/>
        <v>45263</v>
      </c>
      <c r="B5" s="1">
        <v>3</v>
      </c>
      <c r="C5" s="7">
        <f t="shared" ca="1" si="1"/>
        <v>45263</v>
      </c>
      <c r="D5" s="19">
        <f t="shared" ca="1" si="2"/>
        <v>45263</v>
      </c>
      <c r="E5" s="14"/>
      <c r="F5" s="14"/>
      <c r="G5" s="21"/>
      <c r="H5" s="26"/>
      <c r="I5" s="33"/>
      <c r="J5" s="34"/>
      <c r="K5" s="9"/>
      <c r="L5" s="39"/>
      <c r="M5" s="40"/>
    </row>
    <row r="6" spans="1:13" ht="35.25" customHeight="1" x14ac:dyDescent="0.15">
      <c r="A6" s="15">
        <f t="shared" ca="1" si="0"/>
        <v>45264</v>
      </c>
      <c r="B6" s="1">
        <v>4</v>
      </c>
      <c r="C6" s="7">
        <f t="shared" ca="1" si="1"/>
        <v>45264</v>
      </c>
      <c r="D6" s="19">
        <f t="shared" ca="1" si="2"/>
        <v>45264</v>
      </c>
      <c r="E6" s="14"/>
      <c r="F6" s="14"/>
      <c r="G6" s="21"/>
      <c r="H6" s="27"/>
      <c r="I6" s="33"/>
      <c r="J6" s="34"/>
      <c r="K6" s="9"/>
      <c r="L6" s="39"/>
      <c r="M6" s="40"/>
    </row>
    <row r="7" spans="1:13" ht="35.25" customHeight="1" x14ac:dyDescent="0.15">
      <c r="A7" s="15">
        <f t="shared" ca="1" si="0"/>
        <v>45265</v>
      </c>
      <c r="B7" s="1">
        <v>5</v>
      </c>
      <c r="C7" s="7">
        <f t="shared" ca="1" si="1"/>
        <v>45265</v>
      </c>
      <c r="D7" s="19">
        <f t="shared" ca="1" si="2"/>
        <v>45265</v>
      </c>
      <c r="E7" s="4"/>
      <c r="F7" s="4"/>
      <c r="G7" s="22"/>
      <c r="H7" s="27"/>
      <c r="I7" s="33"/>
      <c r="J7" s="34"/>
      <c r="K7" s="9"/>
      <c r="L7" s="39"/>
      <c r="M7" s="40"/>
    </row>
    <row r="8" spans="1:13" ht="35.25" customHeight="1" x14ac:dyDescent="0.15">
      <c r="A8" s="15">
        <f t="shared" ca="1" si="0"/>
        <v>45266</v>
      </c>
      <c r="B8" s="1">
        <v>6</v>
      </c>
      <c r="C8" s="7">
        <f t="shared" ca="1" si="1"/>
        <v>45266</v>
      </c>
      <c r="D8" s="19">
        <f t="shared" ca="1" si="2"/>
        <v>45266</v>
      </c>
      <c r="E8" s="4"/>
      <c r="F8" s="4"/>
      <c r="G8" s="22"/>
      <c r="H8" s="27"/>
      <c r="I8" s="33"/>
      <c r="J8" s="34"/>
      <c r="K8" s="9"/>
      <c r="L8" s="39"/>
      <c r="M8" s="40"/>
    </row>
    <row r="9" spans="1:13" ht="35.25" customHeight="1" x14ac:dyDescent="0.15">
      <c r="A9" s="15">
        <f t="shared" ca="1" si="0"/>
        <v>45267</v>
      </c>
      <c r="B9" s="1">
        <v>7</v>
      </c>
      <c r="C9" s="7">
        <f t="shared" ca="1" si="1"/>
        <v>45267</v>
      </c>
      <c r="D9" s="19">
        <f t="shared" ca="1" si="2"/>
        <v>45267</v>
      </c>
      <c r="E9" s="4"/>
      <c r="F9" s="4"/>
      <c r="G9" s="22"/>
      <c r="H9" s="27"/>
      <c r="I9" s="33"/>
      <c r="J9" s="34"/>
      <c r="K9" s="9"/>
      <c r="L9" s="39"/>
      <c r="M9" s="40"/>
    </row>
    <row r="10" spans="1:13" ht="35.25" customHeight="1" x14ac:dyDescent="0.15">
      <c r="A10" s="15">
        <f t="shared" ca="1" si="0"/>
        <v>45268</v>
      </c>
      <c r="B10" s="1">
        <v>8</v>
      </c>
      <c r="C10" s="7">
        <f t="shared" ca="1" si="1"/>
        <v>45268</v>
      </c>
      <c r="D10" s="19">
        <f t="shared" ca="1" si="2"/>
        <v>45268</v>
      </c>
      <c r="E10" s="4"/>
      <c r="F10" s="4"/>
      <c r="G10" s="22"/>
      <c r="H10" s="27"/>
      <c r="I10" s="33"/>
      <c r="J10" s="34"/>
      <c r="K10" s="9"/>
      <c r="L10" s="39"/>
      <c r="M10" s="40"/>
    </row>
    <row r="11" spans="1:13" ht="35.25" customHeight="1" x14ac:dyDescent="0.15">
      <c r="A11" s="15">
        <f t="shared" ca="1" si="0"/>
        <v>45269</v>
      </c>
      <c r="B11" s="1">
        <v>9</v>
      </c>
      <c r="C11" s="7">
        <f t="shared" ca="1" si="1"/>
        <v>45269</v>
      </c>
      <c r="D11" s="19">
        <f t="shared" ca="1" si="2"/>
        <v>45269</v>
      </c>
      <c r="E11" s="4"/>
      <c r="F11" s="4"/>
      <c r="G11" s="22"/>
      <c r="H11" s="27"/>
      <c r="I11" s="33"/>
      <c r="J11" s="34"/>
      <c r="K11" s="9"/>
      <c r="L11" s="39"/>
      <c r="M11" s="40"/>
    </row>
    <row r="12" spans="1:13" ht="35.25" customHeight="1" x14ac:dyDescent="0.15">
      <c r="A12" s="15">
        <f t="shared" ca="1" si="0"/>
        <v>45270</v>
      </c>
      <c r="B12" s="1">
        <v>10</v>
      </c>
      <c r="C12" s="7">
        <f t="shared" ca="1" si="1"/>
        <v>45270</v>
      </c>
      <c r="D12" s="19">
        <f t="shared" ca="1" si="2"/>
        <v>45270</v>
      </c>
      <c r="E12" s="4"/>
      <c r="F12" s="4"/>
      <c r="G12" s="22"/>
      <c r="H12" s="27"/>
      <c r="I12" s="33"/>
      <c r="J12" s="34"/>
      <c r="K12" s="9"/>
      <c r="L12" s="39"/>
      <c r="M12" s="40"/>
    </row>
    <row r="13" spans="1:13" ht="35.25" customHeight="1" x14ac:dyDescent="0.15">
      <c r="A13" s="15">
        <f t="shared" ca="1" si="0"/>
        <v>45271</v>
      </c>
      <c r="B13" s="1">
        <v>11</v>
      </c>
      <c r="C13" s="7">
        <f t="shared" ca="1" si="1"/>
        <v>45271</v>
      </c>
      <c r="D13" s="19">
        <f t="shared" ca="1" si="2"/>
        <v>45271</v>
      </c>
      <c r="E13" s="4"/>
      <c r="F13" s="4"/>
      <c r="G13" s="22"/>
      <c r="H13" s="27"/>
      <c r="I13" s="33"/>
      <c r="J13" s="34"/>
      <c r="K13" s="9"/>
      <c r="L13" s="39"/>
      <c r="M13" s="40"/>
    </row>
    <row r="14" spans="1:13" ht="35.25" customHeight="1" x14ac:dyDescent="0.15">
      <c r="A14" s="15">
        <f t="shared" ca="1" si="0"/>
        <v>45272</v>
      </c>
      <c r="B14" s="1">
        <v>12</v>
      </c>
      <c r="C14" s="7">
        <f t="shared" ca="1" si="1"/>
        <v>45272</v>
      </c>
      <c r="D14" s="19">
        <f t="shared" ca="1" si="2"/>
        <v>45272</v>
      </c>
      <c r="E14" s="4"/>
      <c r="F14" s="4"/>
      <c r="G14" s="22"/>
      <c r="H14" s="27"/>
      <c r="I14" s="33"/>
      <c r="J14" s="34"/>
      <c r="K14" s="9"/>
      <c r="L14" s="39"/>
      <c r="M14" s="40"/>
    </row>
    <row r="15" spans="1:13" ht="35.25" customHeight="1" x14ac:dyDescent="0.15">
      <c r="A15" s="15">
        <f t="shared" ca="1" si="0"/>
        <v>45273</v>
      </c>
      <c r="B15" s="1">
        <v>13</v>
      </c>
      <c r="C15" s="7">
        <f t="shared" ca="1" si="1"/>
        <v>45273</v>
      </c>
      <c r="D15" s="19">
        <f t="shared" ca="1" si="2"/>
        <v>45273</v>
      </c>
      <c r="E15" s="4"/>
      <c r="F15" s="4"/>
      <c r="G15" s="22"/>
      <c r="H15" s="27"/>
      <c r="I15" s="33"/>
      <c r="J15" s="34"/>
      <c r="K15" s="9"/>
      <c r="L15" s="39"/>
      <c r="M15" s="40"/>
    </row>
    <row r="16" spans="1:13" ht="35.25" customHeight="1" x14ac:dyDescent="0.15">
      <c r="A16" s="15">
        <f t="shared" ca="1" si="0"/>
        <v>45274</v>
      </c>
      <c r="B16" s="1">
        <v>14</v>
      </c>
      <c r="C16" s="7">
        <f t="shared" ca="1" si="1"/>
        <v>45274</v>
      </c>
      <c r="D16" s="19">
        <f t="shared" ca="1" si="2"/>
        <v>45274</v>
      </c>
      <c r="E16" s="4"/>
      <c r="F16" s="4"/>
      <c r="G16" s="22"/>
      <c r="H16" s="27"/>
      <c r="I16" s="33"/>
      <c r="J16" s="34"/>
      <c r="K16" s="9"/>
      <c r="L16" s="39"/>
      <c r="M16" s="40"/>
    </row>
    <row r="17" spans="1:13" ht="35.25" customHeight="1" x14ac:dyDescent="0.15">
      <c r="A17" s="15">
        <f t="shared" ca="1" si="0"/>
        <v>45275</v>
      </c>
      <c r="B17" s="1">
        <v>15</v>
      </c>
      <c r="C17" s="7">
        <f t="shared" ca="1" si="1"/>
        <v>45275</v>
      </c>
      <c r="D17" s="19">
        <f t="shared" ca="1" si="2"/>
        <v>45275</v>
      </c>
      <c r="E17" s="4"/>
      <c r="F17" s="4"/>
      <c r="G17" s="22"/>
      <c r="H17" s="27"/>
      <c r="I17" s="33"/>
      <c r="J17" s="34"/>
      <c r="K17" s="9"/>
      <c r="L17" s="39"/>
      <c r="M17" s="40"/>
    </row>
    <row r="18" spans="1:13" ht="35.25" customHeight="1" x14ac:dyDescent="0.15">
      <c r="A18" s="15">
        <f t="shared" ca="1" si="0"/>
        <v>45276</v>
      </c>
      <c r="B18" s="1">
        <v>16</v>
      </c>
      <c r="C18" s="7">
        <f t="shared" ca="1" si="1"/>
        <v>45276</v>
      </c>
      <c r="D18" s="19">
        <f t="shared" ca="1" si="2"/>
        <v>45276</v>
      </c>
      <c r="E18" s="4"/>
      <c r="F18" s="4"/>
      <c r="G18" s="22"/>
      <c r="H18" s="27"/>
      <c r="I18" s="33"/>
      <c r="J18" s="34"/>
      <c r="K18" s="9"/>
      <c r="L18" s="39"/>
      <c r="M18" s="40"/>
    </row>
    <row r="19" spans="1:13" ht="35.25" customHeight="1" x14ac:dyDescent="0.15">
      <c r="A19" s="15">
        <f t="shared" ca="1" si="0"/>
        <v>45277</v>
      </c>
      <c r="B19" s="1">
        <v>17</v>
      </c>
      <c r="C19" s="7">
        <f t="shared" ca="1" si="1"/>
        <v>45277</v>
      </c>
      <c r="D19" s="19">
        <f t="shared" ca="1" si="2"/>
        <v>45277</v>
      </c>
      <c r="E19" s="4"/>
      <c r="F19" s="4"/>
      <c r="G19" s="22"/>
      <c r="H19" s="27"/>
      <c r="I19" s="33"/>
      <c r="J19" s="34"/>
      <c r="K19" s="9"/>
      <c r="L19" s="39"/>
      <c r="M19" s="40"/>
    </row>
    <row r="20" spans="1:13" ht="35.25" customHeight="1" x14ac:dyDescent="0.15">
      <c r="A20" s="15">
        <f t="shared" ca="1" si="0"/>
        <v>45278</v>
      </c>
      <c r="B20" s="1">
        <v>18</v>
      </c>
      <c r="C20" s="7">
        <f t="shared" ca="1" si="1"/>
        <v>45278</v>
      </c>
      <c r="D20" s="19">
        <f t="shared" ca="1" si="2"/>
        <v>45278</v>
      </c>
      <c r="E20" s="4"/>
      <c r="F20" s="4"/>
      <c r="G20" s="22"/>
      <c r="H20" s="27"/>
      <c r="I20" s="33"/>
      <c r="J20" s="34"/>
      <c r="K20" s="9"/>
      <c r="L20" s="39"/>
      <c r="M20" s="40"/>
    </row>
    <row r="21" spans="1:13" ht="35.25" customHeight="1" x14ac:dyDescent="0.15">
      <c r="A21" s="15">
        <f t="shared" ca="1" si="0"/>
        <v>45279</v>
      </c>
      <c r="B21" s="1">
        <v>19</v>
      </c>
      <c r="C21" s="7">
        <f t="shared" ca="1" si="1"/>
        <v>45279</v>
      </c>
      <c r="D21" s="19">
        <f t="shared" ca="1" si="2"/>
        <v>45279</v>
      </c>
      <c r="E21" s="4"/>
      <c r="F21" s="4"/>
      <c r="G21" s="22"/>
      <c r="H21" s="27"/>
      <c r="I21" s="33"/>
      <c r="J21" s="34"/>
      <c r="K21" s="9"/>
      <c r="L21" s="39"/>
      <c r="M21" s="40"/>
    </row>
    <row r="22" spans="1:13" ht="35.25" customHeight="1" x14ac:dyDescent="0.15">
      <c r="A22" s="15">
        <f t="shared" ca="1" si="0"/>
        <v>45280</v>
      </c>
      <c r="B22" s="1">
        <v>20</v>
      </c>
      <c r="C22" s="7">
        <f t="shared" ca="1" si="1"/>
        <v>45280</v>
      </c>
      <c r="D22" s="19">
        <f t="shared" ca="1" si="2"/>
        <v>45280</v>
      </c>
      <c r="E22" s="4"/>
      <c r="F22" s="4"/>
      <c r="G22" s="22"/>
      <c r="H22" s="27"/>
      <c r="I22" s="33"/>
      <c r="J22" s="34"/>
      <c r="K22" s="9"/>
      <c r="L22" s="39"/>
      <c r="M22" s="40"/>
    </row>
    <row r="23" spans="1:13" ht="35.25" customHeight="1" x14ac:dyDescent="0.15">
      <c r="A23" s="15">
        <f t="shared" ca="1" si="0"/>
        <v>45281</v>
      </c>
      <c r="B23" s="1">
        <v>21</v>
      </c>
      <c r="C23" s="7">
        <f t="shared" ca="1" si="1"/>
        <v>45281</v>
      </c>
      <c r="D23" s="19">
        <f t="shared" ca="1" si="2"/>
        <v>45281</v>
      </c>
      <c r="E23" s="4"/>
      <c r="F23" s="4"/>
      <c r="G23" s="22"/>
      <c r="H23" s="27"/>
      <c r="I23" s="33"/>
      <c r="J23" s="34"/>
      <c r="K23" s="9"/>
      <c r="L23" s="39"/>
      <c r="M23" s="40"/>
    </row>
    <row r="24" spans="1:13" ht="35.25" customHeight="1" x14ac:dyDescent="0.15">
      <c r="A24" s="15">
        <f t="shared" ca="1" si="0"/>
        <v>45282</v>
      </c>
      <c r="B24" s="1">
        <v>22</v>
      </c>
      <c r="C24" s="7">
        <f t="shared" ca="1" si="1"/>
        <v>45282</v>
      </c>
      <c r="D24" s="19">
        <f t="shared" ca="1" si="2"/>
        <v>45282</v>
      </c>
      <c r="E24" s="4"/>
      <c r="F24" s="4"/>
      <c r="G24" s="22"/>
      <c r="H24" s="27"/>
      <c r="I24" s="33"/>
      <c r="J24" s="34"/>
      <c r="K24" s="9"/>
      <c r="L24" s="39"/>
      <c r="M24" s="40"/>
    </row>
    <row r="25" spans="1:13" ht="35.25" customHeight="1" x14ac:dyDescent="0.15">
      <c r="A25" s="15">
        <f t="shared" ca="1" si="0"/>
        <v>45283</v>
      </c>
      <c r="B25" s="1">
        <v>23</v>
      </c>
      <c r="C25" s="7">
        <f t="shared" ca="1" si="1"/>
        <v>45283</v>
      </c>
      <c r="D25" s="19">
        <f t="shared" ca="1" si="2"/>
        <v>45283</v>
      </c>
      <c r="E25" s="4"/>
      <c r="F25" s="4"/>
      <c r="G25" s="22"/>
      <c r="H25" s="27"/>
      <c r="I25" s="33"/>
      <c r="J25" s="34"/>
      <c r="K25" s="9"/>
      <c r="L25" s="39"/>
      <c r="M25" s="40"/>
    </row>
    <row r="26" spans="1:13" ht="35.25" customHeight="1" x14ac:dyDescent="0.15">
      <c r="A26" s="15">
        <f t="shared" ca="1" si="0"/>
        <v>45284</v>
      </c>
      <c r="B26" s="1">
        <v>24</v>
      </c>
      <c r="C26" s="7">
        <f t="shared" ca="1" si="1"/>
        <v>45284</v>
      </c>
      <c r="D26" s="19">
        <f t="shared" ca="1" si="2"/>
        <v>45284</v>
      </c>
      <c r="E26" s="4"/>
      <c r="F26" s="4"/>
      <c r="G26" s="22"/>
      <c r="H26" s="27"/>
      <c r="I26" s="33"/>
      <c r="J26" s="34"/>
      <c r="K26" s="9"/>
      <c r="L26" s="39"/>
      <c r="M26" s="40"/>
    </row>
    <row r="27" spans="1:13" ht="35.25" customHeight="1" x14ac:dyDescent="0.15">
      <c r="A27" s="15">
        <f t="shared" ca="1" si="0"/>
        <v>45285</v>
      </c>
      <c r="B27" s="1">
        <v>25</v>
      </c>
      <c r="C27" s="7">
        <f t="shared" ca="1" si="1"/>
        <v>45285</v>
      </c>
      <c r="D27" s="19">
        <f t="shared" ca="1" si="2"/>
        <v>45285</v>
      </c>
      <c r="E27" s="4"/>
      <c r="F27" s="4"/>
      <c r="G27" s="22"/>
      <c r="H27" s="27"/>
      <c r="I27" s="33"/>
      <c r="J27" s="34"/>
      <c r="K27" s="9"/>
      <c r="L27" s="39"/>
      <c r="M27" s="40"/>
    </row>
    <row r="28" spans="1:13" ht="35.25" customHeight="1" x14ac:dyDescent="0.15">
      <c r="A28" s="15">
        <f t="shared" ca="1" si="0"/>
        <v>45286</v>
      </c>
      <c r="B28" s="1">
        <v>26</v>
      </c>
      <c r="C28" s="7">
        <f t="shared" ca="1" si="1"/>
        <v>45286</v>
      </c>
      <c r="D28" s="19">
        <f t="shared" ca="1" si="2"/>
        <v>45286</v>
      </c>
      <c r="E28" s="4"/>
      <c r="F28" s="4"/>
      <c r="G28" s="22"/>
      <c r="H28" s="27"/>
      <c r="I28" s="33"/>
      <c r="J28" s="34"/>
      <c r="K28" s="9"/>
      <c r="L28" s="39"/>
      <c r="M28" s="40"/>
    </row>
    <row r="29" spans="1:13" ht="35.25" customHeight="1" x14ac:dyDescent="0.15">
      <c r="A29" s="15">
        <f t="shared" ca="1" si="0"/>
        <v>45287</v>
      </c>
      <c r="B29" s="1">
        <v>27</v>
      </c>
      <c r="C29" s="7">
        <f t="shared" ca="1" si="1"/>
        <v>45287</v>
      </c>
      <c r="D29" s="19">
        <f t="shared" ca="1" si="2"/>
        <v>45287</v>
      </c>
      <c r="E29" s="4"/>
      <c r="F29" s="4"/>
      <c r="G29" s="22"/>
      <c r="H29" s="27"/>
      <c r="I29" s="33"/>
      <c r="J29" s="34"/>
      <c r="K29" s="9"/>
      <c r="L29" s="39"/>
      <c r="M29" s="40"/>
    </row>
    <row r="30" spans="1:13" ht="35.25" customHeight="1" x14ac:dyDescent="0.15">
      <c r="A30" s="15">
        <f t="shared" ca="1" si="0"/>
        <v>45288</v>
      </c>
      <c r="B30" s="1">
        <v>28</v>
      </c>
      <c r="C30" s="7">
        <f t="shared" ca="1" si="1"/>
        <v>45288</v>
      </c>
      <c r="D30" s="19">
        <f t="shared" ca="1" si="2"/>
        <v>45288</v>
      </c>
      <c r="E30" s="4"/>
      <c r="F30" s="4"/>
      <c r="G30" s="22"/>
      <c r="H30" s="27"/>
      <c r="I30" s="33"/>
      <c r="J30" s="34"/>
      <c r="K30" s="9"/>
      <c r="L30" s="39"/>
      <c r="M30" s="40"/>
    </row>
    <row r="31" spans="1:13" ht="35.25" customHeight="1" x14ac:dyDescent="0.15">
      <c r="A31" s="15">
        <f t="shared" ca="1" si="0"/>
        <v>45289</v>
      </c>
      <c r="B31" s="1">
        <v>29</v>
      </c>
      <c r="C31" s="42">
        <f ca="1">IF(DAY(DATE($C$1,$E$1,29))=29,29,"")</f>
        <v>29</v>
      </c>
      <c r="D31" s="19">
        <f t="shared" ca="1" si="2"/>
        <v>45289</v>
      </c>
      <c r="E31" s="5"/>
      <c r="F31" s="5"/>
      <c r="G31" s="23"/>
      <c r="H31" s="28"/>
      <c r="I31" s="35"/>
      <c r="J31" s="36"/>
      <c r="K31" s="10"/>
      <c r="L31" s="39"/>
      <c r="M31" s="40"/>
    </row>
    <row r="32" spans="1:13" ht="35.25" customHeight="1" x14ac:dyDescent="0.15">
      <c r="A32" s="15">
        <f t="shared" ca="1" si="0"/>
        <v>45290</v>
      </c>
      <c r="B32" s="1">
        <v>30</v>
      </c>
      <c r="C32" s="42">
        <f ca="1">IF(DAY(DATE($C$1,$E$1,30))=30,30,"")</f>
        <v>30</v>
      </c>
      <c r="D32" s="19">
        <f t="shared" ca="1" si="2"/>
        <v>45290</v>
      </c>
      <c r="E32" s="4"/>
      <c r="F32" s="4"/>
      <c r="G32" s="22"/>
      <c r="H32" s="27"/>
      <c r="I32" s="33"/>
      <c r="J32" s="34"/>
      <c r="K32" s="9"/>
      <c r="L32" s="39"/>
      <c r="M32" s="40"/>
    </row>
    <row r="33" spans="1:13" ht="35.25" customHeight="1" thickBot="1" x14ac:dyDescent="0.2">
      <c r="A33" s="15">
        <f t="shared" ca="1" si="0"/>
        <v>45291</v>
      </c>
      <c r="B33" s="1">
        <v>31</v>
      </c>
      <c r="C33" s="7">
        <f ca="1">IF(DAY(DATE($C$1,$E$1,31))=31,31,"")</f>
        <v>31</v>
      </c>
      <c r="D33" s="19">
        <f t="shared" ca="1" si="2"/>
        <v>45291</v>
      </c>
      <c r="E33" s="4"/>
      <c r="F33" s="4"/>
      <c r="G33" s="22"/>
      <c r="H33" s="27"/>
      <c r="I33" s="37"/>
      <c r="J33" s="38"/>
      <c r="K33" s="9"/>
      <c r="L33" s="39"/>
      <c r="M33" s="40"/>
    </row>
  </sheetData>
  <sheetProtection selectLockedCells="1"/>
  <mergeCells count="2">
    <mergeCell ref="C1:D1"/>
    <mergeCell ref="F1:K1"/>
  </mergeCells>
  <phoneticPr fontId="4"/>
  <conditionalFormatting sqref="C3:K30 D31:K33">
    <cfRule type="expression" dxfId="11" priority="8" stopIfTrue="1">
      <formula>WEEKDAY($D3)=5</formula>
    </cfRule>
    <cfRule type="expression" dxfId="10" priority="9" stopIfTrue="1">
      <formula>WEEKDAY($D3)=1</formula>
    </cfRule>
  </conditionalFormatting>
  <conditionalFormatting sqref="E3:K33">
    <cfRule type="expression" dxfId="9" priority="7" stopIfTrue="1">
      <formula>($A3=TODAY())</formula>
    </cfRule>
  </conditionalFormatting>
  <conditionalFormatting sqref="C33">
    <cfRule type="expression" dxfId="8" priority="5" stopIfTrue="1">
      <formula>WEEKDAY($D33)=5</formula>
    </cfRule>
    <cfRule type="expression" dxfId="7" priority="6" stopIfTrue="1">
      <formula>WEEKDAY($D33)=1</formula>
    </cfRule>
  </conditionalFormatting>
  <conditionalFormatting sqref="C31">
    <cfRule type="expression" dxfId="6" priority="3" stopIfTrue="1">
      <formula>WEEKDAY($D31)=5</formula>
    </cfRule>
    <cfRule type="expression" dxfId="5" priority="4" stopIfTrue="1">
      <formula>WEEKDAY($D31)=1</formula>
    </cfRule>
  </conditionalFormatting>
  <conditionalFormatting sqref="C32">
    <cfRule type="expression" dxfId="4" priority="1" stopIfTrue="1">
      <formula>WEEKDAY($D32)=5</formula>
    </cfRule>
    <cfRule type="expression" dxfId="3" priority="2" stopIfTrue="1">
      <formula>WEEKDAY($D32)=1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3BC6-7D6E-435E-8364-0479AFA7504E}">
  <sheetPr>
    <pageSetUpPr fitToPage="1"/>
  </sheetPr>
  <dimension ref="A1:O33"/>
  <sheetViews>
    <sheetView topLeftCell="C1" zoomScale="75" workbookViewId="0">
      <pane ySplit="2" topLeftCell="A14" activePane="bottomLeft" state="frozen"/>
      <selection activeCell="C1" sqref="C1"/>
      <selection pane="bottomLeft" activeCell="K2" sqref="K1:K1048576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2" width="12.5" style="1" customWidth="1"/>
    <col min="13" max="13" width="16.25" style="1" customWidth="1"/>
    <col min="14" max="14" width="2.875" style="1" customWidth="1"/>
    <col min="15" max="16384" width="9" style="1"/>
  </cols>
  <sheetData>
    <row r="1" spans="1:15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2</v>
      </c>
      <c r="F1" s="52" t="s">
        <v>2</v>
      </c>
      <c r="G1" s="52"/>
      <c r="H1" s="52"/>
      <c r="I1" s="52"/>
      <c r="J1" s="52"/>
      <c r="K1" s="52"/>
      <c r="L1" s="52"/>
    </row>
    <row r="2" spans="1:15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41" t="s">
        <v>10</v>
      </c>
      <c r="L2" s="12" t="s">
        <v>9</v>
      </c>
    </row>
    <row r="3" spans="1:15" ht="35.25" customHeight="1" x14ac:dyDescent="0.15">
      <c r="A3" s="15">
        <f ca="1">DATE($C$1,$E$1,B3)</f>
        <v>44958</v>
      </c>
      <c r="B3" s="1">
        <v>1</v>
      </c>
      <c r="C3" s="7">
        <f ca="1">A3</f>
        <v>44958</v>
      </c>
      <c r="D3" s="18">
        <f ca="1">IF(C3="","",A3)</f>
        <v>44958</v>
      </c>
      <c r="E3" s="14"/>
      <c r="F3" s="14"/>
      <c r="G3" s="21"/>
      <c r="H3" s="25"/>
      <c r="I3" s="31"/>
      <c r="J3" s="32"/>
      <c r="K3" s="13" t="str">
        <f>IF(SUM(E3:J3)&lt;&gt;0,SUM(E3:J3),"")</f>
        <v/>
      </c>
      <c r="L3" s="13"/>
      <c r="M3" s="39"/>
      <c r="N3" s="40"/>
    </row>
    <row r="4" spans="1:15" ht="35.25" customHeight="1" x14ac:dyDescent="0.15">
      <c r="A4" s="15">
        <f t="shared" ref="A4:A33" ca="1" si="0">DATE($C$1,$E$1,B4)</f>
        <v>44959</v>
      </c>
      <c r="B4" s="1">
        <v>2</v>
      </c>
      <c r="C4" s="7">
        <f t="shared" ref="C4:C30" ca="1" si="1">A4</f>
        <v>44959</v>
      </c>
      <c r="D4" s="19">
        <f t="shared" ref="D4:D33" ca="1" si="2">IF(C4="","",A4)</f>
        <v>44959</v>
      </c>
      <c r="E4" s="14"/>
      <c r="F4" s="14"/>
      <c r="G4" s="21"/>
      <c r="H4" s="25"/>
      <c r="I4" s="31"/>
      <c r="J4" s="32"/>
      <c r="K4" s="13" t="str">
        <f t="shared" ref="K4:K33" si="3">IF(SUM(E4:J4)&lt;&gt;0,SUM(E4:J4),"")</f>
        <v/>
      </c>
      <c r="L4" s="9"/>
      <c r="M4" s="39"/>
      <c r="N4" s="40"/>
    </row>
    <row r="5" spans="1:15" ht="35.25" customHeight="1" x14ac:dyDescent="0.15">
      <c r="A5" s="15">
        <f t="shared" ca="1" si="0"/>
        <v>44960</v>
      </c>
      <c r="B5" s="1">
        <v>3</v>
      </c>
      <c r="C5" s="7">
        <f t="shared" ca="1" si="1"/>
        <v>44960</v>
      </c>
      <c r="D5" s="19">
        <f t="shared" ca="1" si="2"/>
        <v>44960</v>
      </c>
      <c r="E5" s="14"/>
      <c r="F5" s="14"/>
      <c r="G5" s="21"/>
      <c r="H5" s="26"/>
      <c r="I5" s="33"/>
      <c r="J5" s="34"/>
      <c r="K5" s="13" t="str">
        <f t="shared" si="3"/>
        <v/>
      </c>
      <c r="L5" s="9"/>
      <c r="M5" s="39"/>
      <c r="N5" s="40"/>
    </row>
    <row r="6" spans="1:15" ht="35.25" customHeight="1" x14ac:dyDescent="0.15">
      <c r="A6" s="15">
        <f t="shared" ca="1" si="0"/>
        <v>44961</v>
      </c>
      <c r="B6" s="1">
        <v>4</v>
      </c>
      <c r="C6" s="7">
        <f t="shared" ca="1" si="1"/>
        <v>44961</v>
      </c>
      <c r="D6" s="19">
        <f t="shared" ca="1" si="2"/>
        <v>44961</v>
      </c>
      <c r="E6" s="14"/>
      <c r="F6" s="14"/>
      <c r="G6" s="21"/>
      <c r="H6" s="27"/>
      <c r="I6" s="33"/>
      <c r="J6" s="34"/>
      <c r="K6" s="13" t="str">
        <f t="shared" si="3"/>
        <v/>
      </c>
      <c r="L6" s="9"/>
      <c r="M6" s="39"/>
      <c r="N6" s="40"/>
    </row>
    <row r="7" spans="1:15" ht="35.25" customHeight="1" x14ac:dyDescent="0.15">
      <c r="A7" s="15">
        <f t="shared" ca="1" si="0"/>
        <v>44962</v>
      </c>
      <c r="B7" s="1">
        <v>5</v>
      </c>
      <c r="C7" s="7">
        <f t="shared" ca="1" si="1"/>
        <v>44962</v>
      </c>
      <c r="D7" s="19">
        <f t="shared" ca="1" si="2"/>
        <v>44962</v>
      </c>
      <c r="E7" s="4"/>
      <c r="F7" s="4"/>
      <c r="G7" s="22"/>
      <c r="H7" s="27"/>
      <c r="I7" s="33"/>
      <c r="J7" s="34"/>
      <c r="K7" s="13" t="str">
        <f t="shared" si="3"/>
        <v/>
      </c>
      <c r="L7" s="9"/>
      <c r="M7" s="39"/>
      <c r="N7" s="40"/>
    </row>
    <row r="8" spans="1:15" ht="35.25" customHeight="1" x14ac:dyDescent="0.15">
      <c r="A8" s="15">
        <f t="shared" ca="1" si="0"/>
        <v>44963</v>
      </c>
      <c r="B8" s="1">
        <v>6</v>
      </c>
      <c r="C8" s="7">
        <f t="shared" ca="1" si="1"/>
        <v>44963</v>
      </c>
      <c r="D8" s="19">
        <f t="shared" ca="1" si="2"/>
        <v>44963</v>
      </c>
      <c r="E8" s="4"/>
      <c r="F8" s="4"/>
      <c r="G8" s="22"/>
      <c r="H8" s="27"/>
      <c r="I8" s="33"/>
      <c r="J8" s="34"/>
      <c r="K8" s="13" t="str">
        <f t="shared" si="3"/>
        <v/>
      </c>
      <c r="L8" s="9"/>
      <c r="M8" s="39"/>
      <c r="N8" s="40"/>
    </row>
    <row r="9" spans="1:15" ht="35.25" customHeight="1" x14ac:dyDescent="0.15">
      <c r="A9" s="15">
        <f t="shared" ca="1" si="0"/>
        <v>44964</v>
      </c>
      <c r="B9" s="1">
        <v>7</v>
      </c>
      <c r="C9" s="7">
        <f t="shared" ca="1" si="1"/>
        <v>44964</v>
      </c>
      <c r="D9" s="19">
        <f t="shared" ca="1" si="2"/>
        <v>44964</v>
      </c>
      <c r="E9" s="4"/>
      <c r="F9" s="4"/>
      <c r="G9" s="22"/>
      <c r="H9" s="27"/>
      <c r="I9" s="33"/>
      <c r="J9" s="34"/>
      <c r="K9" s="13" t="str">
        <f t="shared" si="3"/>
        <v/>
      </c>
      <c r="L9" s="9"/>
      <c r="M9" s="39"/>
      <c r="N9" s="40"/>
    </row>
    <row r="10" spans="1:15" ht="35.25" customHeight="1" x14ac:dyDescent="0.15">
      <c r="A10" s="15">
        <f t="shared" ca="1" si="0"/>
        <v>44965</v>
      </c>
      <c r="B10" s="1">
        <v>8</v>
      </c>
      <c r="C10" s="7">
        <f t="shared" ca="1" si="1"/>
        <v>44965</v>
      </c>
      <c r="D10" s="19">
        <f t="shared" ca="1" si="2"/>
        <v>44965</v>
      </c>
      <c r="E10" s="4"/>
      <c r="F10" s="4"/>
      <c r="G10" s="22"/>
      <c r="H10" s="27"/>
      <c r="I10" s="33"/>
      <c r="J10" s="34"/>
      <c r="K10" s="13" t="str">
        <f t="shared" si="3"/>
        <v/>
      </c>
      <c r="L10" s="9"/>
      <c r="M10" s="39"/>
      <c r="N10" s="40"/>
    </row>
    <row r="11" spans="1:15" ht="35.25" customHeight="1" x14ac:dyDescent="0.15">
      <c r="A11" s="15">
        <f t="shared" ca="1" si="0"/>
        <v>44966</v>
      </c>
      <c r="B11" s="1">
        <v>9</v>
      </c>
      <c r="C11" s="7">
        <f t="shared" ca="1" si="1"/>
        <v>44966</v>
      </c>
      <c r="D11" s="19">
        <f t="shared" ca="1" si="2"/>
        <v>44966</v>
      </c>
      <c r="E11" s="4"/>
      <c r="F11" s="4"/>
      <c r="G11" s="22"/>
      <c r="H11" s="27"/>
      <c r="I11" s="33"/>
      <c r="J11" s="34"/>
      <c r="K11" s="13" t="str">
        <f t="shared" si="3"/>
        <v/>
      </c>
      <c r="L11" s="9"/>
      <c r="M11" s="39"/>
      <c r="N11" s="40"/>
    </row>
    <row r="12" spans="1:15" ht="35.25" customHeight="1" x14ac:dyDescent="0.15">
      <c r="A12" s="15">
        <f t="shared" ca="1" si="0"/>
        <v>44967</v>
      </c>
      <c r="B12" s="1">
        <v>10</v>
      </c>
      <c r="C12" s="7">
        <f t="shared" ca="1" si="1"/>
        <v>44967</v>
      </c>
      <c r="D12" s="19">
        <f t="shared" ca="1" si="2"/>
        <v>44967</v>
      </c>
      <c r="E12" s="4"/>
      <c r="F12" s="4"/>
      <c r="G12" s="22"/>
      <c r="H12" s="27"/>
      <c r="I12" s="33"/>
      <c r="J12" s="34"/>
      <c r="K12" s="13" t="str">
        <f t="shared" si="3"/>
        <v/>
      </c>
      <c r="L12" s="9"/>
      <c r="M12" s="39"/>
      <c r="N12" s="40"/>
    </row>
    <row r="13" spans="1:15" ht="35.25" customHeight="1" x14ac:dyDescent="0.15">
      <c r="A13" s="15">
        <f t="shared" ca="1" si="0"/>
        <v>44968</v>
      </c>
      <c r="B13" s="1">
        <v>11</v>
      </c>
      <c r="C13" s="7">
        <f t="shared" ca="1" si="1"/>
        <v>44968</v>
      </c>
      <c r="D13" s="19">
        <f t="shared" ca="1" si="2"/>
        <v>44968</v>
      </c>
      <c r="E13" s="4"/>
      <c r="F13" s="4"/>
      <c r="G13" s="22"/>
      <c r="H13" s="27"/>
      <c r="I13" s="33"/>
      <c r="J13" s="34"/>
      <c r="K13" s="13" t="str">
        <f t="shared" si="3"/>
        <v/>
      </c>
      <c r="L13" s="9"/>
      <c r="M13" s="39"/>
      <c r="N13" s="40"/>
    </row>
    <row r="14" spans="1:15" ht="35.25" customHeight="1" x14ac:dyDescent="0.15">
      <c r="A14" s="15">
        <f t="shared" ca="1" si="0"/>
        <v>44969</v>
      </c>
      <c r="B14" s="1">
        <v>12</v>
      </c>
      <c r="C14" s="7">
        <f t="shared" ca="1" si="1"/>
        <v>44969</v>
      </c>
      <c r="D14" s="19">
        <f t="shared" ca="1" si="2"/>
        <v>44969</v>
      </c>
      <c r="E14" s="4"/>
      <c r="F14" s="4"/>
      <c r="G14" s="22"/>
      <c r="H14" s="27"/>
      <c r="I14" s="33"/>
      <c r="J14" s="34"/>
      <c r="K14" s="13" t="str">
        <f t="shared" si="3"/>
        <v/>
      </c>
      <c r="L14" s="9"/>
      <c r="M14" s="39"/>
      <c r="N14" s="40"/>
      <c r="O14" s="53"/>
    </row>
    <row r="15" spans="1:15" ht="35.25" customHeight="1" x14ac:dyDescent="0.15">
      <c r="A15" s="15">
        <f t="shared" ca="1" si="0"/>
        <v>44970</v>
      </c>
      <c r="B15" s="1">
        <v>13</v>
      </c>
      <c r="C15" s="7">
        <f t="shared" ca="1" si="1"/>
        <v>44970</v>
      </c>
      <c r="D15" s="19">
        <f t="shared" ca="1" si="2"/>
        <v>44970</v>
      </c>
      <c r="E15" s="4"/>
      <c r="F15" s="4"/>
      <c r="G15" s="22"/>
      <c r="H15" s="27"/>
      <c r="I15" s="33"/>
      <c r="J15" s="34"/>
      <c r="K15" s="13" t="str">
        <f t="shared" si="3"/>
        <v/>
      </c>
      <c r="L15" s="9"/>
      <c r="M15" s="39"/>
      <c r="N15" s="40"/>
    </row>
    <row r="16" spans="1:15" ht="35.25" customHeight="1" x14ac:dyDescent="0.15">
      <c r="A16" s="15">
        <f t="shared" ca="1" si="0"/>
        <v>44971</v>
      </c>
      <c r="B16" s="1">
        <v>14</v>
      </c>
      <c r="C16" s="7">
        <f t="shared" ca="1" si="1"/>
        <v>44971</v>
      </c>
      <c r="D16" s="19">
        <f t="shared" ca="1" si="2"/>
        <v>44971</v>
      </c>
      <c r="E16" s="4"/>
      <c r="F16" s="4"/>
      <c r="G16" s="22"/>
      <c r="H16" s="27"/>
      <c r="I16" s="33"/>
      <c r="J16" s="34"/>
      <c r="K16" s="13" t="str">
        <f t="shared" si="3"/>
        <v/>
      </c>
      <c r="L16" s="9"/>
      <c r="M16" s="39"/>
      <c r="N16" s="40"/>
    </row>
    <row r="17" spans="1:14" ht="35.25" customHeight="1" x14ac:dyDescent="0.15">
      <c r="A17" s="15">
        <f t="shared" ca="1" si="0"/>
        <v>44972</v>
      </c>
      <c r="B17" s="1">
        <v>15</v>
      </c>
      <c r="C17" s="7">
        <f t="shared" ca="1" si="1"/>
        <v>44972</v>
      </c>
      <c r="D17" s="19">
        <f t="shared" ca="1" si="2"/>
        <v>44972</v>
      </c>
      <c r="E17" s="4"/>
      <c r="F17" s="4"/>
      <c r="G17" s="22"/>
      <c r="H17" s="27"/>
      <c r="I17" s="33"/>
      <c r="J17" s="34"/>
      <c r="K17" s="13" t="str">
        <f t="shared" si="3"/>
        <v/>
      </c>
      <c r="L17" s="9"/>
      <c r="M17" s="39"/>
      <c r="N17" s="40"/>
    </row>
    <row r="18" spans="1:14" ht="35.25" customHeight="1" x14ac:dyDescent="0.15">
      <c r="A18" s="15">
        <f t="shared" ca="1" si="0"/>
        <v>44973</v>
      </c>
      <c r="B18" s="1">
        <v>16</v>
      </c>
      <c r="C18" s="7">
        <f t="shared" ca="1" si="1"/>
        <v>44973</v>
      </c>
      <c r="D18" s="19">
        <f t="shared" ca="1" si="2"/>
        <v>44973</v>
      </c>
      <c r="E18" s="4"/>
      <c r="F18" s="4"/>
      <c r="G18" s="22"/>
      <c r="H18" s="27"/>
      <c r="I18" s="33"/>
      <c r="J18" s="34"/>
      <c r="K18" s="13" t="str">
        <f t="shared" si="3"/>
        <v/>
      </c>
      <c r="L18" s="9"/>
      <c r="M18" s="39"/>
      <c r="N18" s="40"/>
    </row>
    <row r="19" spans="1:14" ht="35.25" customHeight="1" x14ac:dyDescent="0.15">
      <c r="A19" s="15">
        <f t="shared" ca="1" si="0"/>
        <v>44974</v>
      </c>
      <c r="B19" s="1">
        <v>17</v>
      </c>
      <c r="C19" s="7">
        <f t="shared" ca="1" si="1"/>
        <v>44974</v>
      </c>
      <c r="D19" s="19">
        <f t="shared" ca="1" si="2"/>
        <v>44974</v>
      </c>
      <c r="E19" s="4"/>
      <c r="F19" s="4"/>
      <c r="G19" s="22"/>
      <c r="H19" s="27"/>
      <c r="I19" s="33"/>
      <c r="J19" s="34"/>
      <c r="K19" s="13" t="str">
        <f t="shared" si="3"/>
        <v/>
      </c>
      <c r="L19" s="9"/>
      <c r="M19" s="39"/>
      <c r="N19" s="40"/>
    </row>
    <row r="20" spans="1:14" ht="35.25" customHeight="1" x14ac:dyDescent="0.15">
      <c r="A20" s="15">
        <f t="shared" ca="1" si="0"/>
        <v>44975</v>
      </c>
      <c r="B20" s="1">
        <v>18</v>
      </c>
      <c r="C20" s="7">
        <f t="shared" ca="1" si="1"/>
        <v>44975</v>
      </c>
      <c r="D20" s="19">
        <f t="shared" ca="1" si="2"/>
        <v>44975</v>
      </c>
      <c r="E20" s="4"/>
      <c r="F20" s="4"/>
      <c r="G20" s="22"/>
      <c r="H20" s="27"/>
      <c r="I20" s="33"/>
      <c r="J20" s="34"/>
      <c r="K20" s="13" t="str">
        <f t="shared" si="3"/>
        <v/>
      </c>
      <c r="L20" s="9"/>
      <c r="M20" s="39"/>
      <c r="N20" s="40"/>
    </row>
    <row r="21" spans="1:14" ht="35.25" customHeight="1" x14ac:dyDescent="0.15">
      <c r="A21" s="15">
        <f t="shared" ca="1" si="0"/>
        <v>44976</v>
      </c>
      <c r="B21" s="1">
        <v>19</v>
      </c>
      <c r="C21" s="7">
        <f t="shared" ca="1" si="1"/>
        <v>44976</v>
      </c>
      <c r="D21" s="19">
        <f t="shared" ca="1" si="2"/>
        <v>44976</v>
      </c>
      <c r="E21" s="4"/>
      <c r="F21" s="4"/>
      <c r="G21" s="22"/>
      <c r="H21" s="27"/>
      <c r="I21" s="33"/>
      <c r="J21" s="34"/>
      <c r="K21" s="13" t="str">
        <f t="shared" si="3"/>
        <v/>
      </c>
      <c r="L21" s="9"/>
      <c r="M21" s="39"/>
      <c r="N21" s="40"/>
    </row>
    <row r="22" spans="1:14" ht="35.25" customHeight="1" x14ac:dyDescent="0.15">
      <c r="A22" s="15">
        <f t="shared" ca="1" si="0"/>
        <v>44977</v>
      </c>
      <c r="B22" s="1">
        <v>20</v>
      </c>
      <c r="C22" s="7">
        <f t="shared" ca="1" si="1"/>
        <v>44977</v>
      </c>
      <c r="D22" s="19">
        <f t="shared" ca="1" si="2"/>
        <v>44977</v>
      </c>
      <c r="E22" s="4"/>
      <c r="F22" s="4"/>
      <c r="G22" s="22"/>
      <c r="H22" s="27"/>
      <c r="I22" s="33"/>
      <c r="J22" s="34"/>
      <c r="K22" s="13" t="str">
        <f t="shared" si="3"/>
        <v/>
      </c>
      <c r="L22" s="9"/>
      <c r="M22" s="39"/>
      <c r="N22" s="40"/>
    </row>
    <row r="23" spans="1:14" ht="35.25" customHeight="1" x14ac:dyDescent="0.15">
      <c r="A23" s="15">
        <f t="shared" ca="1" si="0"/>
        <v>44978</v>
      </c>
      <c r="B23" s="1">
        <v>21</v>
      </c>
      <c r="C23" s="7">
        <f t="shared" ca="1" si="1"/>
        <v>44978</v>
      </c>
      <c r="D23" s="19">
        <f t="shared" ca="1" si="2"/>
        <v>44978</v>
      </c>
      <c r="E23" s="4"/>
      <c r="F23" s="4"/>
      <c r="G23" s="22"/>
      <c r="H23" s="27"/>
      <c r="I23" s="33"/>
      <c r="J23" s="34"/>
      <c r="K23" s="13" t="str">
        <f t="shared" si="3"/>
        <v/>
      </c>
      <c r="L23" s="9"/>
      <c r="M23" s="39"/>
      <c r="N23" s="40"/>
    </row>
    <row r="24" spans="1:14" ht="35.25" customHeight="1" x14ac:dyDescent="0.15">
      <c r="A24" s="15">
        <f t="shared" ca="1" si="0"/>
        <v>44979</v>
      </c>
      <c r="B24" s="1">
        <v>22</v>
      </c>
      <c r="C24" s="7">
        <f t="shared" ca="1" si="1"/>
        <v>44979</v>
      </c>
      <c r="D24" s="19">
        <f t="shared" ca="1" si="2"/>
        <v>44979</v>
      </c>
      <c r="E24" s="4"/>
      <c r="F24" s="4"/>
      <c r="G24" s="22"/>
      <c r="H24" s="27"/>
      <c r="I24" s="33"/>
      <c r="J24" s="34"/>
      <c r="K24" s="13" t="str">
        <f t="shared" si="3"/>
        <v/>
      </c>
      <c r="L24" s="9"/>
      <c r="M24" s="39"/>
      <c r="N24" s="40"/>
    </row>
    <row r="25" spans="1:14" ht="35.25" customHeight="1" x14ac:dyDescent="0.15">
      <c r="A25" s="15">
        <f t="shared" ca="1" si="0"/>
        <v>44980</v>
      </c>
      <c r="B25" s="1">
        <v>23</v>
      </c>
      <c r="C25" s="7">
        <f t="shared" ca="1" si="1"/>
        <v>44980</v>
      </c>
      <c r="D25" s="19">
        <f t="shared" ca="1" si="2"/>
        <v>44980</v>
      </c>
      <c r="E25" s="4"/>
      <c r="F25" s="4"/>
      <c r="G25" s="22"/>
      <c r="H25" s="27"/>
      <c r="I25" s="33"/>
      <c r="J25" s="34"/>
      <c r="K25" s="13" t="str">
        <f t="shared" si="3"/>
        <v/>
      </c>
      <c r="L25" s="9"/>
      <c r="M25" s="39"/>
      <c r="N25" s="40"/>
    </row>
    <row r="26" spans="1:14" ht="35.25" customHeight="1" x14ac:dyDescent="0.15">
      <c r="A26" s="15">
        <f t="shared" ca="1" si="0"/>
        <v>44981</v>
      </c>
      <c r="B26" s="1">
        <v>24</v>
      </c>
      <c r="C26" s="7">
        <f t="shared" ca="1" si="1"/>
        <v>44981</v>
      </c>
      <c r="D26" s="19">
        <f t="shared" ca="1" si="2"/>
        <v>44981</v>
      </c>
      <c r="E26" s="4"/>
      <c r="F26" s="4"/>
      <c r="G26" s="22"/>
      <c r="H26" s="27"/>
      <c r="I26" s="33"/>
      <c r="J26" s="34"/>
      <c r="K26" s="13" t="str">
        <f t="shared" si="3"/>
        <v/>
      </c>
      <c r="L26" s="9"/>
      <c r="M26" s="39"/>
      <c r="N26" s="40"/>
    </row>
    <row r="27" spans="1:14" ht="35.25" customHeight="1" x14ac:dyDescent="0.15">
      <c r="A27" s="15">
        <f t="shared" ca="1" si="0"/>
        <v>44982</v>
      </c>
      <c r="B27" s="1">
        <v>25</v>
      </c>
      <c r="C27" s="7">
        <f t="shared" ca="1" si="1"/>
        <v>44982</v>
      </c>
      <c r="D27" s="19">
        <f t="shared" ca="1" si="2"/>
        <v>44982</v>
      </c>
      <c r="E27" s="4"/>
      <c r="F27" s="4"/>
      <c r="G27" s="22"/>
      <c r="H27" s="27"/>
      <c r="I27" s="33"/>
      <c r="J27" s="34"/>
      <c r="K27" s="13" t="str">
        <f t="shared" si="3"/>
        <v/>
      </c>
      <c r="L27" s="9"/>
      <c r="M27" s="39"/>
      <c r="N27" s="40"/>
    </row>
    <row r="28" spans="1:14" ht="35.25" customHeight="1" x14ac:dyDescent="0.15">
      <c r="A28" s="15">
        <f t="shared" ca="1" si="0"/>
        <v>44983</v>
      </c>
      <c r="B28" s="1">
        <v>26</v>
      </c>
      <c r="C28" s="7">
        <f t="shared" ca="1" si="1"/>
        <v>44983</v>
      </c>
      <c r="D28" s="19">
        <f t="shared" ca="1" si="2"/>
        <v>44983</v>
      </c>
      <c r="E28" s="4"/>
      <c r="F28" s="4"/>
      <c r="G28" s="22"/>
      <c r="H28" s="27"/>
      <c r="I28" s="33"/>
      <c r="J28" s="34"/>
      <c r="K28" s="13" t="str">
        <f t="shared" si="3"/>
        <v/>
      </c>
      <c r="L28" s="9"/>
      <c r="M28" s="39"/>
      <c r="N28" s="40"/>
    </row>
    <row r="29" spans="1:14" ht="35.25" customHeight="1" x14ac:dyDescent="0.15">
      <c r="A29" s="15">
        <f t="shared" ca="1" si="0"/>
        <v>44984</v>
      </c>
      <c r="B29" s="1">
        <v>27</v>
      </c>
      <c r="C29" s="7">
        <f t="shared" ca="1" si="1"/>
        <v>44984</v>
      </c>
      <c r="D29" s="19">
        <f t="shared" ca="1" si="2"/>
        <v>44984</v>
      </c>
      <c r="E29" s="4"/>
      <c r="F29" s="4"/>
      <c r="G29" s="22"/>
      <c r="H29" s="27"/>
      <c r="I29" s="33"/>
      <c r="J29" s="34"/>
      <c r="K29" s="13" t="str">
        <f t="shared" si="3"/>
        <v/>
      </c>
      <c r="L29" s="9"/>
      <c r="M29" s="39"/>
      <c r="N29" s="40"/>
    </row>
    <row r="30" spans="1:14" ht="35.25" customHeight="1" x14ac:dyDescent="0.15">
      <c r="A30" s="15">
        <f t="shared" ca="1" si="0"/>
        <v>44985</v>
      </c>
      <c r="B30" s="1">
        <v>28</v>
      </c>
      <c r="C30" s="7">
        <f t="shared" ca="1" si="1"/>
        <v>44985</v>
      </c>
      <c r="D30" s="19">
        <f t="shared" ca="1" si="2"/>
        <v>44985</v>
      </c>
      <c r="E30" s="4"/>
      <c r="F30" s="4"/>
      <c r="G30" s="22"/>
      <c r="H30" s="27"/>
      <c r="I30" s="33"/>
      <c r="J30" s="34"/>
      <c r="K30" s="13" t="str">
        <f t="shared" si="3"/>
        <v/>
      </c>
      <c r="L30" s="9"/>
      <c r="M30" s="39"/>
      <c r="N30" s="40"/>
    </row>
    <row r="31" spans="1:14" ht="35.25" customHeight="1" x14ac:dyDescent="0.15">
      <c r="A31" s="15">
        <f t="shared" ca="1" si="0"/>
        <v>44986</v>
      </c>
      <c r="B31" s="1">
        <v>29</v>
      </c>
      <c r="C31" s="7" t="str">
        <f t="shared" ref="C31:C32" ca="1" si="4">IF(DAY(DATE($C$1,$E$1,31))=31,31,"")</f>
        <v/>
      </c>
      <c r="D31" s="19" t="str">
        <f ca="1">IF(C31="","",A31)</f>
        <v/>
      </c>
      <c r="E31" s="5"/>
      <c r="F31" s="5"/>
      <c r="G31" s="23"/>
      <c r="H31" s="28"/>
      <c r="I31" s="35"/>
      <c r="J31" s="36"/>
      <c r="K31" s="13" t="str">
        <f t="shared" si="3"/>
        <v/>
      </c>
      <c r="L31" s="10"/>
      <c r="M31" s="39"/>
      <c r="N31" s="40"/>
    </row>
    <row r="32" spans="1:14" ht="35.25" customHeight="1" x14ac:dyDescent="0.15">
      <c r="A32" s="15">
        <f t="shared" ca="1" si="0"/>
        <v>44987</v>
      </c>
      <c r="B32" s="1">
        <v>30</v>
      </c>
      <c r="C32" s="7" t="str">
        <f t="shared" ca="1" si="4"/>
        <v/>
      </c>
      <c r="D32" s="19" t="str">
        <f t="shared" ca="1" si="2"/>
        <v/>
      </c>
      <c r="E32" s="4"/>
      <c r="F32" s="4"/>
      <c r="G32" s="22"/>
      <c r="H32" s="27"/>
      <c r="I32" s="33"/>
      <c r="J32" s="34"/>
      <c r="K32" s="13" t="str">
        <f t="shared" si="3"/>
        <v/>
      </c>
      <c r="L32" s="9"/>
      <c r="M32" s="39"/>
      <c r="N32" s="40"/>
    </row>
    <row r="33" spans="1:14" ht="35.25" customHeight="1" thickBot="1" x14ac:dyDescent="0.2">
      <c r="A33" s="15">
        <f t="shared" ca="1" si="0"/>
        <v>44988</v>
      </c>
      <c r="B33" s="1">
        <v>31</v>
      </c>
      <c r="C33" s="7" t="str">
        <f ca="1">IF(DAY(DATE($C$1,$E$1,31))=31,31,"")</f>
        <v/>
      </c>
      <c r="D33" s="19" t="str">
        <f t="shared" ca="1" si="2"/>
        <v/>
      </c>
      <c r="E33" s="4"/>
      <c r="F33" s="4"/>
      <c r="G33" s="22"/>
      <c r="H33" s="27"/>
      <c r="I33" s="37"/>
      <c r="J33" s="38"/>
      <c r="K33" s="49" t="str">
        <f t="shared" si="3"/>
        <v/>
      </c>
      <c r="L33" s="9"/>
      <c r="M33" s="39"/>
      <c r="N33" s="40"/>
    </row>
  </sheetData>
  <sheetProtection selectLockedCells="1"/>
  <mergeCells count="2">
    <mergeCell ref="C1:D1"/>
    <mergeCell ref="F1:L1"/>
  </mergeCells>
  <phoneticPr fontId="4"/>
  <conditionalFormatting sqref="C3:J33 L3:L33">
    <cfRule type="expression" dxfId="101" priority="5" stopIfTrue="1">
      <formula>WEEKDAY($D3)=5</formula>
    </cfRule>
    <cfRule type="expression" dxfId="100" priority="6" stopIfTrue="1">
      <formula>WEEKDAY($D3)=1</formula>
    </cfRule>
  </conditionalFormatting>
  <conditionalFormatting sqref="E3:J33 L3:L33">
    <cfRule type="expression" dxfId="99" priority="4" stopIfTrue="1">
      <formula>($A3=TODAY())</formula>
    </cfRule>
  </conditionalFormatting>
  <conditionalFormatting sqref="K3:K33">
    <cfRule type="expression" dxfId="98" priority="2" stopIfTrue="1">
      <formula>WEEKDAY($D3)=5</formula>
    </cfRule>
    <cfRule type="expression" dxfId="97" priority="3" stopIfTrue="1">
      <formula>WEEKDAY($D3)=1</formula>
    </cfRule>
  </conditionalFormatting>
  <conditionalFormatting sqref="K3:K33">
    <cfRule type="expression" dxfId="96" priority="1" stopIfTrue="1">
      <formula>($A3=TODAY())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4D87-CBA7-43AF-8631-3A3A8038C200}">
  <sheetPr>
    <pageSetUpPr fitToPage="1"/>
  </sheetPr>
  <dimension ref="A1:O33"/>
  <sheetViews>
    <sheetView topLeftCell="C1" zoomScale="75" workbookViewId="0">
      <pane ySplit="2" topLeftCell="A13" activePane="bottomLeft" state="frozen"/>
      <selection activeCell="C1" sqref="C1"/>
      <selection pane="bottomLeft" activeCell="K19" sqref="F19:K29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2" width="12.5" style="1" customWidth="1"/>
    <col min="13" max="13" width="16.25" style="1" customWidth="1"/>
    <col min="14" max="14" width="2.875" style="1" customWidth="1"/>
    <col min="15" max="16384" width="9" style="1"/>
  </cols>
  <sheetData>
    <row r="1" spans="1:15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3</v>
      </c>
      <c r="F1" s="52" t="s">
        <v>2</v>
      </c>
      <c r="G1" s="52"/>
      <c r="H1" s="52"/>
      <c r="I1" s="52"/>
      <c r="J1" s="52"/>
      <c r="K1" s="52"/>
      <c r="L1" s="52"/>
    </row>
    <row r="2" spans="1:15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41" t="s">
        <v>10</v>
      </c>
      <c r="L2" s="12" t="s">
        <v>9</v>
      </c>
    </row>
    <row r="3" spans="1:15" ht="35.25" customHeight="1" x14ac:dyDescent="0.15">
      <c r="A3" s="15">
        <f ca="1">DATE($C$1,$E$1,B3)</f>
        <v>44986</v>
      </c>
      <c r="B3" s="1">
        <v>1</v>
      </c>
      <c r="C3" s="7">
        <f ca="1">A3</f>
        <v>44986</v>
      </c>
      <c r="D3" s="18">
        <f ca="1">IF(C3="","",A3)</f>
        <v>44986</v>
      </c>
      <c r="E3" s="14"/>
      <c r="F3" s="14"/>
      <c r="G3" s="21"/>
      <c r="H3" s="25"/>
      <c r="I3" s="31"/>
      <c r="J3" s="32"/>
      <c r="K3" s="13" t="str">
        <f>IF(SUM(E3:J3)&lt;&gt;0,SUM(E3:J3),"")</f>
        <v/>
      </c>
      <c r="L3" s="13"/>
      <c r="M3" s="39"/>
      <c r="N3" s="40"/>
    </row>
    <row r="4" spans="1:15" ht="35.25" customHeight="1" x14ac:dyDescent="0.15">
      <c r="A4" s="15">
        <f t="shared" ref="A4:A33" ca="1" si="0">DATE($C$1,$E$1,B4)</f>
        <v>44987</v>
      </c>
      <c r="B4" s="1">
        <v>2</v>
      </c>
      <c r="C4" s="7">
        <f t="shared" ref="C4:C30" ca="1" si="1">A4</f>
        <v>44987</v>
      </c>
      <c r="D4" s="19">
        <f t="shared" ref="D4:D33" ca="1" si="2">IF(C4="","",A4)</f>
        <v>44987</v>
      </c>
      <c r="E4" s="14"/>
      <c r="F4" s="14"/>
      <c r="G4" s="21"/>
      <c r="H4" s="25"/>
      <c r="I4" s="31"/>
      <c r="J4" s="32"/>
      <c r="K4" s="13" t="str">
        <f t="shared" ref="K4:K33" si="3">IF(SUM(E4:J4)&lt;&gt;0,SUM(E4:J4),"")</f>
        <v/>
      </c>
      <c r="L4" s="9"/>
      <c r="M4" s="39"/>
      <c r="N4" s="40"/>
    </row>
    <row r="5" spans="1:15" ht="35.25" customHeight="1" x14ac:dyDescent="0.15">
      <c r="A5" s="15">
        <f t="shared" ca="1" si="0"/>
        <v>44988</v>
      </c>
      <c r="B5" s="1">
        <v>3</v>
      </c>
      <c r="C5" s="7">
        <f t="shared" ca="1" si="1"/>
        <v>44988</v>
      </c>
      <c r="D5" s="19">
        <f t="shared" ca="1" si="2"/>
        <v>44988</v>
      </c>
      <c r="E5" s="14"/>
      <c r="F5" s="14"/>
      <c r="G5" s="21"/>
      <c r="H5" s="26"/>
      <c r="I5" s="33"/>
      <c r="J5" s="34"/>
      <c r="K5" s="13" t="str">
        <f t="shared" si="3"/>
        <v/>
      </c>
      <c r="L5" s="9"/>
      <c r="M5" s="39"/>
      <c r="N5" s="40"/>
    </row>
    <row r="6" spans="1:15" ht="35.25" customHeight="1" x14ac:dyDescent="0.15">
      <c r="A6" s="15">
        <f t="shared" ca="1" si="0"/>
        <v>44989</v>
      </c>
      <c r="B6" s="1">
        <v>4</v>
      </c>
      <c r="C6" s="7">
        <f t="shared" ca="1" si="1"/>
        <v>44989</v>
      </c>
      <c r="D6" s="19">
        <f t="shared" ca="1" si="2"/>
        <v>44989</v>
      </c>
      <c r="E6" s="14"/>
      <c r="F6" s="14"/>
      <c r="G6" s="21"/>
      <c r="H6" s="27"/>
      <c r="I6" s="33"/>
      <c r="J6" s="34"/>
      <c r="K6" s="13" t="str">
        <f t="shared" si="3"/>
        <v/>
      </c>
      <c r="L6" s="9"/>
      <c r="M6" s="39"/>
      <c r="N6" s="40"/>
    </row>
    <row r="7" spans="1:15" ht="35.25" customHeight="1" x14ac:dyDescent="0.15">
      <c r="A7" s="15">
        <f t="shared" ca="1" si="0"/>
        <v>44990</v>
      </c>
      <c r="B7" s="1">
        <v>5</v>
      </c>
      <c r="C7" s="7">
        <f t="shared" ca="1" si="1"/>
        <v>44990</v>
      </c>
      <c r="D7" s="19">
        <f t="shared" ca="1" si="2"/>
        <v>44990</v>
      </c>
      <c r="E7" s="4"/>
      <c r="F7" s="4"/>
      <c r="G7" s="22"/>
      <c r="H7" s="27"/>
      <c r="I7" s="33"/>
      <c r="J7" s="34"/>
      <c r="K7" s="13" t="str">
        <f t="shared" si="3"/>
        <v/>
      </c>
      <c r="L7" s="9"/>
      <c r="M7" s="39"/>
      <c r="N7" s="40"/>
    </row>
    <row r="8" spans="1:15" ht="35.25" customHeight="1" x14ac:dyDescent="0.15">
      <c r="A8" s="15">
        <f t="shared" ca="1" si="0"/>
        <v>44991</v>
      </c>
      <c r="B8" s="1">
        <v>6</v>
      </c>
      <c r="C8" s="7">
        <f t="shared" ca="1" si="1"/>
        <v>44991</v>
      </c>
      <c r="D8" s="19">
        <f t="shared" ca="1" si="2"/>
        <v>44991</v>
      </c>
      <c r="E8" s="4"/>
      <c r="F8" s="4"/>
      <c r="G8" s="22"/>
      <c r="H8" s="27"/>
      <c r="I8" s="33"/>
      <c r="J8" s="34"/>
      <c r="K8" s="13" t="str">
        <f t="shared" si="3"/>
        <v/>
      </c>
      <c r="L8" s="9"/>
      <c r="M8" s="39"/>
      <c r="N8" s="40"/>
    </row>
    <row r="9" spans="1:15" ht="35.25" customHeight="1" x14ac:dyDescent="0.15">
      <c r="A9" s="15">
        <f t="shared" ca="1" si="0"/>
        <v>44992</v>
      </c>
      <c r="B9" s="1">
        <v>7</v>
      </c>
      <c r="C9" s="7">
        <f t="shared" ca="1" si="1"/>
        <v>44992</v>
      </c>
      <c r="D9" s="19">
        <f t="shared" ca="1" si="2"/>
        <v>44992</v>
      </c>
      <c r="E9" s="4"/>
      <c r="F9" s="4"/>
      <c r="G9" s="22"/>
      <c r="H9" s="27"/>
      <c r="I9" s="33"/>
      <c r="J9" s="34"/>
      <c r="K9" s="13" t="str">
        <f t="shared" si="3"/>
        <v/>
      </c>
      <c r="L9" s="9"/>
      <c r="M9" s="39"/>
      <c r="N9" s="40"/>
    </row>
    <row r="10" spans="1:15" ht="35.25" customHeight="1" x14ac:dyDescent="0.15">
      <c r="A10" s="15">
        <f t="shared" ca="1" si="0"/>
        <v>44993</v>
      </c>
      <c r="B10" s="1">
        <v>8</v>
      </c>
      <c r="C10" s="7">
        <f t="shared" ca="1" si="1"/>
        <v>44993</v>
      </c>
      <c r="D10" s="19">
        <f t="shared" ca="1" si="2"/>
        <v>44993</v>
      </c>
      <c r="E10" s="4"/>
      <c r="F10" s="4"/>
      <c r="G10" s="22"/>
      <c r="H10" s="27"/>
      <c r="I10" s="33"/>
      <c r="J10" s="34"/>
      <c r="K10" s="13" t="str">
        <f t="shared" si="3"/>
        <v/>
      </c>
      <c r="L10" s="9"/>
      <c r="M10" s="39"/>
      <c r="N10" s="40"/>
    </row>
    <row r="11" spans="1:15" ht="35.25" customHeight="1" x14ac:dyDescent="0.15">
      <c r="A11" s="15">
        <f t="shared" ca="1" si="0"/>
        <v>44994</v>
      </c>
      <c r="B11" s="1">
        <v>9</v>
      </c>
      <c r="C11" s="7">
        <f t="shared" ca="1" si="1"/>
        <v>44994</v>
      </c>
      <c r="D11" s="19">
        <f t="shared" ca="1" si="2"/>
        <v>44994</v>
      </c>
      <c r="E11" s="4"/>
      <c r="F11" s="4"/>
      <c r="G11" s="22"/>
      <c r="H11" s="27"/>
      <c r="I11" s="33"/>
      <c r="J11" s="34"/>
      <c r="K11" s="13" t="str">
        <f t="shared" si="3"/>
        <v/>
      </c>
      <c r="L11" s="9"/>
      <c r="M11" s="39"/>
      <c r="N11" s="40"/>
    </row>
    <row r="12" spans="1:15" ht="35.25" customHeight="1" x14ac:dyDescent="0.15">
      <c r="A12" s="15">
        <f t="shared" ca="1" si="0"/>
        <v>44995</v>
      </c>
      <c r="B12" s="1">
        <v>10</v>
      </c>
      <c r="C12" s="7">
        <f t="shared" ca="1" si="1"/>
        <v>44995</v>
      </c>
      <c r="D12" s="19">
        <f t="shared" ca="1" si="2"/>
        <v>44995</v>
      </c>
      <c r="E12" s="4"/>
      <c r="F12" s="4"/>
      <c r="G12" s="22"/>
      <c r="H12" s="27"/>
      <c r="I12" s="33"/>
      <c r="J12" s="34"/>
      <c r="K12" s="13" t="str">
        <f t="shared" si="3"/>
        <v/>
      </c>
      <c r="L12" s="9"/>
      <c r="M12" s="39"/>
      <c r="N12" s="40"/>
    </row>
    <row r="13" spans="1:15" ht="35.25" customHeight="1" x14ac:dyDescent="0.15">
      <c r="A13" s="15">
        <f t="shared" ca="1" si="0"/>
        <v>44996</v>
      </c>
      <c r="B13" s="1">
        <v>11</v>
      </c>
      <c r="C13" s="7">
        <f t="shared" ca="1" si="1"/>
        <v>44996</v>
      </c>
      <c r="D13" s="19">
        <f t="shared" ca="1" si="2"/>
        <v>44996</v>
      </c>
      <c r="E13" s="4"/>
      <c r="F13" s="4"/>
      <c r="G13" s="22"/>
      <c r="H13" s="27"/>
      <c r="I13" s="33"/>
      <c r="J13" s="34"/>
      <c r="K13" s="13" t="str">
        <f t="shared" si="3"/>
        <v/>
      </c>
      <c r="L13" s="9"/>
      <c r="M13" s="39"/>
      <c r="N13" s="40"/>
      <c r="O13" s="53"/>
    </row>
    <row r="14" spans="1:15" ht="35.25" customHeight="1" x14ac:dyDescent="0.15">
      <c r="A14" s="15">
        <f t="shared" ca="1" si="0"/>
        <v>44997</v>
      </c>
      <c r="B14" s="1">
        <v>12</v>
      </c>
      <c r="C14" s="7">
        <f t="shared" ca="1" si="1"/>
        <v>44997</v>
      </c>
      <c r="D14" s="19">
        <f t="shared" ca="1" si="2"/>
        <v>44997</v>
      </c>
      <c r="E14" s="4"/>
      <c r="F14" s="4"/>
      <c r="G14" s="22"/>
      <c r="H14" s="27"/>
      <c r="I14" s="33"/>
      <c r="J14" s="34"/>
      <c r="K14" s="13" t="str">
        <f t="shared" si="3"/>
        <v/>
      </c>
      <c r="L14" s="9"/>
      <c r="M14" s="39"/>
      <c r="N14" s="40"/>
    </row>
    <row r="15" spans="1:15" ht="35.25" customHeight="1" x14ac:dyDescent="0.15">
      <c r="A15" s="15">
        <f t="shared" ca="1" si="0"/>
        <v>44998</v>
      </c>
      <c r="B15" s="1">
        <v>13</v>
      </c>
      <c r="C15" s="7">
        <f t="shared" ca="1" si="1"/>
        <v>44998</v>
      </c>
      <c r="D15" s="19">
        <f t="shared" ca="1" si="2"/>
        <v>44998</v>
      </c>
      <c r="E15" s="4"/>
      <c r="F15" s="4"/>
      <c r="G15" s="22"/>
      <c r="H15" s="27"/>
      <c r="I15" s="33"/>
      <c r="J15" s="34"/>
      <c r="K15" s="13" t="str">
        <f t="shared" si="3"/>
        <v/>
      </c>
      <c r="L15" s="9"/>
      <c r="M15" s="39"/>
      <c r="N15" s="40"/>
    </row>
    <row r="16" spans="1:15" ht="35.25" customHeight="1" x14ac:dyDescent="0.15">
      <c r="A16" s="15">
        <f t="shared" ca="1" si="0"/>
        <v>44999</v>
      </c>
      <c r="B16" s="1">
        <v>14</v>
      </c>
      <c r="C16" s="7">
        <f t="shared" ca="1" si="1"/>
        <v>44999</v>
      </c>
      <c r="D16" s="19">
        <f t="shared" ca="1" si="2"/>
        <v>44999</v>
      </c>
      <c r="E16" s="4"/>
      <c r="F16" s="4"/>
      <c r="G16" s="22"/>
      <c r="H16" s="27"/>
      <c r="I16" s="33"/>
      <c r="J16" s="34"/>
      <c r="K16" s="13" t="str">
        <f t="shared" si="3"/>
        <v/>
      </c>
      <c r="L16" s="9"/>
      <c r="M16" s="39"/>
      <c r="N16" s="40"/>
    </row>
    <row r="17" spans="1:14" ht="35.25" customHeight="1" x14ac:dyDescent="0.15">
      <c r="A17" s="15">
        <f t="shared" ca="1" si="0"/>
        <v>45000</v>
      </c>
      <c r="B17" s="1">
        <v>15</v>
      </c>
      <c r="C17" s="7">
        <f t="shared" ca="1" si="1"/>
        <v>45000</v>
      </c>
      <c r="D17" s="19">
        <f t="shared" ca="1" si="2"/>
        <v>45000</v>
      </c>
      <c r="E17" s="4"/>
      <c r="F17" s="4"/>
      <c r="G17" s="22"/>
      <c r="H17" s="27"/>
      <c r="I17" s="33"/>
      <c r="J17" s="34"/>
      <c r="K17" s="13" t="str">
        <f t="shared" si="3"/>
        <v/>
      </c>
      <c r="L17" s="9"/>
      <c r="M17" s="39"/>
      <c r="N17" s="40"/>
    </row>
    <row r="18" spans="1:14" ht="35.25" customHeight="1" x14ac:dyDescent="0.15">
      <c r="A18" s="15">
        <f t="shared" ca="1" si="0"/>
        <v>45001</v>
      </c>
      <c r="B18" s="1">
        <v>16</v>
      </c>
      <c r="C18" s="7">
        <f t="shared" ca="1" si="1"/>
        <v>45001</v>
      </c>
      <c r="D18" s="19">
        <f t="shared" ca="1" si="2"/>
        <v>45001</v>
      </c>
      <c r="E18" s="4"/>
      <c r="F18" s="4"/>
      <c r="G18" s="22"/>
      <c r="H18" s="27"/>
      <c r="I18" s="33"/>
      <c r="J18" s="34"/>
      <c r="K18" s="13" t="str">
        <f t="shared" si="3"/>
        <v/>
      </c>
      <c r="L18" s="9"/>
      <c r="M18" s="39"/>
      <c r="N18" s="40"/>
    </row>
    <row r="19" spans="1:14" ht="35.25" customHeight="1" x14ac:dyDescent="0.15">
      <c r="A19" s="15">
        <f t="shared" ca="1" si="0"/>
        <v>45002</v>
      </c>
      <c r="B19" s="1">
        <v>17</v>
      </c>
      <c r="C19" s="7">
        <f t="shared" ca="1" si="1"/>
        <v>45002</v>
      </c>
      <c r="D19" s="19">
        <f t="shared" ca="1" si="2"/>
        <v>45002</v>
      </c>
      <c r="E19" s="4"/>
      <c r="F19" s="4"/>
      <c r="G19" s="22"/>
      <c r="H19" s="27"/>
      <c r="I19" s="33"/>
      <c r="J19" s="34"/>
      <c r="K19" s="13" t="str">
        <f t="shared" si="3"/>
        <v/>
      </c>
      <c r="L19" s="9"/>
      <c r="M19" s="39"/>
      <c r="N19" s="40"/>
    </row>
    <row r="20" spans="1:14" ht="35.25" customHeight="1" x14ac:dyDescent="0.15">
      <c r="A20" s="15">
        <f t="shared" ca="1" si="0"/>
        <v>45003</v>
      </c>
      <c r="B20" s="1">
        <v>18</v>
      </c>
      <c r="C20" s="7">
        <f t="shared" ca="1" si="1"/>
        <v>45003</v>
      </c>
      <c r="D20" s="19">
        <f t="shared" ca="1" si="2"/>
        <v>45003</v>
      </c>
      <c r="E20" s="4"/>
      <c r="F20" s="4"/>
      <c r="G20" s="22"/>
      <c r="H20" s="27"/>
      <c r="I20" s="33"/>
      <c r="J20" s="34"/>
      <c r="K20" s="13" t="str">
        <f t="shared" si="3"/>
        <v/>
      </c>
      <c r="L20" s="9"/>
      <c r="M20" s="39"/>
      <c r="N20" s="40"/>
    </row>
    <row r="21" spans="1:14" ht="35.25" customHeight="1" x14ac:dyDescent="0.15">
      <c r="A21" s="15">
        <f t="shared" ca="1" si="0"/>
        <v>45004</v>
      </c>
      <c r="B21" s="1">
        <v>19</v>
      </c>
      <c r="C21" s="7">
        <f t="shared" ca="1" si="1"/>
        <v>45004</v>
      </c>
      <c r="D21" s="19">
        <f t="shared" ca="1" si="2"/>
        <v>45004</v>
      </c>
      <c r="E21" s="4"/>
      <c r="F21" s="4"/>
      <c r="G21" s="22"/>
      <c r="H21" s="27"/>
      <c r="I21" s="33"/>
      <c r="J21" s="34"/>
      <c r="K21" s="13" t="str">
        <f t="shared" si="3"/>
        <v/>
      </c>
      <c r="L21" s="9"/>
      <c r="M21" s="39"/>
      <c r="N21" s="40"/>
    </row>
    <row r="22" spans="1:14" ht="35.25" customHeight="1" x14ac:dyDescent="0.15">
      <c r="A22" s="15">
        <f t="shared" ca="1" si="0"/>
        <v>45005</v>
      </c>
      <c r="B22" s="1">
        <v>20</v>
      </c>
      <c r="C22" s="7">
        <f t="shared" ca="1" si="1"/>
        <v>45005</v>
      </c>
      <c r="D22" s="19">
        <f t="shared" ca="1" si="2"/>
        <v>45005</v>
      </c>
      <c r="E22" s="4"/>
      <c r="F22" s="4"/>
      <c r="G22" s="22"/>
      <c r="H22" s="27"/>
      <c r="I22" s="33"/>
      <c r="J22" s="34"/>
      <c r="K22" s="13" t="str">
        <f t="shared" si="3"/>
        <v/>
      </c>
      <c r="L22" s="9"/>
      <c r="M22" s="39"/>
      <c r="N22" s="40"/>
    </row>
    <row r="23" spans="1:14" ht="35.25" customHeight="1" x14ac:dyDescent="0.15">
      <c r="A23" s="15">
        <f t="shared" ca="1" si="0"/>
        <v>45006</v>
      </c>
      <c r="B23" s="1">
        <v>21</v>
      </c>
      <c r="C23" s="7">
        <f t="shared" ca="1" si="1"/>
        <v>45006</v>
      </c>
      <c r="D23" s="19">
        <f t="shared" ca="1" si="2"/>
        <v>45006</v>
      </c>
      <c r="E23" s="4"/>
      <c r="F23" s="4"/>
      <c r="G23" s="22"/>
      <c r="H23" s="27"/>
      <c r="I23" s="33"/>
      <c r="J23" s="34"/>
      <c r="K23" s="13" t="str">
        <f t="shared" si="3"/>
        <v/>
      </c>
      <c r="L23" s="9"/>
      <c r="M23" s="39"/>
      <c r="N23" s="40"/>
    </row>
    <row r="24" spans="1:14" ht="35.25" customHeight="1" x14ac:dyDescent="0.15">
      <c r="A24" s="15">
        <f t="shared" ca="1" si="0"/>
        <v>45007</v>
      </c>
      <c r="B24" s="1">
        <v>22</v>
      </c>
      <c r="C24" s="7">
        <f t="shared" ca="1" si="1"/>
        <v>45007</v>
      </c>
      <c r="D24" s="19">
        <f t="shared" ca="1" si="2"/>
        <v>45007</v>
      </c>
      <c r="E24" s="4"/>
      <c r="F24" s="4"/>
      <c r="G24" s="22"/>
      <c r="H24" s="27"/>
      <c r="I24" s="33"/>
      <c r="J24" s="34"/>
      <c r="K24" s="13" t="str">
        <f t="shared" si="3"/>
        <v/>
      </c>
      <c r="L24" s="9"/>
      <c r="M24" s="39"/>
      <c r="N24" s="40"/>
    </row>
    <row r="25" spans="1:14" ht="35.25" customHeight="1" x14ac:dyDescent="0.15">
      <c r="A25" s="15">
        <f t="shared" ca="1" si="0"/>
        <v>45008</v>
      </c>
      <c r="B25" s="1">
        <v>23</v>
      </c>
      <c r="C25" s="7">
        <f t="shared" ca="1" si="1"/>
        <v>45008</v>
      </c>
      <c r="D25" s="19">
        <f t="shared" ca="1" si="2"/>
        <v>45008</v>
      </c>
      <c r="E25" s="4"/>
      <c r="F25" s="4"/>
      <c r="G25" s="22"/>
      <c r="H25" s="27"/>
      <c r="I25" s="33"/>
      <c r="J25" s="34"/>
      <c r="K25" s="13" t="str">
        <f t="shared" si="3"/>
        <v/>
      </c>
      <c r="L25" s="9"/>
      <c r="M25" s="39"/>
      <c r="N25" s="40"/>
    </row>
    <row r="26" spans="1:14" ht="35.25" customHeight="1" x14ac:dyDescent="0.15">
      <c r="A26" s="15">
        <f t="shared" ca="1" si="0"/>
        <v>45009</v>
      </c>
      <c r="B26" s="1">
        <v>24</v>
      </c>
      <c r="C26" s="7">
        <f t="shared" ca="1" si="1"/>
        <v>45009</v>
      </c>
      <c r="D26" s="19">
        <f t="shared" ca="1" si="2"/>
        <v>45009</v>
      </c>
      <c r="E26" s="4"/>
      <c r="F26" s="4"/>
      <c r="G26" s="22"/>
      <c r="H26" s="27"/>
      <c r="I26" s="33"/>
      <c r="J26" s="34"/>
      <c r="K26" s="13" t="str">
        <f t="shared" si="3"/>
        <v/>
      </c>
      <c r="L26" s="9"/>
      <c r="M26" s="39"/>
      <c r="N26" s="40"/>
    </row>
    <row r="27" spans="1:14" ht="35.25" customHeight="1" x14ac:dyDescent="0.15">
      <c r="A27" s="15">
        <f t="shared" ca="1" si="0"/>
        <v>45010</v>
      </c>
      <c r="B27" s="1">
        <v>25</v>
      </c>
      <c r="C27" s="7">
        <f t="shared" ca="1" si="1"/>
        <v>45010</v>
      </c>
      <c r="D27" s="19">
        <f t="shared" ca="1" si="2"/>
        <v>45010</v>
      </c>
      <c r="E27" s="4"/>
      <c r="F27" s="4"/>
      <c r="G27" s="22"/>
      <c r="H27" s="27"/>
      <c r="I27" s="33"/>
      <c r="J27" s="34"/>
      <c r="K27" s="13" t="str">
        <f t="shared" si="3"/>
        <v/>
      </c>
      <c r="L27" s="9"/>
      <c r="M27" s="39"/>
      <c r="N27" s="40"/>
    </row>
    <row r="28" spans="1:14" ht="35.25" customHeight="1" x14ac:dyDescent="0.15">
      <c r="A28" s="15">
        <f t="shared" ca="1" si="0"/>
        <v>45011</v>
      </c>
      <c r="B28" s="1">
        <v>26</v>
      </c>
      <c r="C28" s="7">
        <f t="shared" ca="1" si="1"/>
        <v>45011</v>
      </c>
      <c r="D28" s="19">
        <f t="shared" ca="1" si="2"/>
        <v>45011</v>
      </c>
      <c r="E28" s="4"/>
      <c r="F28" s="4"/>
      <c r="G28" s="22"/>
      <c r="H28" s="27"/>
      <c r="I28" s="33"/>
      <c r="J28" s="34"/>
      <c r="K28" s="13" t="str">
        <f t="shared" si="3"/>
        <v/>
      </c>
      <c r="L28" s="9"/>
      <c r="M28" s="39"/>
      <c r="N28" s="40"/>
    </row>
    <row r="29" spans="1:14" ht="35.25" customHeight="1" x14ac:dyDescent="0.15">
      <c r="A29" s="15">
        <f t="shared" ca="1" si="0"/>
        <v>45012</v>
      </c>
      <c r="B29" s="1">
        <v>27</v>
      </c>
      <c r="C29" s="7">
        <f t="shared" ca="1" si="1"/>
        <v>45012</v>
      </c>
      <c r="D29" s="19">
        <f t="shared" ca="1" si="2"/>
        <v>45012</v>
      </c>
      <c r="E29" s="4"/>
      <c r="F29" s="4"/>
      <c r="G29" s="22"/>
      <c r="H29" s="27"/>
      <c r="I29" s="33"/>
      <c r="J29" s="34"/>
      <c r="K29" s="13" t="str">
        <f t="shared" si="3"/>
        <v/>
      </c>
      <c r="L29" s="9"/>
      <c r="M29" s="39"/>
      <c r="N29" s="40"/>
    </row>
    <row r="30" spans="1:14" ht="35.25" customHeight="1" x14ac:dyDescent="0.15">
      <c r="A30" s="15">
        <f t="shared" ca="1" si="0"/>
        <v>45013</v>
      </c>
      <c r="B30" s="1">
        <v>28</v>
      </c>
      <c r="C30" s="7">
        <f t="shared" ca="1" si="1"/>
        <v>45013</v>
      </c>
      <c r="D30" s="19">
        <f t="shared" ca="1" si="2"/>
        <v>45013</v>
      </c>
      <c r="E30" s="4"/>
      <c r="F30" s="4"/>
      <c r="G30" s="22"/>
      <c r="H30" s="27"/>
      <c r="I30" s="33"/>
      <c r="J30" s="34"/>
      <c r="K30" s="13" t="str">
        <f t="shared" si="3"/>
        <v/>
      </c>
      <c r="L30" s="9"/>
      <c r="M30" s="39"/>
      <c r="N30" s="40"/>
    </row>
    <row r="31" spans="1:14" ht="35.25" customHeight="1" x14ac:dyDescent="0.15">
      <c r="A31" s="15">
        <f t="shared" ca="1" si="0"/>
        <v>45014</v>
      </c>
      <c r="B31" s="1">
        <v>29</v>
      </c>
      <c r="C31" s="42">
        <f ca="1">IF(DAY(DATE($C$1,$E$1,29))=29,29,"")</f>
        <v>29</v>
      </c>
      <c r="D31" s="19">
        <f t="shared" ca="1" si="2"/>
        <v>45014</v>
      </c>
      <c r="E31" s="5"/>
      <c r="F31" s="5"/>
      <c r="G31" s="23"/>
      <c r="H31" s="28"/>
      <c r="I31" s="35"/>
      <c r="J31" s="36"/>
      <c r="K31" s="13" t="str">
        <f t="shared" si="3"/>
        <v/>
      </c>
      <c r="L31" s="10"/>
      <c r="M31" s="39"/>
      <c r="N31" s="40"/>
    </row>
    <row r="32" spans="1:14" ht="35.25" customHeight="1" x14ac:dyDescent="0.15">
      <c r="A32" s="15">
        <f t="shared" ca="1" si="0"/>
        <v>45015</v>
      </c>
      <c r="B32" s="1">
        <v>30</v>
      </c>
      <c r="C32" s="42">
        <f ca="1">IF(DAY(DATE($C$1,$E$1,30))=30,30,"")</f>
        <v>30</v>
      </c>
      <c r="D32" s="19">
        <f t="shared" ca="1" si="2"/>
        <v>45015</v>
      </c>
      <c r="E32" s="4"/>
      <c r="F32" s="4"/>
      <c r="G32" s="22"/>
      <c r="H32" s="27"/>
      <c r="I32" s="33"/>
      <c r="J32" s="34"/>
      <c r="K32" s="13" t="str">
        <f t="shared" si="3"/>
        <v/>
      </c>
      <c r="L32" s="9"/>
      <c r="M32" s="39"/>
      <c r="N32" s="40"/>
    </row>
    <row r="33" spans="1:14" ht="35.25" customHeight="1" thickBot="1" x14ac:dyDescent="0.2">
      <c r="A33" s="15">
        <f t="shared" ca="1" si="0"/>
        <v>45016</v>
      </c>
      <c r="B33" s="1">
        <v>31</v>
      </c>
      <c r="C33" s="7">
        <f ca="1">IF(DAY(DATE($C$1,$E$1,31))=31,31,"")</f>
        <v>31</v>
      </c>
      <c r="D33" s="19">
        <f t="shared" ca="1" si="2"/>
        <v>45016</v>
      </c>
      <c r="E33" s="4"/>
      <c r="F33" s="4"/>
      <c r="G33" s="22"/>
      <c r="H33" s="27"/>
      <c r="I33" s="37"/>
      <c r="J33" s="38"/>
      <c r="K33" s="49" t="str">
        <f t="shared" si="3"/>
        <v/>
      </c>
      <c r="L33" s="9"/>
      <c r="M33" s="39"/>
      <c r="N33" s="40"/>
    </row>
  </sheetData>
  <sheetProtection selectLockedCells="1"/>
  <mergeCells count="2">
    <mergeCell ref="C1:D1"/>
    <mergeCell ref="F1:L1"/>
  </mergeCells>
  <phoneticPr fontId="4"/>
  <conditionalFormatting sqref="C3:J30 D31:J33 L3:L33">
    <cfRule type="expression" dxfId="95" priority="11" stopIfTrue="1">
      <formula>WEEKDAY($D3)=5</formula>
    </cfRule>
    <cfRule type="expression" dxfId="94" priority="12" stopIfTrue="1">
      <formula>WEEKDAY($D3)=1</formula>
    </cfRule>
  </conditionalFormatting>
  <conditionalFormatting sqref="E3:J33 L3:L33">
    <cfRule type="expression" dxfId="93" priority="10" stopIfTrue="1">
      <formula>($A3=TODAY())</formula>
    </cfRule>
  </conditionalFormatting>
  <conditionalFormatting sqref="C33">
    <cfRule type="expression" dxfId="92" priority="8" stopIfTrue="1">
      <formula>WEEKDAY($D33)=5</formula>
    </cfRule>
    <cfRule type="expression" dxfId="91" priority="9" stopIfTrue="1">
      <formula>WEEKDAY($D33)=1</formula>
    </cfRule>
  </conditionalFormatting>
  <conditionalFormatting sqref="C31">
    <cfRule type="expression" dxfId="90" priority="6" stopIfTrue="1">
      <formula>WEEKDAY($D31)=5</formula>
    </cfRule>
    <cfRule type="expression" dxfId="89" priority="7" stopIfTrue="1">
      <formula>WEEKDAY($D31)=1</formula>
    </cfRule>
  </conditionalFormatting>
  <conditionalFormatting sqref="C32">
    <cfRule type="expression" dxfId="88" priority="4" stopIfTrue="1">
      <formula>WEEKDAY($D32)=5</formula>
    </cfRule>
    <cfRule type="expression" dxfId="87" priority="5" stopIfTrue="1">
      <formula>WEEKDAY($D32)=1</formula>
    </cfRule>
  </conditionalFormatting>
  <conditionalFormatting sqref="K3:K33">
    <cfRule type="expression" dxfId="86" priority="2" stopIfTrue="1">
      <formula>WEEKDAY($D3)=5</formula>
    </cfRule>
    <cfRule type="expression" dxfId="85" priority="3" stopIfTrue="1">
      <formula>WEEKDAY($D3)=1</formula>
    </cfRule>
  </conditionalFormatting>
  <conditionalFormatting sqref="K3:K33">
    <cfRule type="expression" dxfId="84" priority="1" stopIfTrue="1">
      <formula>($A3=TODAY())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81632-6FAB-4CDE-9F05-861464E4D5CD}">
  <sheetPr>
    <pageSetUpPr fitToPage="1"/>
  </sheetPr>
  <dimension ref="A1:N33"/>
  <sheetViews>
    <sheetView topLeftCell="C1" zoomScale="75" workbookViewId="0">
      <pane ySplit="2" topLeftCell="A14" activePane="bottomLeft" state="frozen"/>
      <selection activeCell="C1" sqref="C1"/>
      <selection pane="bottomLeft" activeCell="P16" sqref="P16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2" width="12.5" style="1" customWidth="1"/>
    <col min="13" max="13" width="16.25" style="1" customWidth="1"/>
    <col min="14" max="14" width="2.875" style="1" customWidth="1"/>
    <col min="15" max="16384" width="9" style="1"/>
  </cols>
  <sheetData>
    <row r="1" spans="1:14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4</v>
      </c>
      <c r="F1" s="52" t="s">
        <v>2</v>
      </c>
      <c r="G1" s="52"/>
      <c r="H1" s="52"/>
      <c r="I1" s="52"/>
      <c r="J1" s="52"/>
      <c r="K1" s="52"/>
      <c r="L1" s="52"/>
    </row>
    <row r="2" spans="1:14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41" t="s">
        <v>10</v>
      </c>
      <c r="L2" s="12" t="s">
        <v>9</v>
      </c>
    </row>
    <row r="3" spans="1:14" ht="35.25" customHeight="1" x14ac:dyDescent="0.15">
      <c r="A3" s="15">
        <f ca="1">DATE($C$1,$E$1,B3)</f>
        <v>45017</v>
      </c>
      <c r="B3" s="1">
        <v>1</v>
      </c>
      <c r="C3" s="7">
        <f ca="1">A3</f>
        <v>45017</v>
      </c>
      <c r="D3" s="18">
        <f ca="1">IF(C3="","",A3)</f>
        <v>45017</v>
      </c>
      <c r="E3" s="14"/>
      <c r="F3" s="14"/>
      <c r="G3" s="21"/>
      <c r="H3" s="25"/>
      <c r="I3" s="31"/>
      <c r="J3" s="32"/>
      <c r="K3" s="13" t="str">
        <f>IF(SUM(E3:J3)&lt;&gt;0,SUM(E3:J3),"")</f>
        <v/>
      </c>
      <c r="L3" s="13"/>
      <c r="M3" s="39"/>
      <c r="N3" s="40"/>
    </row>
    <row r="4" spans="1:14" ht="35.25" customHeight="1" x14ac:dyDescent="0.15">
      <c r="A4" s="15">
        <f t="shared" ref="A4:A33" ca="1" si="0">DATE($C$1,$E$1,B4)</f>
        <v>45018</v>
      </c>
      <c r="B4" s="1">
        <v>2</v>
      </c>
      <c r="C4" s="7">
        <f t="shared" ref="C4:C30" ca="1" si="1">A4</f>
        <v>45018</v>
      </c>
      <c r="D4" s="19">
        <f t="shared" ref="D4:D33" ca="1" si="2">IF(C4="","",A4)</f>
        <v>45018</v>
      </c>
      <c r="E4" s="14"/>
      <c r="F4" s="14"/>
      <c r="G4" s="21"/>
      <c r="H4" s="25"/>
      <c r="I4" s="31"/>
      <c r="J4" s="32"/>
      <c r="K4" s="13" t="str">
        <f t="shared" ref="K4:K33" si="3">IF(SUM(E4:J4)&lt;&gt;0,SUM(E4:J4),"")</f>
        <v/>
      </c>
      <c r="L4" s="9"/>
      <c r="M4" s="39"/>
      <c r="N4" s="40"/>
    </row>
    <row r="5" spans="1:14" ht="35.25" customHeight="1" x14ac:dyDescent="0.15">
      <c r="A5" s="15">
        <f t="shared" ca="1" si="0"/>
        <v>45019</v>
      </c>
      <c r="B5" s="1">
        <v>3</v>
      </c>
      <c r="C5" s="7">
        <f t="shared" ca="1" si="1"/>
        <v>45019</v>
      </c>
      <c r="D5" s="19">
        <f t="shared" ca="1" si="2"/>
        <v>45019</v>
      </c>
      <c r="E5" s="14"/>
      <c r="F5" s="14"/>
      <c r="G5" s="21"/>
      <c r="H5" s="26"/>
      <c r="I5" s="33"/>
      <c r="J5" s="34"/>
      <c r="K5" s="13" t="str">
        <f t="shared" si="3"/>
        <v/>
      </c>
      <c r="L5" s="9"/>
      <c r="M5" s="39"/>
      <c r="N5" s="40"/>
    </row>
    <row r="6" spans="1:14" ht="35.25" customHeight="1" x14ac:dyDescent="0.15">
      <c r="A6" s="15">
        <f t="shared" ca="1" si="0"/>
        <v>45020</v>
      </c>
      <c r="B6" s="1">
        <v>4</v>
      </c>
      <c r="C6" s="7">
        <f t="shared" ca="1" si="1"/>
        <v>45020</v>
      </c>
      <c r="D6" s="19">
        <f t="shared" ca="1" si="2"/>
        <v>45020</v>
      </c>
      <c r="E6" s="14"/>
      <c r="F6" s="14"/>
      <c r="G6" s="21"/>
      <c r="H6" s="27"/>
      <c r="I6" s="33"/>
      <c r="J6" s="34"/>
      <c r="K6" s="13" t="str">
        <f t="shared" si="3"/>
        <v/>
      </c>
      <c r="L6" s="9"/>
      <c r="M6" s="39"/>
      <c r="N6" s="40"/>
    </row>
    <row r="7" spans="1:14" ht="35.25" customHeight="1" x14ac:dyDescent="0.15">
      <c r="A7" s="15">
        <f t="shared" ca="1" si="0"/>
        <v>45021</v>
      </c>
      <c r="B7" s="1">
        <v>5</v>
      </c>
      <c r="C7" s="7">
        <f t="shared" ca="1" si="1"/>
        <v>45021</v>
      </c>
      <c r="D7" s="19">
        <f t="shared" ca="1" si="2"/>
        <v>45021</v>
      </c>
      <c r="E7" s="4"/>
      <c r="F7" s="4"/>
      <c r="G7" s="22"/>
      <c r="H7" s="27"/>
      <c r="I7" s="33"/>
      <c r="J7" s="34"/>
      <c r="K7" s="13" t="str">
        <f t="shared" si="3"/>
        <v/>
      </c>
      <c r="L7" s="9"/>
      <c r="M7" s="39"/>
      <c r="N7" s="40"/>
    </row>
    <row r="8" spans="1:14" ht="35.25" customHeight="1" x14ac:dyDescent="0.15">
      <c r="A8" s="15">
        <f t="shared" ca="1" si="0"/>
        <v>45022</v>
      </c>
      <c r="B8" s="1">
        <v>6</v>
      </c>
      <c r="C8" s="7">
        <f t="shared" ca="1" si="1"/>
        <v>45022</v>
      </c>
      <c r="D8" s="19">
        <f t="shared" ca="1" si="2"/>
        <v>45022</v>
      </c>
      <c r="E8" s="4"/>
      <c r="F8" s="4"/>
      <c r="G8" s="22"/>
      <c r="H8" s="27"/>
      <c r="I8" s="33"/>
      <c r="J8" s="34"/>
      <c r="K8" s="13" t="str">
        <f t="shared" si="3"/>
        <v/>
      </c>
      <c r="L8" s="9"/>
      <c r="M8" s="39"/>
      <c r="N8" s="40"/>
    </row>
    <row r="9" spans="1:14" ht="35.25" customHeight="1" x14ac:dyDescent="0.15">
      <c r="A9" s="15">
        <f t="shared" ca="1" si="0"/>
        <v>45023</v>
      </c>
      <c r="B9" s="1">
        <v>7</v>
      </c>
      <c r="C9" s="7">
        <f t="shared" ca="1" si="1"/>
        <v>45023</v>
      </c>
      <c r="D9" s="19">
        <f t="shared" ca="1" si="2"/>
        <v>45023</v>
      </c>
      <c r="E9" s="4"/>
      <c r="F9" s="4"/>
      <c r="G9" s="22"/>
      <c r="H9" s="27"/>
      <c r="I9" s="33"/>
      <c r="J9" s="34"/>
      <c r="K9" s="13" t="str">
        <f t="shared" si="3"/>
        <v/>
      </c>
      <c r="L9" s="9"/>
      <c r="M9" s="39"/>
      <c r="N9" s="40"/>
    </row>
    <row r="10" spans="1:14" ht="35.25" customHeight="1" x14ac:dyDescent="0.15">
      <c r="A10" s="15">
        <f t="shared" ca="1" si="0"/>
        <v>45024</v>
      </c>
      <c r="B10" s="1">
        <v>8</v>
      </c>
      <c r="C10" s="7">
        <f t="shared" ca="1" si="1"/>
        <v>45024</v>
      </c>
      <c r="D10" s="19">
        <f t="shared" ca="1" si="2"/>
        <v>45024</v>
      </c>
      <c r="E10" s="4"/>
      <c r="F10" s="4"/>
      <c r="G10" s="22"/>
      <c r="H10" s="27"/>
      <c r="I10" s="33"/>
      <c r="J10" s="34"/>
      <c r="K10" s="13" t="str">
        <f t="shared" si="3"/>
        <v/>
      </c>
      <c r="L10" s="9"/>
      <c r="M10" s="39"/>
      <c r="N10" s="40"/>
    </row>
    <row r="11" spans="1:14" ht="35.25" customHeight="1" x14ac:dyDescent="0.15">
      <c r="A11" s="15">
        <f t="shared" ca="1" si="0"/>
        <v>45025</v>
      </c>
      <c r="B11" s="1">
        <v>9</v>
      </c>
      <c r="C11" s="7">
        <f t="shared" ca="1" si="1"/>
        <v>45025</v>
      </c>
      <c r="D11" s="19">
        <f t="shared" ca="1" si="2"/>
        <v>45025</v>
      </c>
      <c r="E11" s="4"/>
      <c r="F11" s="4"/>
      <c r="G11" s="22"/>
      <c r="H11" s="27"/>
      <c r="I11" s="33"/>
      <c r="J11" s="34"/>
      <c r="K11" s="13" t="str">
        <f t="shared" si="3"/>
        <v/>
      </c>
      <c r="L11" s="9"/>
      <c r="M11" s="39"/>
      <c r="N11" s="40"/>
    </row>
    <row r="12" spans="1:14" ht="35.25" customHeight="1" x14ac:dyDescent="0.15">
      <c r="A12" s="15">
        <f t="shared" ca="1" si="0"/>
        <v>45026</v>
      </c>
      <c r="B12" s="1">
        <v>10</v>
      </c>
      <c r="C12" s="7">
        <f t="shared" ca="1" si="1"/>
        <v>45026</v>
      </c>
      <c r="D12" s="19">
        <f t="shared" ca="1" si="2"/>
        <v>45026</v>
      </c>
      <c r="E12" s="4"/>
      <c r="F12" s="4"/>
      <c r="G12" s="22"/>
      <c r="H12" s="27"/>
      <c r="I12" s="33"/>
      <c r="J12" s="34"/>
      <c r="K12" s="13" t="str">
        <f t="shared" si="3"/>
        <v/>
      </c>
      <c r="L12" s="9"/>
      <c r="M12" s="39"/>
      <c r="N12" s="40"/>
    </row>
    <row r="13" spans="1:14" ht="35.25" customHeight="1" x14ac:dyDescent="0.15">
      <c r="A13" s="15">
        <f t="shared" ca="1" si="0"/>
        <v>45027</v>
      </c>
      <c r="B13" s="1">
        <v>11</v>
      </c>
      <c r="C13" s="7">
        <f t="shared" ca="1" si="1"/>
        <v>45027</v>
      </c>
      <c r="D13" s="19">
        <f t="shared" ca="1" si="2"/>
        <v>45027</v>
      </c>
      <c r="E13" s="4"/>
      <c r="F13" s="4"/>
      <c r="G13" s="22"/>
      <c r="H13" s="27"/>
      <c r="I13" s="33"/>
      <c r="J13" s="34"/>
      <c r="K13" s="13" t="str">
        <f t="shared" si="3"/>
        <v/>
      </c>
      <c r="L13" s="9"/>
      <c r="M13" s="39"/>
      <c r="N13" s="40"/>
    </row>
    <row r="14" spans="1:14" ht="35.25" customHeight="1" x14ac:dyDescent="0.15">
      <c r="A14" s="15">
        <f t="shared" ca="1" si="0"/>
        <v>45028</v>
      </c>
      <c r="B14" s="1">
        <v>12</v>
      </c>
      <c r="C14" s="7">
        <f t="shared" ca="1" si="1"/>
        <v>45028</v>
      </c>
      <c r="D14" s="19">
        <f t="shared" ca="1" si="2"/>
        <v>45028</v>
      </c>
      <c r="E14" s="4"/>
      <c r="F14" s="4"/>
      <c r="G14" s="22"/>
      <c r="H14" s="27"/>
      <c r="I14" s="33"/>
      <c r="J14" s="34"/>
      <c r="K14" s="13" t="str">
        <f t="shared" si="3"/>
        <v/>
      </c>
      <c r="L14" s="9"/>
      <c r="M14" s="39"/>
      <c r="N14" s="40"/>
    </row>
    <row r="15" spans="1:14" ht="35.25" customHeight="1" x14ac:dyDescent="0.15">
      <c r="A15" s="15">
        <f t="shared" ca="1" si="0"/>
        <v>45029</v>
      </c>
      <c r="B15" s="1">
        <v>13</v>
      </c>
      <c r="C15" s="7">
        <f t="shared" ca="1" si="1"/>
        <v>45029</v>
      </c>
      <c r="D15" s="19">
        <f t="shared" ca="1" si="2"/>
        <v>45029</v>
      </c>
      <c r="E15" s="4"/>
      <c r="F15" s="4"/>
      <c r="G15" s="22"/>
      <c r="H15" s="27"/>
      <c r="I15" s="33"/>
      <c r="J15" s="34"/>
      <c r="K15" s="13" t="str">
        <f t="shared" si="3"/>
        <v/>
      </c>
      <c r="L15" s="9"/>
      <c r="M15" s="39"/>
      <c r="N15" s="40"/>
    </row>
    <row r="16" spans="1:14" ht="35.25" customHeight="1" x14ac:dyDescent="0.15">
      <c r="A16" s="15">
        <f t="shared" ca="1" si="0"/>
        <v>45030</v>
      </c>
      <c r="B16" s="1">
        <v>14</v>
      </c>
      <c r="C16" s="7">
        <f t="shared" ca="1" si="1"/>
        <v>45030</v>
      </c>
      <c r="D16" s="19">
        <f t="shared" ca="1" si="2"/>
        <v>45030</v>
      </c>
      <c r="E16" s="4"/>
      <c r="F16" s="4"/>
      <c r="G16" s="22"/>
      <c r="H16" s="27"/>
      <c r="I16" s="33"/>
      <c r="J16" s="34"/>
      <c r="K16" s="13" t="str">
        <f t="shared" si="3"/>
        <v/>
      </c>
      <c r="L16" s="9"/>
      <c r="M16" s="39"/>
      <c r="N16" s="40"/>
    </row>
    <row r="17" spans="1:14" ht="35.25" customHeight="1" x14ac:dyDescent="0.15">
      <c r="A17" s="15">
        <f t="shared" ca="1" si="0"/>
        <v>45031</v>
      </c>
      <c r="B17" s="1">
        <v>15</v>
      </c>
      <c r="C17" s="7">
        <f t="shared" ca="1" si="1"/>
        <v>45031</v>
      </c>
      <c r="D17" s="19">
        <f t="shared" ca="1" si="2"/>
        <v>45031</v>
      </c>
      <c r="E17" s="4"/>
      <c r="F17" s="4"/>
      <c r="G17" s="22"/>
      <c r="H17" s="27"/>
      <c r="I17" s="33"/>
      <c r="J17" s="34"/>
      <c r="K17" s="13" t="str">
        <f t="shared" si="3"/>
        <v/>
      </c>
      <c r="L17" s="9"/>
      <c r="M17" s="39"/>
      <c r="N17" s="40"/>
    </row>
    <row r="18" spans="1:14" ht="35.25" customHeight="1" x14ac:dyDescent="0.15">
      <c r="A18" s="15">
        <f t="shared" ca="1" si="0"/>
        <v>45032</v>
      </c>
      <c r="B18" s="1">
        <v>16</v>
      </c>
      <c r="C18" s="7">
        <f t="shared" ca="1" si="1"/>
        <v>45032</v>
      </c>
      <c r="D18" s="19">
        <f t="shared" ca="1" si="2"/>
        <v>45032</v>
      </c>
      <c r="E18" s="4"/>
      <c r="F18" s="4"/>
      <c r="G18" s="22"/>
      <c r="H18" s="27"/>
      <c r="I18" s="33"/>
      <c r="J18" s="34"/>
      <c r="K18" s="13" t="str">
        <f t="shared" si="3"/>
        <v/>
      </c>
      <c r="L18" s="9"/>
      <c r="M18" s="39"/>
      <c r="N18" s="40"/>
    </row>
    <row r="19" spans="1:14" ht="35.25" customHeight="1" x14ac:dyDescent="0.15">
      <c r="A19" s="15">
        <f t="shared" ca="1" si="0"/>
        <v>45033</v>
      </c>
      <c r="B19" s="1">
        <v>17</v>
      </c>
      <c r="C19" s="7">
        <f t="shared" ca="1" si="1"/>
        <v>45033</v>
      </c>
      <c r="D19" s="19">
        <f t="shared" ca="1" si="2"/>
        <v>45033</v>
      </c>
      <c r="E19" s="4"/>
      <c r="F19" s="4"/>
      <c r="G19" s="22"/>
      <c r="H19" s="27"/>
      <c r="I19" s="33"/>
      <c r="J19" s="34"/>
      <c r="K19" s="13" t="str">
        <f t="shared" si="3"/>
        <v/>
      </c>
      <c r="L19" s="9"/>
      <c r="M19" s="39"/>
      <c r="N19" s="40"/>
    </row>
    <row r="20" spans="1:14" ht="35.25" customHeight="1" x14ac:dyDescent="0.15">
      <c r="A20" s="15">
        <f t="shared" ca="1" si="0"/>
        <v>45034</v>
      </c>
      <c r="B20" s="1">
        <v>18</v>
      </c>
      <c r="C20" s="7">
        <f t="shared" ca="1" si="1"/>
        <v>45034</v>
      </c>
      <c r="D20" s="19">
        <f t="shared" ca="1" si="2"/>
        <v>45034</v>
      </c>
      <c r="E20" s="4"/>
      <c r="F20" s="4"/>
      <c r="G20" s="22"/>
      <c r="H20" s="27"/>
      <c r="I20" s="33"/>
      <c r="J20" s="34"/>
      <c r="K20" s="13" t="str">
        <f t="shared" si="3"/>
        <v/>
      </c>
      <c r="L20" s="9"/>
      <c r="M20" s="39"/>
      <c r="N20" s="40"/>
    </row>
    <row r="21" spans="1:14" ht="35.25" customHeight="1" x14ac:dyDescent="0.15">
      <c r="A21" s="15">
        <f t="shared" ca="1" si="0"/>
        <v>45035</v>
      </c>
      <c r="B21" s="1">
        <v>19</v>
      </c>
      <c r="C21" s="7">
        <f t="shared" ca="1" si="1"/>
        <v>45035</v>
      </c>
      <c r="D21" s="19">
        <f t="shared" ca="1" si="2"/>
        <v>45035</v>
      </c>
      <c r="E21" s="4"/>
      <c r="F21" s="4"/>
      <c r="G21" s="22"/>
      <c r="H21" s="27"/>
      <c r="I21" s="33"/>
      <c r="J21" s="34"/>
      <c r="K21" s="13" t="str">
        <f t="shared" si="3"/>
        <v/>
      </c>
      <c r="L21" s="9"/>
      <c r="M21" s="39"/>
      <c r="N21" s="40"/>
    </row>
    <row r="22" spans="1:14" ht="35.25" customHeight="1" x14ac:dyDescent="0.15">
      <c r="A22" s="15">
        <f t="shared" ca="1" si="0"/>
        <v>45036</v>
      </c>
      <c r="B22" s="1">
        <v>20</v>
      </c>
      <c r="C22" s="7">
        <f t="shared" ca="1" si="1"/>
        <v>45036</v>
      </c>
      <c r="D22" s="19">
        <f t="shared" ca="1" si="2"/>
        <v>45036</v>
      </c>
      <c r="E22" s="4"/>
      <c r="F22" s="4"/>
      <c r="G22" s="22"/>
      <c r="H22" s="27"/>
      <c r="I22" s="33"/>
      <c r="J22" s="34"/>
      <c r="K22" s="13" t="str">
        <f t="shared" si="3"/>
        <v/>
      </c>
      <c r="L22" s="9"/>
      <c r="M22" s="39"/>
      <c r="N22" s="40"/>
    </row>
    <row r="23" spans="1:14" ht="35.25" customHeight="1" x14ac:dyDescent="0.15">
      <c r="A23" s="15">
        <f t="shared" ca="1" si="0"/>
        <v>45037</v>
      </c>
      <c r="B23" s="1">
        <v>21</v>
      </c>
      <c r="C23" s="7">
        <f t="shared" ca="1" si="1"/>
        <v>45037</v>
      </c>
      <c r="D23" s="19">
        <f t="shared" ca="1" si="2"/>
        <v>45037</v>
      </c>
      <c r="E23" s="4"/>
      <c r="F23" s="4"/>
      <c r="G23" s="22"/>
      <c r="H23" s="27"/>
      <c r="I23" s="33"/>
      <c r="J23" s="34"/>
      <c r="K23" s="13" t="str">
        <f t="shared" si="3"/>
        <v/>
      </c>
      <c r="L23" s="9"/>
      <c r="M23" s="39"/>
      <c r="N23" s="40"/>
    </row>
    <row r="24" spans="1:14" ht="35.25" customHeight="1" x14ac:dyDescent="0.15">
      <c r="A24" s="15">
        <f t="shared" ca="1" si="0"/>
        <v>45038</v>
      </c>
      <c r="B24" s="1">
        <v>22</v>
      </c>
      <c r="C24" s="7">
        <f t="shared" ca="1" si="1"/>
        <v>45038</v>
      </c>
      <c r="D24" s="19">
        <f t="shared" ca="1" si="2"/>
        <v>45038</v>
      </c>
      <c r="E24" s="4"/>
      <c r="F24" s="4"/>
      <c r="G24" s="22"/>
      <c r="H24" s="27"/>
      <c r="I24" s="33"/>
      <c r="J24" s="34"/>
      <c r="K24" s="13" t="str">
        <f t="shared" si="3"/>
        <v/>
      </c>
      <c r="L24" s="9"/>
      <c r="M24" s="39"/>
      <c r="N24" s="40"/>
    </row>
    <row r="25" spans="1:14" ht="35.25" customHeight="1" x14ac:dyDescent="0.15">
      <c r="A25" s="15">
        <f t="shared" ca="1" si="0"/>
        <v>45039</v>
      </c>
      <c r="B25" s="1">
        <v>23</v>
      </c>
      <c r="C25" s="7">
        <f t="shared" ca="1" si="1"/>
        <v>45039</v>
      </c>
      <c r="D25" s="19">
        <f t="shared" ca="1" si="2"/>
        <v>45039</v>
      </c>
      <c r="E25" s="4"/>
      <c r="F25" s="4"/>
      <c r="G25" s="22"/>
      <c r="H25" s="27"/>
      <c r="I25" s="33"/>
      <c r="J25" s="34"/>
      <c r="K25" s="13" t="str">
        <f t="shared" si="3"/>
        <v/>
      </c>
      <c r="L25" s="9"/>
      <c r="M25" s="39"/>
      <c r="N25" s="40"/>
    </row>
    <row r="26" spans="1:14" ht="35.25" customHeight="1" x14ac:dyDescent="0.15">
      <c r="A26" s="15">
        <f t="shared" ca="1" si="0"/>
        <v>45040</v>
      </c>
      <c r="B26" s="1">
        <v>24</v>
      </c>
      <c r="C26" s="7">
        <f t="shared" ca="1" si="1"/>
        <v>45040</v>
      </c>
      <c r="D26" s="19">
        <f t="shared" ca="1" si="2"/>
        <v>45040</v>
      </c>
      <c r="E26" s="4"/>
      <c r="F26" s="4"/>
      <c r="G26" s="22"/>
      <c r="H26" s="27"/>
      <c r="I26" s="33"/>
      <c r="J26" s="34"/>
      <c r="K26" s="13" t="str">
        <f t="shared" si="3"/>
        <v/>
      </c>
      <c r="L26" s="9"/>
      <c r="M26" s="39"/>
      <c r="N26" s="40"/>
    </row>
    <row r="27" spans="1:14" ht="35.25" customHeight="1" x14ac:dyDescent="0.15">
      <c r="A27" s="15">
        <f t="shared" ca="1" si="0"/>
        <v>45041</v>
      </c>
      <c r="B27" s="1">
        <v>25</v>
      </c>
      <c r="C27" s="7">
        <f t="shared" ca="1" si="1"/>
        <v>45041</v>
      </c>
      <c r="D27" s="19">
        <f t="shared" ca="1" si="2"/>
        <v>45041</v>
      </c>
      <c r="E27" s="4"/>
      <c r="F27" s="4"/>
      <c r="G27" s="22"/>
      <c r="H27" s="27"/>
      <c r="I27" s="33"/>
      <c r="J27" s="34"/>
      <c r="K27" s="13" t="str">
        <f t="shared" si="3"/>
        <v/>
      </c>
      <c r="L27" s="9"/>
      <c r="M27" s="39"/>
      <c r="N27" s="40"/>
    </row>
    <row r="28" spans="1:14" ht="35.25" customHeight="1" x14ac:dyDescent="0.15">
      <c r="A28" s="15">
        <f t="shared" ca="1" si="0"/>
        <v>45042</v>
      </c>
      <c r="B28" s="1">
        <v>26</v>
      </c>
      <c r="C28" s="7">
        <f t="shared" ca="1" si="1"/>
        <v>45042</v>
      </c>
      <c r="D28" s="19">
        <f t="shared" ca="1" si="2"/>
        <v>45042</v>
      </c>
      <c r="E28" s="4"/>
      <c r="F28" s="4"/>
      <c r="G28" s="22"/>
      <c r="H28" s="27"/>
      <c r="I28" s="33"/>
      <c r="J28" s="34"/>
      <c r="K28" s="13" t="str">
        <f t="shared" si="3"/>
        <v/>
      </c>
      <c r="L28" s="9"/>
      <c r="M28" s="39"/>
      <c r="N28" s="40"/>
    </row>
    <row r="29" spans="1:14" ht="35.25" customHeight="1" x14ac:dyDescent="0.15">
      <c r="A29" s="15">
        <f t="shared" ca="1" si="0"/>
        <v>45043</v>
      </c>
      <c r="B29" s="1">
        <v>27</v>
      </c>
      <c r="C29" s="7">
        <f t="shared" ca="1" si="1"/>
        <v>45043</v>
      </c>
      <c r="D29" s="19">
        <f t="shared" ca="1" si="2"/>
        <v>45043</v>
      </c>
      <c r="E29" s="4"/>
      <c r="F29" s="4"/>
      <c r="G29" s="22"/>
      <c r="H29" s="27"/>
      <c r="I29" s="33"/>
      <c r="J29" s="34"/>
      <c r="K29" s="13" t="str">
        <f t="shared" si="3"/>
        <v/>
      </c>
      <c r="L29" s="9"/>
      <c r="M29" s="39"/>
      <c r="N29" s="40"/>
    </row>
    <row r="30" spans="1:14" ht="35.25" customHeight="1" x14ac:dyDescent="0.15">
      <c r="A30" s="15">
        <f t="shared" ca="1" si="0"/>
        <v>45044</v>
      </c>
      <c r="B30" s="1">
        <v>28</v>
      </c>
      <c r="C30" s="43">
        <f t="shared" ca="1" si="1"/>
        <v>45044</v>
      </c>
      <c r="D30" s="19">
        <f t="shared" ca="1" si="2"/>
        <v>45044</v>
      </c>
      <c r="E30" s="4"/>
      <c r="F30" s="4"/>
      <c r="G30" s="22"/>
      <c r="H30" s="27"/>
      <c r="I30" s="33"/>
      <c r="J30" s="34"/>
      <c r="K30" s="13" t="str">
        <f t="shared" si="3"/>
        <v/>
      </c>
      <c r="L30" s="9"/>
      <c r="M30" s="39"/>
      <c r="N30" s="40"/>
    </row>
    <row r="31" spans="1:14" ht="35.25" customHeight="1" x14ac:dyDescent="0.15">
      <c r="A31" s="15">
        <f t="shared" ca="1" si="0"/>
        <v>45045</v>
      </c>
      <c r="B31" s="1">
        <v>29</v>
      </c>
      <c r="C31" s="42">
        <f ca="1">IF(DAY(DATE($C$1,$E$1,29))=29,29,"")</f>
        <v>29</v>
      </c>
      <c r="D31" s="19">
        <f t="shared" ca="1" si="2"/>
        <v>45045</v>
      </c>
      <c r="E31" s="5"/>
      <c r="F31" s="5"/>
      <c r="G31" s="23"/>
      <c r="H31" s="28"/>
      <c r="I31" s="35"/>
      <c r="J31" s="36"/>
      <c r="K31" s="13" t="str">
        <f t="shared" si="3"/>
        <v/>
      </c>
      <c r="L31" s="10"/>
      <c r="M31" s="39"/>
      <c r="N31" s="40"/>
    </row>
    <row r="32" spans="1:14" ht="35.25" customHeight="1" x14ac:dyDescent="0.15">
      <c r="A32" s="15">
        <f t="shared" ca="1" si="0"/>
        <v>45046</v>
      </c>
      <c r="B32" s="1">
        <v>30</v>
      </c>
      <c r="C32" s="42">
        <f ca="1">IF(DAY(DATE($C$1,$E$1,30))=30,30,"")</f>
        <v>30</v>
      </c>
      <c r="D32" s="19">
        <f t="shared" ca="1" si="2"/>
        <v>45046</v>
      </c>
      <c r="E32" s="4"/>
      <c r="F32" s="4"/>
      <c r="G32" s="22"/>
      <c r="H32" s="27"/>
      <c r="I32" s="33"/>
      <c r="J32" s="34"/>
      <c r="K32" s="13" t="str">
        <f t="shared" si="3"/>
        <v/>
      </c>
      <c r="L32" s="9"/>
      <c r="M32" s="39"/>
      <c r="N32" s="40"/>
    </row>
    <row r="33" spans="1:14" ht="35.25" customHeight="1" thickBot="1" x14ac:dyDescent="0.2">
      <c r="A33" s="15">
        <f t="shared" ca="1" si="0"/>
        <v>45047</v>
      </c>
      <c r="B33" s="1">
        <v>31</v>
      </c>
      <c r="C33" s="7" t="str">
        <f ca="1">IF(DAY(DATE($C$1,$E$1,31))=31,31,"")</f>
        <v/>
      </c>
      <c r="D33" s="19" t="str">
        <f t="shared" ca="1" si="2"/>
        <v/>
      </c>
      <c r="E33" s="4"/>
      <c r="F33" s="4"/>
      <c r="G33" s="22"/>
      <c r="H33" s="27"/>
      <c r="I33" s="37"/>
      <c r="J33" s="38"/>
      <c r="K33" s="49" t="str">
        <f t="shared" si="3"/>
        <v/>
      </c>
      <c r="L33" s="9"/>
      <c r="M33" s="39"/>
      <c r="N33" s="40"/>
    </row>
  </sheetData>
  <sheetProtection selectLockedCells="1"/>
  <mergeCells count="2">
    <mergeCell ref="C1:D1"/>
    <mergeCell ref="F1:L1"/>
  </mergeCells>
  <phoneticPr fontId="4"/>
  <conditionalFormatting sqref="C3:J30 D31:J33 L3:L33">
    <cfRule type="expression" dxfId="83" priority="11" stopIfTrue="1">
      <formula>WEEKDAY($D3)=5</formula>
    </cfRule>
    <cfRule type="expression" dxfId="82" priority="12" stopIfTrue="1">
      <formula>WEEKDAY($D3)=1</formula>
    </cfRule>
  </conditionalFormatting>
  <conditionalFormatting sqref="E3:J33 L3:L33">
    <cfRule type="expression" dxfId="81" priority="10" stopIfTrue="1">
      <formula>($A3=TODAY())</formula>
    </cfRule>
  </conditionalFormatting>
  <conditionalFormatting sqref="C33">
    <cfRule type="expression" dxfId="80" priority="8" stopIfTrue="1">
      <formula>WEEKDAY($D33)=5</formula>
    </cfRule>
    <cfRule type="expression" dxfId="79" priority="9" stopIfTrue="1">
      <formula>WEEKDAY($D33)=1</formula>
    </cfRule>
  </conditionalFormatting>
  <conditionalFormatting sqref="C31">
    <cfRule type="expression" dxfId="78" priority="6" stopIfTrue="1">
      <formula>WEEKDAY($D31)=5</formula>
    </cfRule>
    <cfRule type="expression" dxfId="77" priority="7" stopIfTrue="1">
      <formula>WEEKDAY($D31)=1</formula>
    </cfRule>
  </conditionalFormatting>
  <conditionalFormatting sqref="C32">
    <cfRule type="expression" dxfId="76" priority="4" stopIfTrue="1">
      <formula>WEEKDAY($D32)=5</formula>
    </cfRule>
    <cfRule type="expression" dxfId="75" priority="5" stopIfTrue="1">
      <formula>WEEKDAY($D32)=1</formula>
    </cfRule>
  </conditionalFormatting>
  <conditionalFormatting sqref="K3:K33">
    <cfRule type="expression" dxfId="2" priority="2" stopIfTrue="1">
      <formula>WEEKDAY($D3)=5</formula>
    </cfRule>
    <cfRule type="expression" dxfId="1" priority="3" stopIfTrue="1">
      <formula>WEEKDAY($D3)=1</formula>
    </cfRule>
  </conditionalFormatting>
  <conditionalFormatting sqref="K3:K33">
    <cfRule type="expression" dxfId="0" priority="1" stopIfTrue="1">
      <formula>($A3=TODAY())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F308-6AEA-4DC1-9208-23863767DD3A}">
  <sheetPr>
    <pageSetUpPr fitToPage="1"/>
  </sheetPr>
  <dimension ref="A1:M33"/>
  <sheetViews>
    <sheetView topLeftCell="C1" zoomScale="75" workbookViewId="0">
      <pane ySplit="2" topLeftCell="A16" activePane="bottomLeft" state="frozen"/>
      <selection activeCell="C1" sqref="C1"/>
      <selection pane="bottomLeft" activeCell="H40" sqref="H40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1" width="12.5" style="1" customWidth="1"/>
    <col min="12" max="12" width="16.25" style="1" customWidth="1"/>
    <col min="13" max="13" width="2.875" style="1" customWidth="1"/>
    <col min="14" max="16384" width="9" style="1"/>
  </cols>
  <sheetData>
    <row r="1" spans="1:13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5</v>
      </c>
      <c r="F1" s="52" t="s">
        <v>2</v>
      </c>
      <c r="G1" s="52"/>
      <c r="H1" s="52"/>
      <c r="I1" s="52"/>
      <c r="J1" s="52"/>
      <c r="K1" s="52"/>
    </row>
    <row r="2" spans="1:13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12" t="s">
        <v>9</v>
      </c>
    </row>
    <row r="3" spans="1:13" ht="35.25" customHeight="1" x14ac:dyDescent="0.15">
      <c r="A3" s="15">
        <f ca="1">DATE($C$1,$E$1,B3)</f>
        <v>45047</v>
      </c>
      <c r="B3" s="1">
        <v>1</v>
      </c>
      <c r="C3" s="7">
        <f ca="1">A3</f>
        <v>45047</v>
      </c>
      <c r="D3" s="18">
        <f ca="1">IF(C3="","",A3)</f>
        <v>45047</v>
      </c>
      <c r="E3" s="14"/>
      <c r="F3" s="14"/>
      <c r="G3" s="21"/>
      <c r="H3" s="25"/>
      <c r="I3" s="31"/>
      <c r="J3" s="32"/>
      <c r="K3" s="13"/>
      <c r="L3" s="39"/>
      <c r="M3" s="40"/>
    </row>
    <row r="4" spans="1:13" ht="35.25" customHeight="1" x14ac:dyDescent="0.15">
      <c r="A4" s="15">
        <f t="shared" ref="A4:A33" ca="1" si="0">DATE($C$1,$E$1,B4)</f>
        <v>45048</v>
      </c>
      <c r="B4" s="1">
        <v>2</v>
      </c>
      <c r="C4" s="7">
        <f t="shared" ref="C4:C30" ca="1" si="1">A4</f>
        <v>45048</v>
      </c>
      <c r="D4" s="19">
        <f t="shared" ref="D4:D33" ca="1" si="2">IF(C4="","",A4)</f>
        <v>45048</v>
      </c>
      <c r="E4" s="14"/>
      <c r="F4" s="14"/>
      <c r="G4" s="21"/>
      <c r="H4" s="25"/>
      <c r="I4" s="31"/>
      <c r="J4" s="32"/>
      <c r="K4" s="9"/>
      <c r="L4" s="39"/>
      <c r="M4" s="40"/>
    </row>
    <row r="5" spans="1:13" ht="35.25" customHeight="1" x14ac:dyDescent="0.15">
      <c r="A5" s="15">
        <f t="shared" ca="1" si="0"/>
        <v>45049</v>
      </c>
      <c r="B5" s="1">
        <v>3</v>
      </c>
      <c r="C5" s="7">
        <f t="shared" ca="1" si="1"/>
        <v>45049</v>
      </c>
      <c r="D5" s="19">
        <f t="shared" ca="1" si="2"/>
        <v>45049</v>
      </c>
      <c r="E5" s="14"/>
      <c r="F5" s="14"/>
      <c r="G5" s="21"/>
      <c r="H5" s="26"/>
      <c r="I5" s="33"/>
      <c r="J5" s="34"/>
      <c r="K5" s="9"/>
      <c r="L5" s="39"/>
      <c r="M5" s="40"/>
    </row>
    <row r="6" spans="1:13" ht="35.25" customHeight="1" x14ac:dyDescent="0.15">
      <c r="A6" s="15">
        <f t="shared" ca="1" si="0"/>
        <v>45050</v>
      </c>
      <c r="B6" s="1">
        <v>4</v>
      </c>
      <c r="C6" s="7">
        <f t="shared" ca="1" si="1"/>
        <v>45050</v>
      </c>
      <c r="D6" s="19">
        <f t="shared" ca="1" si="2"/>
        <v>45050</v>
      </c>
      <c r="E6" s="14"/>
      <c r="F6" s="14"/>
      <c r="G6" s="21"/>
      <c r="H6" s="27"/>
      <c r="I6" s="33"/>
      <c r="J6" s="34"/>
      <c r="K6" s="9"/>
      <c r="L6" s="39"/>
      <c r="M6" s="40"/>
    </row>
    <row r="7" spans="1:13" ht="35.25" customHeight="1" x14ac:dyDescent="0.15">
      <c r="A7" s="15">
        <f t="shared" ca="1" si="0"/>
        <v>45051</v>
      </c>
      <c r="B7" s="1">
        <v>5</v>
      </c>
      <c r="C7" s="7">
        <f t="shared" ca="1" si="1"/>
        <v>45051</v>
      </c>
      <c r="D7" s="19">
        <f t="shared" ca="1" si="2"/>
        <v>45051</v>
      </c>
      <c r="E7" s="4"/>
      <c r="F7" s="4"/>
      <c r="G7" s="22"/>
      <c r="H7" s="27"/>
      <c r="I7" s="33"/>
      <c r="J7" s="34"/>
      <c r="K7" s="9"/>
      <c r="L7" s="39"/>
      <c r="M7" s="40"/>
    </row>
    <row r="8" spans="1:13" ht="35.25" customHeight="1" x14ac:dyDescent="0.15">
      <c r="A8" s="15">
        <f t="shared" ca="1" si="0"/>
        <v>45052</v>
      </c>
      <c r="B8" s="1">
        <v>6</v>
      </c>
      <c r="C8" s="7">
        <f t="shared" ca="1" si="1"/>
        <v>45052</v>
      </c>
      <c r="D8" s="19">
        <f t="shared" ca="1" si="2"/>
        <v>45052</v>
      </c>
      <c r="E8" s="4"/>
      <c r="F8" s="4"/>
      <c r="G8" s="22"/>
      <c r="H8" s="27"/>
      <c r="I8" s="33"/>
      <c r="J8" s="34"/>
      <c r="K8" s="9"/>
      <c r="L8" s="39"/>
      <c r="M8" s="40"/>
    </row>
    <row r="9" spans="1:13" ht="35.25" customHeight="1" x14ac:dyDescent="0.15">
      <c r="A9" s="15">
        <f t="shared" ca="1" si="0"/>
        <v>45053</v>
      </c>
      <c r="B9" s="1">
        <v>7</v>
      </c>
      <c r="C9" s="7">
        <f t="shared" ca="1" si="1"/>
        <v>45053</v>
      </c>
      <c r="D9" s="19">
        <f t="shared" ca="1" si="2"/>
        <v>45053</v>
      </c>
      <c r="E9" s="4"/>
      <c r="F9" s="4"/>
      <c r="G9" s="22"/>
      <c r="H9" s="27"/>
      <c r="I9" s="33"/>
      <c r="J9" s="34"/>
      <c r="K9" s="9"/>
      <c r="L9" s="39"/>
      <c r="M9" s="40"/>
    </row>
    <row r="10" spans="1:13" ht="35.25" customHeight="1" x14ac:dyDescent="0.15">
      <c r="A10" s="15">
        <f t="shared" ca="1" si="0"/>
        <v>45054</v>
      </c>
      <c r="B10" s="1">
        <v>8</v>
      </c>
      <c r="C10" s="7">
        <f t="shared" ca="1" si="1"/>
        <v>45054</v>
      </c>
      <c r="D10" s="19">
        <f t="shared" ca="1" si="2"/>
        <v>45054</v>
      </c>
      <c r="E10" s="4"/>
      <c r="F10" s="4"/>
      <c r="G10" s="22"/>
      <c r="H10" s="27"/>
      <c r="I10" s="33"/>
      <c r="J10" s="34"/>
      <c r="K10" s="9"/>
      <c r="L10" s="39"/>
      <c r="M10" s="40"/>
    </row>
    <row r="11" spans="1:13" ht="35.25" customHeight="1" x14ac:dyDescent="0.15">
      <c r="A11" s="15">
        <f t="shared" ca="1" si="0"/>
        <v>45055</v>
      </c>
      <c r="B11" s="1">
        <v>9</v>
      </c>
      <c r="C11" s="7">
        <f t="shared" ca="1" si="1"/>
        <v>45055</v>
      </c>
      <c r="D11" s="19">
        <f t="shared" ca="1" si="2"/>
        <v>45055</v>
      </c>
      <c r="E11" s="4"/>
      <c r="F11" s="4"/>
      <c r="G11" s="22"/>
      <c r="H11" s="27"/>
      <c r="I11" s="33"/>
      <c r="J11" s="34"/>
      <c r="K11" s="9"/>
      <c r="L11" s="39"/>
      <c r="M11" s="40"/>
    </row>
    <row r="12" spans="1:13" ht="35.25" customHeight="1" x14ac:dyDescent="0.15">
      <c r="A12" s="15">
        <f t="shared" ca="1" si="0"/>
        <v>45056</v>
      </c>
      <c r="B12" s="1">
        <v>10</v>
      </c>
      <c r="C12" s="7">
        <f t="shared" ca="1" si="1"/>
        <v>45056</v>
      </c>
      <c r="D12" s="19">
        <f t="shared" ca="1" si="2"/>
        <v>45056</v>
      </c>
      <c r="E12" s="4"/>
      <c r="F12" s="4"/>
      <c r="G12" s="22"/>
      <c r="H12" s="27"/>
      <c r="I12" s="33"/>
      <c r="J12" s="34"/>
      <c r="K12" s="9"/>
      <c r="L12" s="39"/>
      <c r="M12" s="40"/>
    </row>
    <row r="13" spans="1:13" ht="35.25" customHeight="1" x14ac:dyDescent="0.15">
      <c r="A13" s="15">
        <f t="shared" ca="1" si="0"/>
        <v>45057</v>
      </c>
      <c r="B13" s="1">
        <v>11</v>
      </c>
      <c r="C13" s="7">
        <f t="shared" ca="1" si="1"/>
        <v>45057</v>
      </c>
      <c r="D13" s="19">
        <f t="shared" ca="1" si="2"/>
        <v>45057</v>
      </c>
      <c r="E13" s="4"/>
      <c r="F13" s="4"/>
      <c r="G13" s="22"/>
      <c r="H13" s="27"/>
      <c r="I13" s="33"/>
      <c r="J13" s="34"/>
      <c r="K13" s="9"/>
      <c r="L13" s="39"/>
      <c r="M13" s="40"/>
    </row>
    <row r="14" spans="1:13" ht="35.25" customHeight="1" x14ac:dyDescent="0.15">
      <c r="A14" s="15">
        <f t="shared" ca="1" si="0"/>
        <v>45058</v>
      </c>
      <c r="B14" s="1">
        <v>12</v>
      </c>
      <c r="C14" s="7">
        <f t="shared" ca="1" si="1"/>
        <v>45058</v>
      </c>
      <c r="D14" s="19">
        <f t="shared" ca="1" si="2"/>
        <v>45058</v>
      </c>
      <c r="E14" s="4"/>
      <c r="F14" s="4"/>
      <c r="G14" s="22"/>
      <c r="H14" s="27"/>
      <c r="I14" s="33"/>
      <c r="J14" s="34"/>
      <c r="K14" s="9"/>
      <c r="L14" s="39"/>
      <c r="M14" s="40"/>
    </row>
    <row r="15" spans="1:13" ht="35.25" customHeight="1" x14ac:dyDescent="0.15">
      <c r="A15" s="15">
        <f t="shared" ca="1" si="0"/>
        <v>45059</v>
      </c>
      <c r="B15" s="1">
        <v>13</v>
      </c>
      <c r="C15" s="7">
        <f t="shared" ca="1" si="1"/>
        <v>45059</v>
      </c>
      <c r="D15" s="19">
        <f t="shared" ca="1" si="2"/>
        <v>45059</v>
      </c>
      <c r="E15" s="4"/>
      <c r="F15" s="4"/>
      <c r="G15" s="22"/>
      <c r="H15" s="27"/>
      <c r="I15" s="33"/>
      <c r="J15" s="34"/>
      <c r="K15" s="9"/>
      <c r="L15" s="39"/>
      <c r="M15" s="40"/>
    </row>
    <row r="16" spans="1:13" ht="35.25" customHeight="1" x14ac:dyDescent="0.15">
      <c r="A16" s="15">
        <f t="shared" ca="1" si="0"/>
        <v>45060</v>
      </c>
      <c r="B16" s="1">
        <v>14</v>
      </c>
      <c r="C16" s="7">
        <f t="shared" ca="1" si="1"/>
        <v>45060</v>
      </c>
      <c r="D16" s="19">
        <f t="shared" ca="1" si="2"/>
        <v>45060</v>
      </c>
      <c r="E16" s="4"/>
      <c r="F16" s="4"/>
      <c r="G16" s="22"/>
      <c r="H16" s="27"/>
      <c r="I16" s="33"/>
      <c r="J16" s="34"/>
      <c r="K16" s="9"/>
      <c r="L16" s="39"/>
      <c r="M16" s="40"/>
    </row>
    <row r="17" spans="1:13" ht="35.25" customHeight="1" x14ac:dyDescent="0.15">
      <c r="A17" s="15">
        <f t="shared" ca="1" si="0"/>
        <v>45061</v>
      </c>
      <c r="B17" s="1">
        <v>15</v>
      </c>
      <c r="C17" s="7">
        <f t="shared" ca="1" si="1"/>
        <v>45061</v>
      </c>
      <c r="D17" s="19">
        <f t="shared" ca="1" si="2"/>
        <v>45061</v>
      </c>
      <c r="E17" s="4"/>
      <c r="F17" s="4"/>
      <c r="G17" s="22"/>
      <c r="H17" s="27"/>
      <c r="I17" s="33"/>
      <c r="J17" s="34"/>
      <c r="K17" s="9"/>
      <c r="L17" s="39"/>
      <c r="M17" s="40"/>
    </row>
    <row r="18" spans="1:13" ht="35.25" customHeight="1" x14ac:dyDescent="0.15">
      <c r="A18" s="15">
        <f t="shared" ca="1" si="0"/>
        <v>45062</v>
      </c>
      <c r="B18" s="1">
        <v>16</v>
      </c>
      <c r="C18" s="7">
        <f t="shared" ca="1" si="1"/>
        <v>45062</v>
      </c>
      <c r="D18" s="19">
        <f t="shared" ca="1" si="2"/>
        <v>45062</v>
      </c>
      <c r="E18" s="4"/>
      <c r="F18" s="4"/>
      <c r="G18" s="22"/>
      <c r="H18" s="27"/>
      <c r="I18" s="33"/>
      <c r="J18" s="34"/>
      <c r="K18" s="9"/>
      <c r="L18" s="39"/>
      <c r="M18" s="40"/>
    </row>
    <row r="19" spans="1:13" ht="35.25" customHeight="1" x14ac:dyDescent="0.15">
      <c r="A19" s="15">
        <f t="shared" ca="1" si="0"/>
        <v>45063</v>
      </c>
      <c r="B19" s="1">
        <v>17</v>
      </c>
      <c r="C19" s="7">
        <f t="shared" ca="1" si="1"/>
        <v>45063</v>
      </c>
      <c r="D19" s="19">
        <f t="shared" ca="1" si="2"/>
        <v>45063</v>
      </c>
      <c r="E19" s="4"/>
      <c r="F19" s="4"/>
      <c r="G19" s="22"/>
      <c r="H19" s="27"/>
      <c r="I19" s="33"/>
      <c r="J19" s="34"/>
      <c r="K19" s="9"/>
      <c r="L19" s="39"/>
      <c r="M19" s="40"/>
    </row>
    <row r="20" spans="1:13" ht="35.25" customHeight="1" x14ac:dyDescent="0.15">
      <c r="A20" s="15">
        <f t="shared" ca="1" si="0"/>
        <v>45064</v>
      </c>
      <c r="B20" s="1">
        <v>18</v>
      </c>
      <c r="C20" s="7">
        <f t="shared" ca="1" si="1"/>
        <v>45064</v>
      </c>
      <c r="D20" s="19">
        <f t="shared" ca="1" si="2"/>
        <v>45064</v>
      </c>
      <c r="E20" s="4"/>
      <c r="F20" s="4"/>
      <c r="G20" s="22"/>
      <c r="H20" s="27"/>
      <c r="I20" s="33"/>
      <c r="J20" s="34"/>
      <c r="K20" s="9"/>
      <c r="L20" s="39"/>
      <c r="M20" s="40"/>
    </row>
    <row r="21" spans="1:13" ht="35.25" customHeight="1" x14ac:dyDescent="0.15">
      <c r="A21" s="15">
        <f t="shared" ca="1" si="0"/>
        <v>45065</v>
      </c>
      <c r="B21" s="1">
        <v>19</v>
      </c>
      <c r="C21" s="7">
        <f t="shared" ca="1" si="1"/>
        <v>45065</v>
      </c>
      <c r="D21" s="19">
        <f t="shared" ca="1" si="2"/>
        <v>45065</v>
      </c>
      <c r="E21" s="4"/>
      <c r="F21" s="4"/>
      <c r="G21" s="22"/>
      <c r="H21" s="27"/>
      <c r="I21" s="33"/>
      <c r="J21" s="34"/>
      <c r="K21" s="9"/>
      <c r="L21" s="39"/>
      <c r="M21" s="40"/>
    </row>
    <row r="22" spans="1:13" ht="35.25" customHeight="1" x14ac:dyDescent="0.15">
      <c r="A22" s="15">
        <f t="shared" ca="1" si="0"/>
        <v>45066</v>
      </c>
      <c r="B22" s="1">
        <v>20</v>
      </c>
      <c r="C22" s="7">
        <f t="shared" ca="1" si="1"/>
        <v>45066</v>
      </c>
      <c r="D22" s="19">
        <f t="shared" ca="1" si="2"/>
        <v>45066</v>
      </c>
      <c r="E22" s="4"/>
      <c r="F22" s="4"/>
      <c r="G22" s="22"/>
      <c r="H22" s="27"/>
      <c r="I22" s="33"/>
      <c r="J22" s="34"/>
      <c r="K22" s="9"/>
      <c r="L22" s="39"/>
      <c r="M22" s="40"/>
    </row>
    <row r="23" spans="1:13" ht="35.25" customHeight="1" x14ac:dyDescent="0.15">
      <c r="A23" s="15">
        <f t="shared" ca="1" si="0"/>
        <v>45067</v>
      </c>
      <c r="B23" s="1">
        <v>21</v>
      </c>
      <c r="C23" s="7">
        <f t="shared" ca="1" si="1"/>
        <v>45067</v>
      </c>
      <c r="D23" s="19">
        <f t="shared" ca="1" si="2"/>
        <v>45067</v>
      </c>
      <c r="E23" s="4"/>
      <c r="F23" s="4"/>
      <c r="G23" s="22"/>
      <c r="H23" s="27"/>
      <c r="I23" s="33"/>
      <c r="J23" s="34"/>
      <c r="K23" s="9"/>
      <c r="L23" s="39"/>
      <c r="M23" s="40"/>
    </row>
    <row r="24" spans="1:13" ht="35.25" customHeight="1" x14ac:dyDescent="0.15">
      <c r="A24" s="15">
        <f t="shared" ca="1" si="0"/>
        <v>45068</v>
      </c>
      <c r="B24" s="1">
        <v>22</v>
      </c>
      <c r="C24" s="7">
        <f t="shared" ca="1" si="1"/>
        <v>45068</v>
      </c>
      <c r="D24" s="19">
        <f t="shared" ca="1" si="2"/>
        <v>45068</v>
      </c>
      <c r="E24" s="4"/>
      <c r="F24" s="4"/>
      <c r="G24" s="22"/>
      <c r="H24" s="27"/>
      <c r="I24" s="33"/>
      <c r="J24" s="34"/>
      <c r="K24" s="9"/>
      <c r="L24" s="39"/>
      <c r="M24" s="40"/>
    </row>
    <row r="25" spans="1:13" ht="35.25" customHeight="1" x14ac:dyDescent="0.15">
      <c r="A25" s="15">
        <f t="shared" ca="1" si="0"/>
        <v>45069</v>
      </c>
      <c r="B25" s="1">
        <v>23</v>
      </c>
      <c r="C25" s="7">
        <f t="shared" ca="1" si="1"/>
        <v>45069</v>
      </c>
      <c r="D25" s="19">
        <f t="shared" ca="1" si="2"/>
        <v>45069</v>
      </c>
      <c r="E25" s="4"/>
      <c r="F25" s="4"/>
      <c r="G25" s="22"/>
      <c r="H25" s="27"/>
      <c r="I25" s="33"/>
      <c r="J25" s="34"/>
      <c r="K25" s="9"/>
      <c r="L25" s="39"/>
      <c r="M25" s="40"/>
    </row>
    <row r="26" spans="1:13" ht="35.25" customHeight="1" x14ac:dyDescent="0.15">
      <c r="A26" s="15">
        <f t="shared" ca="1" si="0"/>
        <v>45070</v>
      </c>
      <c r="B26" s="1">
        <v>24</v>
      </c>
      <c r="C26" s="7">
        <f t="shared" ca="1" si="1"/>
        <v>45070</v>
      </c>
      <c r="D26" s="19">
        <f t="shared" ca="1" si="2"/>
        <v>45070</v>
      </c>
      <c r="E26" s="4"/>
      <c r="F26" s="4"/>
      <c r="G26" s="22"/>
      <c r="H26" s="27"/>
      <c r="I26" s="33"/>
      <c r="J26" s="34"/>
      <c r="K26" s="9"/>
      <c r="L26" s="39"/>
      <c r="M26" s="40"/>
    </row>
    <row r="27" spans="1:13" ht="35.25" customHeight="1" x14ac:dyDescent="0.15">
      <c r="A27" s="15">
        <f t="shared" ca="1" si="0"/>
        <v>45071</v>
      </c>
      <c r="B27" s="1">
        <v>25</v>
      </c>
      <c r="C27" s="7">
        <f t="shared" ca="1" si="1"/>
        <v>45071</v>
      </c>
      <c r="D27" s="19">
        <f t="shared" ca="1" si="2"/>
        <v>45071</v>
      </c>
      <c r="E27" s="4"/>
      <c r="F27" s="4"/>
      <c r="G27" s="22"/>
      <c r="H27" s="27"/>
      <c r="I27" s="33"/>
      <c r="J27" s="34"/>
      <c r="K27" s="9"/>
      <c r="L27" s="39"/>
      <c r="M27" s="40"/>
    </row>
    <row r="28" spans="1:13" ht="35.25" customHeight="1" x14ac:dyDescent="0.15">
      <c r="A28" s="15">
        <f t="shared" ca="1" si="0"/>
        <v>45072</v>
      </c>
      <c r="B28" s="1">
        <v>26</v>
      </c>
      <c r="C28" s="7">
        <f t="shared" ca="1" si="1"/>
        <v>45072</v>
      </c>
      <c r="D28" s="19">
        <f t="shared" ca="1" si="2"/>
        <v>45072</v>
      </c>
      <c r="E28" s="4"/>
      <c r="F28" s="4"/>
      <c r="G28" s="22"/>
      <c r="H28" s="27"/>
      <c r="I28" s="33"/>
      <c r="J28" s="34"/>
      <c r="K28" s="9"/>
      <c r="L28" s="39"/>
      <c r="M28" s="40"/>
    </row>
    <row r="29" spans="1:13" ht="35.25" customHeight="1" x14ac:dyDescent="0.15">
      <c r="A29" s="15">
        <f t="shared" ca="1" si="0"/>
        <v>45073</v>
      </c>
      <c r="B29" s="1">
        <v>27</v>
      </c>
      <c r="C29" s="7">
        <f t="shared" ca="1" si="1"/>
        <v>45073</v>
      </c>
      <c r="D29" s="19">
        <f t="shared" ca="1" si="2"/>
        <v>45073</v>
      </c>
      <c r="E29" s="4"/>
      <c r="F29" s="4"/>
      <c r="G29" s="22"/>
      <c r="H29" s="27"/>
      <c r="I29" s="33"/>
      <c r="J29" s="34"/>
      <c r="K29" s="9"/>
      <c r="L29" s="39"/>
      <c r="M29" s="40"/>
    </row>
    <row r="30" spans="1:13" ht="35.25" customHeight="1" x14ac:dyDescent="0.15">
      <c r="A30" s="15">
        <f t="shared" ca="1" si="0"/>
        <v>45074</v>
      </c>
      <c r="B30" s="1">
        <v>28</v>
      </c>
      <c r="C30" s="7">
        <f t="shared" ca="1" si="1"/>
        <v>45074</v>
      </c>
      <c r="D30" s="19">
        <f t="shared" ca="1" si="2"/>
        <v>45074</v>
      </c>
      <c r="E30" s="4"/>
      <c r="F30" s="4"/>
      <c r="G30" s="22"/>
      <c r="H30" s="27"/>
      <c r="I30" s="33"/>
      <c r="J30" s="34"/>
      <c r="K30" s="9"/>
      <c r="L30" s="39"/>
      <c r="M30" s="40"/>
    </row>
    <row r="31" spans="1:13" ht="35.25" customHeight="1" x14ac:dyDescent="0.15">
      <c r="A31" s="15">
        <f t="shared" ca="1" si="0"/>
        <v>45075</v>
      </c>
      <c r="B31" s="1">
        <v>29</v>
      </c>
      <c r="C31" s="42">
        <f ca="1">IF(DAY(DATE($C$1,$E$1,29))=29,29,"")</f>
        <v>29</v>
      </c>
      <c r="D31" s="19">
        <f t="shared" ca="1" si="2"/>
        <v>45075</v>
      </c>
      <c r="E31" s="5"/>
      <c r="F31" s="5"/>
      <c r="G31" s="23"/>
      <c r="H31" s="28"/>
      <c r="I31" s="35"/>
      <c r="J31" s="36"/>
      <c r="K31" s="10"/>
      <c r="L31" s="39"/>
      <c r="M31" s="40"/>
    </row>
    <row r="32" spans="1:13" ht="35.25" customHeight="1" x14ac:dyDescent="0.15">
      <c r="A32" s="15">
        <f t="shared" ca="1" si="0"/>
        <v>45076</v>
      </c>
      <c r="B32" s="1">
        <v>30</v>
      </c>
      <c r="C32" s="42">
        <f ca="1">IF(DAY(DATE($C$1,$E$1,30))=30,30,"")</f>
        <v>30</v>
      </c>
      <c r="D32" s="19">
        <f t="shared" ca="1" si="2"/>
        <v>45076</v>
      </c>
      <c r="E32" s="4"/>
      <c r="F32" s="4"/>
      <c r="G32" s="22"/>
      <c r="H32" s="27"/>
      <c r="I32" s="33"/>
      <c r="J32" s="34"/>
      <c r="K32" s="9"/>
      <c r="L32" s="39"/>
      <c r="M32" s="40"/>
    </row>
    <row r="33" spans="1:13" ht="35.25" customHeight="1" thickBot="1" x14ac:dyDescent="0.2">
      <c r="A33" s="15">
        <f t="shared" ca="1" si="0"/>
        <v>45077</v>
      </c>
      <c r="B33" s="1">
        <v>31</v>
      </c>
      <c r="C33" s="7">
        <f ca="1">IF(DAY(DATE($C$1,$E$1,31))=31,31,"")</f>
        <v>31</v>
      </c>
      <c r="D33" s="19">
        <f t="shared" ca="1" si="2"/>
        <v>45077</v>
      </c>
      <c r="E33" s="4"/>
      <c r="F33" s="4"/>
      <c r="G33" s="22"/>
      <c r="H33" s="27"/>
      <c r="I33" s="37"/>
      <c r="J33" s="38"/>
      <c r="K33" s="9"/>
      <c r="L33" s="39"/>
      <c r="M33" s="40"/>
    </row>
  </sheetData>
  <sheetProtection selectLockedCells="1"/>
  <mergeCells count="2">
    <mergeCell ref="C1:D1"/>
    <mergeCell ref="F1:K1"/>
  </mergeCells>
  <phoneticPr fontId="4"/>
  <conditionalFormatting sqref="C3:K30 D31:K33">
    <cfRule type="expression" dxfId="74" priority="8" stopIfTrue="1">
      <formula>WEEKDAY($D3)=5</formula>
    </cfRule>
    <cfRule type="expression" dxfId="73" priority="9" stopIfTrue="1">
      <formula>WEEKDAY($D3)=1</formula>
    </cfRule>
  </conditionalFormatting>
  <conditionalFormatting sqref="E3:K33">
    <cfRule type="expression" dxfId="72" priority="7" stopIfTrue="1">
      <formula>($A3=TODAY())</formula>
    </cfRule>
  </conditionalFormatting>
  <conditionalFormatting sqref="C33">
    <cfRule type="expression" dxfId="71" priority="5" stopIfTrue="1">
      <formula>WEEKDAY($D33)=5</formula>
    </cfRule>
    <cfRule type="expression" dxfId="70" priority="6" stopIfTrue="1">
      <formula>WEEKDAY($D33)=1</formula>
    </cfRule>
  </conditionalFormatting>
  <conditionalFormatting sqref="C31">
    <cfRule type="expression" dxfId="69" priority="3" stopIfTrue="1">
      <formula>WEEKDAY($D31)=5</formula>
    </cfRule>
    <cfRule type="expression" dxfId="68" priority="4" stopIfTrue="1">
      <formula>WEEKDAY($D31)=1</formula>
    </cfRule>
  </conditionalFormatting>
  <conditionalFormatting sqref="C32">
    <cfRule type="expression" dxfId="67" priority="1" stopIfTrue="1">
      <formula>WEEKDAY($D32)=5</formula>
    </cfRule>
    <cfRule type="expression" dxfId="66" priority="2" stopIfTrue="1">
      <formula>WEEKDAY($D32)=1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815E-AFD3-44D6-8819-CCF1F9301F39}">
  <sheetPr>
    <pageSetUpPr fitToPage="1"/>
  </sheetPr>
  <dimension ref="A1:M33"/>
  <sheetViews>
    <sheetView topLeftCell="C1" zoomScale="75" workbookViewId="0">
      <pane ySplit="2" topLeftCell="A14" activePane="bottomLeft" state="frozen"/>
      <selection activeCell="C1" sqref="C1"/>
      <selection pane="bottomLeft" activeCell="C31" sqref="C31:C33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1" width="12.5" style="1" customWidth="1"/>
    <col min="12" max="12" width="16.25" style="1" customWidth="1"/>
    <col min="13" max="13" width="2.875" style="1" customWidth="1"/>
    <col min="14" max="16384" width="9" style="1"/>
  </cols>
  <sheetData>
    <row r="1" spans="1:13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6</v>
      </c>
      <c r="F1" s="52" t="s">
        <v>2</v>
      </c>
      <c r="G1" s="52"/>
      <c r="H1" s="52"/>
      <c r="I1" s="52"/>
      <c r="J1" s="52"/>
      <c r="K1" s="52"/>
    </row>
    <row r="2" spans="1:13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12" t="s">
        <v>9</v>
      </c>
    </row>
    <row r="3" spans="1:13" ht="35.25" customHeight="1" x14ac:dyDescent="0.15">
      <c r="A3" s="15">
        <f ca="1">DATE($C$1,$E$1,B3)</f>
        <v>45078</v>
      </c>
      <c r="B3" s="1">
        <v>1</v>
      </c>
      <c r="C3" s="7">
        <f ca="1">A3</f>
        <v>45078</v>
      </c>
      <c r="D3" s="18">
        <f ca="1">IF(C3="","",A3)</f>
        <v>45078</v>
      </c>
      <c r="E3" s="14"/>
      <c r="F3" s="14"/>
      <c r="G3" s="21"/>
      <c r="H3" s="25"/>
      <c r="I3" s="31"/>
      <c r="J3" s="32"/>
      <c r="K3" s="13"/>
      <c r="L3" s="39"/>
      <c r="M3" s="40"/>
    </row>
    <row r="4" spans="1:13" ht="35.25" customHeight="1" x14ac:dyDescent="0.15">
      <c r="A4" s="15">
        <f t="shared" ref="A4:A33" ca="1" si="0">DATE($C$1,$E$1,B4)</f>
        <v>45079</v>
      </c>
      <c r="B4" s="1">
        <v>2</v>
      </c>
      <c r="C4" s="7">
        <f t="shared" ref="C4:C30" ca="1" si="1">A4</f>
        <v>45079</v>
      </c>
      <c r="D4" s="19">
        <f t="shared" ref="D4:D33" ca="1" si="2">IF(C4="","",A4)</f>
        <v>45079</v>
      </c>
      <c r="E4" s="14"/>
      <c r="F4" s="14"/>
      <c r="G4" s="21"/>
      <c r="H4" s="25"/>
      <c r="I4" s="31"/>
      <c r="J4" s="32"/>
      <c r="K4" s="9"/>
      <c r="L4" s="39"/>
      <c r="M4" s="40"/>
    </row>
    <row r="5" spans="1:13" ht="35.25" customHeight="1" x14ac:dyDescent="0.15">
      <c r="A5" s="15">
        <f t="shared" ca="1" si="0"/>
        <v>45080</v>
      </c>
      <c r="B5" s="1">
        <v>3</v>
      </c>
      <c r="C5" s="7">
        <f t="shared" ca="1" si="1"/>
        <v>45080</v>
      </c>
      <c r="D5" s="19">
        <f t="shared" ca="1" si="2"/>
        <v>45080</v>
      </c>
      <c r="E5" s="14"/>
      <c r="F5" s="14"/>
      <c r="G5" s="21"/>
      <c r="H5" s="26"/>
      <c r="I5" s="33"/>
      <c r="J5" s="34"/>
      <c r="K5" s="9"/>
      <c r="L5" s="39"/>
      <c r="M5" s="40"/>
    </row>
    <row r="6" spans="1:13" ht="35.25" customHeight="1" x14ac:dyDescent="0.15">
      <c r="A6" s="15">
        <f t="shared" ca="1" si="0"/>
        <v>45081</v>
      </c>
      <c r="B6" s="1">
        <v>4</v>
      </c>
      <c r="C6" s="7">
        <f t="shared" ca="1" si="1"/>
        <v>45081</v>
      </c>
      <c r="D6" s="19">
        <f t="shared" ca="1" si="2"/>
        <v>45081</v>
      </c>
      <c r="E6" s="14"/>
      <c r="F6" s="14"/>
      <c r="G6" s="21"/>
      <c r="H6" s="27"/>
      <c r="I6" s="33"/>
      <c r="J6" s="34"/>
      <c r="K6" s="9"/>
      <c r="L6" s="39"/>
      <c r="M6" s="40"/>
    </row>
    <row r="7" spans="1:13" ht="35.25" customHeight="1" x14ac:dyDescent="0.15">
      <c r="A7" s="15">
        <f t="shared" ca="1" si="0"/>
        <v>45082</v>
      </c>
      <c r="B7" s="1">
        <v>5</v>
      </c>
      <c r="C7" s="7">
        <f t="shared" ca="1" si="1"/>
        <v>45082</v>
      </c>
      <c r="D7" s="19">
        <f t="shared" ca="1" si="2"/>
        <v>45082</v>
      </c>
      <c r="E7" s="4"/>
      <c r="F7" s="4"/>
      <c r="G7" s="22"/>
      <c r="H7" s="27"/>
      <c r="I7" s="33"/>
      <c r="J7" s="34"/>
      <c r="K7" s="9"/>
      <c r="L7" s="39"/>
      <c r="M7" s="40"/>
    </row>
    <row r="8" spans="1:13" ht="35.25" customHeight="1" x14ac:dyDescent="0.15">
      <c r="A8" s="15">
        <f t="shared" ca="1" si="0"/>
        <v>45083</v>
      </c>
      <c r="B8" s="1">
        <v>6</v>
      </c>
      <c r="C8" s="7">
        <f t="shared" ca="1" si="1"/>
        <v>45083</v>
      </c>
      <c r="D8" s="19">
        <f t="shared" ca="1" si="2"/>
        <v>45083</v>
      </c>
      <c r="E8" s="4"/>
      <c r="F8" s="4"/>
      <c r="G8" s="22"/>
      <c r="H8" s="27"/>
      <c r="I8" s="33"/>
      <c r="J8" s="34"/>
      <c r="K8" s="9"/>
      <c r="L8" s="39"/>
      <c r="M8" s="40"/>
    </row>
    <row r="9" spans="1:13" ht="35.25" customHeight="1" x14ac:dyDescent="0.15">
      <c r="A9" s="15">
        <f t="shared" ca="1" si="0"/>
        <v>45084</v>
      </c>
      <c r="B9" s="1">
        <v>7</v>
      </c>
      <c r="C9" s="7">
        <f t="shared" ca="1" si="1"/>
        <v>45084</v>
      </c>
      <c r="D9" s="19">
        <f t="shared" ca="1" si="2"/>
        <v>45084</v>
      </c>
      <c r="E9" s="4"/>
      <c r="F9" s="4"/>
      <c r="G9" s="22"/>
      <c r="H9" s="27"/>
      <c r="I9" s="33"/>
      <c r="J9" s="34"/>
      <c r="K9" s="9"/>
      <c r="L9" s="39"/>
      <c r="M9" s="40"/>
    </row>
    <row r="10" spans="1:13" ht="35.25" customHeight="1" x14ac:dyDescent="0.15">
      <c r="A10" s="15">
        <f t="shared" ca="1" si="0"/>
        <v>45085</v>
      </c>
      <c r="B10" s="1">
        <v>8</v>
      </c>
      <c r="C10" s="7">
        <f t="shared" ca="1" si="1"/>
        <v>45085</v>
      </c>
      <c r="D10" s="19">
        <f t="shared" ca="1" si="2"/>
        <v>45085</v>
      </c>
      <c r="E10" s="4"/>
      <c r="F10" s="4"/>
      <c r="G10" s="22"/>
      <c r="H10" s="27"/>
      <c r="I10" s="33"/>
      <c r="J10" s="34"/>
      <c r="K10" s="9"/>
      <c r="L10" s="39"/>
      <c r="M10" s="40"/>
    </row>
    <row r="11" spans="1:13" ht="35.25" customHeight="1" x14ac:dyDescent="0.15">
      <c r="A11" s="15">
        <f t="shared" ca="1" si="0"/>
        <v>45086</v>
      </c>
      <c r="B11" s="1">
        <v>9</v>
      </c>
      <c r="C11" s="7">
        <f t="shared" ca="1" si="1"/>
        <v>45086</v>
      </c>
      <c r="D11" s="19">
        <f t="shared" ca="1" si="2"/>
        <v>45086</v>
      </c>
      <c r="E11" s="4"/>
      <c r="F11" s="4"/>
      <c r="G11" s="22"/>
      <c r="H11" s="27"/>
      <c r="I11" s="33"/>
      <c r="J11" s="34"/>
      <c r="K11" s="9"/>
      <c r="L11" s="39"/>
      <c r="M11" s="40"/>
    </row>
    <row r="12" spans="1:13" ht="35.25" customHeight="1" x14ac:dyDescent="0.15">
      <c r="A12" s="15">
        <f t="shared" ca="1" si="0"/>
        <v>45087</v>
      </c>
      <c r="B12" s="1">
        <v>10</v>
      </c>
      <c r="C12" s="7">
        <f t="shared" ca="1" si="1"/>
        <v>45087</v>
      </c>
      <c r="D12" s="19">
        <f t="shared" ca="1" si="2"/>
        <v>45087</v>
      </c>
      <c r="E12" s="4"/>
      <c r="F12" s="4"/>
      <c r="G12" s="22"/>
      <c r="H12" s="27"/>
      <c r="I12" s="33"/>
      <c r="J12" s="34"/>
      <c r="K12" s="9"/>
      <c r="L12" s="39"/>
      <c r="M12" s="40"/>
    </row>
    <row r="13" spans="1:13" ht="35.25" customHeight="1" x14ac:dyDescent="0.15">
      <c r="A13" s="15">
        <f t="shared" ca="1" si="0"/>
        <v>45088</v>
      </c>
      <c r="B13" s="1">
        <v>11</v>
      </c>
      <c r="C13" s="7">
        <f t="shared" ca="1" si="1"/>
        <v>45088</v>
      </c>
      <c r="D13" s="19">
        <f t="shared" ca="1" si="2"/>
        <v>45088</v>
      </c>
      <c r="E13" s="4"/>
      <c r="F13" s="4"/>
      <c r="G13" s="22"/>
      <c r="H13" s="27"/>
      <c r="I13" s="33"/>
      <c r="J13" s="34"/>
      <c r="K13" s="9"/>
      <c r="L13" s="39"/>
      <c r="M13" s="40"/>
    </row>
    <row r="14" spans="1:13" ht="35.25" customHeight="1" x14ac:dyDescent="0.15">
      <c r="A14" s="15">
        <f t="shared" ca="1" si="0"/>
        <v>45089</v>
      </c>
      <c r="B14" s="1">
        <v>12</v>
      </c>
      <c r="C14" s="7">
        <f t="shared" ca="1" si="1"/>
        <v>45089</v>
      </c>
      <c r="D14" s="19">
        <f t="shared" ca="1" si="2"/>
        <v>45089</v>
      </c>
      <c r="E14" s="4"/>
      <c r="F14" s="4"/>
      <c r="G14" s="22"/>
      <c r="H14" s="27"/>
      <c r="I14" s="33"/>
      <c r="J14" s="34"/>
      <c r="K14" s="9"/>
      <c r="L14" s="39"/>
      <c r="M14" s="40"/>
    </row>
    <row r="15" spans="1:13" ht="35.25" customHeight="1" x14ac:dyDescent="0.15">
      <c r="A15" s="15">
        <f t="shared" ca="1" si="0"/>
        <v>45090</v>
      </c>
      <c r="B15" s="1">
        <v>13</v>
      </c>
      <c r="C15" s="7">
        <f t="shared" ca="1" si="1"/>
        <v>45090</v>
      </c>
      <c r="D15" s="19">
        <f t="shared" ca="1" si="2"/>
        <v>45090</v>
      </c>
      <c r="E15" s="4"/>
      <c r="F15" s="4"/>
      <c r="G15" s="22"/>
      <c r="H15" s="27"/>
      <c r="I15" s="33"/>
      <c r="J15" s="34"/>
      <c r="K15" s="9"/>
      <c r="L15" s="39"/>
      <c r="M15" s="40"/>
    </row>
    <row r="16" spans="1:13" ht="35.25" customHeight="1" x14ac:dyDescent="0.15">
      <c r="A16" s="15">
        <f t="shared" ca="1" si="0"/>
        <v>45091</v>
      </c>
      <c r="B16" s="1">
        <v>14</v>
      </c>
      <c r="C16" s="7">
        <f t="shared" ca="1" si="1"/>
        <v>45091</v>
      </c>
      <c r="D16" s="19">
        <f t="shared" ca="1" si="2"/>
        <v>45091</v>
      </c>
      <c r="E16" s="4"/>
      <c r="F16" s="4"/>
      <c r="G16" s="22"/>
      <c r="H16" s="27"/>
      <c r="I16" s="33"/>
      <c r="J16" s="34"/>
      <c r="K16" s="9"/>
      <c r="L16" s="39"/>
      <c r="M16" s="40"/>
    </row>
    <row r="17" spans="1:13" ht="35.25" customHeight="1" x14ac:dyDescent="0.15">
      <c r="A17" s="15">
        <f t="shared" ca="1" si="0"/>
        <v>45092</v>
      </c>
      <c r="B17" s="1">
        <v>15</v>
      </c>
      <c r="C17" s="7">
        <f t="shared" ca="1" si="1"/>
        <v>45092</v>
      </c>
      <c r="D17" s="19">
        <f t="shared" ca="1" si="2"/>
        <v>45092</v>
      </c>
      <c r="E17" s="4"/>
      <c r="F17" s="4"/>
      <c r="G17" s="22"/>
      <c r="H17" s="27"/>
      <c r="I17" s="33"/>
      <c r="J17" s="34"/>
      <c r="K17" s="9"/>
      <c r="L17" s="39"/>
      <c r="M17" s="40"/>
    </row>
    <row r="18" spans="1:13" ht="35.25" customHeight="1" x14ac:dyDescent="0.15">
      <c r="A18" s="15">
        <f t="shared" ca="1" si="0"/>
        <v>45093</v>
      </c>
      <c r="B18" s="1">
        <v>16</v>
      </c>
      <c r="C18" s="7">
        <f t="shared" ca="1" si="1"/>
        <v>45093</v>
      </c>
      <c r="D18" s="19">
        <f t="shared" ca="1" si="2"/>
        <v>45093</v>
      </c>
      <c r="E18" s="4"/>
      <c r="F18" s="4"/>
      <c r="G18" s="22"/>
      <c r="H18" s="27"/>
      <c r="I18" s="33"/>
      <c r="J18" s="34"/>
      <c r="K18" s="9"/>
      <c r="L18" s="39"/>
      <c r="M18" s="40"/>
    </row>
    <row r="19" spans="1:13" ht="35.25" customHeight="1" x14ac:dyDescent="0.15">
      <c r="A19" s="15">
        <f t="shared" ca="1" si="0"/>
        <v>45094</v>
      </c>
      <c r="B19" s="1">
        <v>17</v>
      </c>
      <c r="C19" s="7">
        <f t="shared" ca="1" si="1"/>
        <v>45094</v>
      </c>
      <c r="D19" s="19">
        <f t="shared" ca="1" si="2"/>
        <v>45094</v>
      </c>
      <c r="E19" s="4"/>
      <c r="F19" s="4"/>
      <c r="G19" s="22"/>
      <c r="H19" s="27"/>
      <c r="I19" s="33"/>
      <c r="J19" s="34"/>
      <c r="K19" s="9"/>
      <c r="L19" s="39"/>
      <c r="M19" s="40"/>
    </row>
    <row r="20" spans="1:13" ht="35.25" customHeight="1" x14ac:dyDescent="0.15">
      <c r="A20" s="15">
        <f t="shared" ca="1" si="0"/>
        <v>45095</v>
      </c>
      <c r="B20" s="1">
        <v>18</v>
      </c>
      <c r="C20" s="7">
        <f t="shared" ca="1" si="1"/>
        <v>45095</v>
      </c>
      <c r="D20" s="19">
        <f t="shared" ca="1" si="2"/>
        <v>45095</v>
      </c>
      <c r="E20" s="4"/>
      <c r="F20" s="4"/>
      <c r="G20" s="22"/>
      <c r="H20" s="27"/>
      <c r="I20" s="33"/>
      <c r="J20" s="34"/>
      <c r="K20" s="9"/>
      <c r="L20" s="39"/>
      <c r="M20" s="40"/>
    </row>
    <row r="21" spans="1:13" ht="35.25" customHeight="1" x14ac:dyDescent="0.15">
      <c r="A21" s="15">
        <f t="shared" ca="1" si="0"/>
        <v>45096</v>
      </c>
      <c r="B21" s="1">
        <v>19</v>
      </c>
      <c r="C21" s="7">
        <f t="shared" ca="1" si="1"/>
        <v>45096</v>
      </c>
      <c r="D21" s="19">
        <f t="shared" ca="1" si="2"/>
        <v>45096</v>
      </c>
      <c r="E21" s="4"/>
      <c r="F21" s="4"/>
      <c r="G21" s="22"/>
      <c r="H21" s="27"/>
      <c r="I21" s="33"/>
      <c r="J21" s="34"/>
      <c r="K21" s="9"/>
      <c r="L21" s="39"/>
      <c r="M21" s="40"/>
    </row>
    <row r="22" spans="1:13" ht="35.25" customHeight="1" x14ac:dyDescent="0.15">
      <c r="A22" s="15">
        <f t="shared" ca="1" si="0"/>
        <v>45097</v>
      </c>
      <c r="B22" s="1">
        <v>20</v>
      </c>
      <c r="C22" s="7">
        <f t="shared" ca="1" si="1"/>
        <v>45097</v>
      </c>
      <c r="D22" s="19">
        <f t="shared" ca="1" si="2"/>
        <v>45097</v>
      </c>
      <c r="E22" s="4"/>
      <c r="F22" s="4"/>
      <c r="G22" s="22"/>
      <c r="H22" s="27"/>
      <c r="I22" s="33"/>
      <c r="J22" s="34"/>
      <c r="K22" s="9"/>
      <c r="L22" s="39"/>
      <c r="M22" s="40"/>
    </row>
    <row r="23" spans="1:13" ht="35.25" customHeight="1" x14ac:dyDescent="0.15">
      <c r="A23" s="15">
        <f t="shared" ca="1" si="0"/>
        <v>45098</v>
      </c>
      <c r="B23" s="1">
        <v>21</v>
      </c>
      <c r="C23" s="7">
        <f t="shared" ca="1" si="1"/>
        <v>45098</v>
      </c>
      <c r="D23" s="19">
        <f t="shared" ca="1" si="2"/>
        <v>45098</v>
      </c>
      <c r="E23" s="4"/>
      <c r="F23" s="4"/>
      <c r="G23" s="22"/>
      <c r="H23" s="27"/>
      <c r="I23" s="33"/>
      <c r="J23" s="34"/>
      <c r="K23" s="9"/>
      <c r="L23" s="39"/>
      <c r="M23" s="40"/>
    </row>
    <row r="24" spans="1:13" ht="35.25" customHeight="1" x14ac:dyDescent="0.15">
      <c r="A24" s="15">
        <f t="shared" ca="1" si="0"/>
        <v>45099</v>
      </c>
      <c r="B24" s="1">
        <v>22</v>
      </c>
      <c r="C24" s="7">
        <f t="shared" ca="1" si="1"/>
        <v>45099</v>
      </c>
      <c r="D24" s="19">
        <f t="shared" ca="1" si="2"/>
        <v>45099</v>
      </c>
      <c r="E24" s="4"/>
      <c r="F24" s="4"/>
      <c r="G24" s="22"/>
      <c r="H24" s="27"/>
      <c r="I24" s="33"/>
      <c r="J24" s="34"/>
      <c r="K24" s="9"/>
      <c r="L24" s="39"/>
      <c r="M24" s="40"/>
    </row>
    <row r="25" spans="1:13" ht="35.25" customHeight="1" x14ac:dyDescent="0.15">
      <c r="A25" s="15">
        <f t="shared" ca="1" si="0"/>
        <v>45100</v>
      </c>
      <c r="B25" s="1">
        <v>23</v>
      </c>
      <c r="C25" s="7">
        <f t="shared" ca="1" si="1"/>
        <v>45100</v>
      </c>
      <c r="D25" s="19">
        <f t="shared" ca="1" si="2"/>
        <v>45100</v>
      </c>
      <c r="E25" s="4"/>
      <c r="F25" s="4"/>
      <c r="G25" s="22"/>
      <c r="H25" s="27"/>
      <c r="I25" s="33"/>
      <c r="J25" s="34"/>
      <c r="K25" s="9"/>
      <c r="L25" s="39"/>
      <c r="M25" s="40"/>
    </row>
    <row r="26" spans="1:13" ht="35.25" customHeight="1" x14ac:dyDescent="0.15">
      <c r="A26" s="15">
        <f t="shared" ca="1" si="0"/>
        <v>45101</v>
      </c>
      <c r="B26" s="1">
        <v>24</v>
      </c>
      <c r="C26" s="7">
        <f t="shared" ca="1" si="1"/>
        <v>45101</v>
      </c>
      <c r="D26" s="19">
        <f t="shared" ca="1" si="2"/>
        <v>45101</v>
      </c>
      <c r="E26" s="4"/>
      <c r="F26" s="4"/>
      <c r="G26" s="22"/>
      <c r="H26" s="27"/>
      <c r="I26" s="33"/>
      <c r="J26" s="34"/>
      <c r="K26" s="9"/>
      <c r="L26" s="39"/>
      <c r="M26" s="40"/>
    </row>
    <row r="27" spans="1:13" ht="35.25" customHeight="1" x14ac:dyDescent="0.15">
      <c r="A27" s="15">
        <f t="shared" ca="1" si="0"/>
        <v>45102</v>
      </c>
      <c r="B27" s="1">
        <v>25</v>
      </c>
      <c r="C27" s="7">
        <f t="shared" ca="1" si="1"/>
        <v>45102</v>
      </c>
      <c r="D27" s="19">
        <f t="shared" ca="1" si="2"/>
        <v>45102</v>
      </c>
      <c r="E27" s="4"/>
      <c r="F27" s="4"/>
      <c r="G27" s="22"/>
      <c r="H27" s="27"/>
      <c r="I27" s="33"/>
      <c r="J27" s="34"/>
      <c r="K27" s="9"/>
      <c r="L27" s="39"/>
      <c r="M27" s="40"/>
    </row>
    <row r="28" spans="1:13" ht="35.25" customHeight="1" x14ac:dyDescent="0.15">
      <c r="A28" s="15">
        <f t="shared" ca="1" si="0"/>
        <v>45103</v>
      </c>
      <c r="B28" s="1">
        <v>26</v>
      </c>
      <c r="C28" s="7">
        <f t="shared" ca="1" si="1"/>
        <v>45103</v>
      </c>
      <c r="D28" s="19">
        <f t="shared" ca="1" si="2"/>
        <v>45103</v>
      </c>
      <c r="E28" s="4"/>
      <c r="F28" s="4"/>
      <c r="G28" s="22"/>
      <c r="H28" s="27"/>
      <c r="I28" s="33"/>
      <c r="J28" s="34"/>
      <c r="K28" s="9"/>
      <c r="L28" s="39"/>
      <c r="M28" s="40"/>
    </row>
    <row r="29" spans="1:13" ht="35.25" customHeight="1" x14ac:dyDescent="0.15">
      <c r="A29" s="15">
        <f t="shared" ca="1" si="0"/>
        <v>45104</v>
      </c>
      <c r="B29" s="1">
        <v>27</v>
      </c>
      <c r="C29" s="7">
        <f t="shared" ca="1" si="1"/>
        <v>45104</v>
      </c>
      <c r="D29" s="19">
        <f t="shared" ca="1" si="2"/>
        <v>45104</v>
      </c>
      <c r="E29" s="4"/>
      <c r="F29" s="4"/>
      <c r="G29" s="22"/>
      <c r="H29" s="27"/>
      <c r="I29" s="33"/>
      <c r="J29" s="34"/>
      <c r="K29" s="9"/>
      <c r="L29" s="39"/>
      <c r="M29" s="40"/>
    </row>
    <row r="30" spans="1:13" ht="35.25" customHeight="1" x14ac:dyDescent="0.15">
      <c r="A30" s="15">
        <f t="shared" ca="1" si="0"/>
        <v>45105</v>
      </c>
      <c r="B30" s="1">
        <v>28</v>
      </c>
      <c r="C30" s="43">
        <f t="shared" ca="1" si="1"/>
        <v>45105</v>
      </c>
      <c r="D30" s="19">
        <f t="shared" ca="1" si="2"/>
        <v>45105</v>
      </c>
      <c r="E30" s="4"/>
      <c r="F30" s="4"/>
      <c r="G30" s="22"/>
      <c r="H30" s="27"/>
      <c r="I30" s="33"/>
      <c r="J30" s="34"/>
      <c r="K30" s="9"/>
      <c r="L30" s="39"/>
      <c r="M30" s="40"/>
    </row>
    <row r="31" spans="1:13" ht="35.25" customHeight="1" x14ac:dyDescent="0.15">
      <c r="A31" s="15">
        <f t="shared" ca="1" si="0"/>
        <v>45106</v>
      </c>
      <c r="B31" s="1">
        <v>29</v>
      </c>
      <c r="C31" s="42">
        <f ca="1">IF(DAY(DATE($C$1,$E$1,29))=29,29,"")</f>
        <v>29</v>
      </c>
      <c r="D31" s="19">
        <f t="shared" ca="1" si="2"/>
        <v>45106</v>
      </c>
      <c r="E31" s="5"/>
      <c r="F31" s="5"/>
      <c r="G31" s="23"/>
      <c r="H31" s="28"/>
      <c r="I31" s="35"/>
      <c r="J31" s="36"/>
      <c r="K31" s="10"/>
      <c r="L31" s="39"/>
      <c r="M31" s="40"/>
    </row>
    <row r="32" spans="1:13" ht="35.25" customHeight="1" x14ac:dyDescent="0.15">
      <c r="A32" s="15">
        <f t="shared" ca="1" si="0"/>
        <v>45107</v>
      </c>
      <c r="B32" s="1">
        <v>30</v>
      </c>
      <c r="C32" s="42">
        <f ca="1">IF(DAY(DATE($C$1,$E$1,30))=30,30,"")</f>
        <v>30</v>
      </c>
      <c r="D32" s="19">
        <f t="shared" ca="1" si="2"/>
        <v>45107</v>
      </c>
      <c r="E32" s="4"/>
      <c r="F32" s="4"/>
      <c r="G32" s="22"/>
      <c r="H32" s="27"/>
      <c r="I32" s="33"/>
      <c r="J32" s="34"/>
      <c r="K32" s="9"/>
      <c r="L32" s="39"/>
      <c r="M32" s="40"/>
    </row>
    <row r="33" spans="1:13" ht="35.25" customHeight="1" thickBot="1" x14ac:dyDescent="0.2">
      <c r="A33" s="15">
        <f t="shared" ca="1" si="0"/>
        <v>45108</v>
      </c>
      <c r="B33" s="1">
        <v>31</v>
      </c>
      <c r="C33" s="7" t="str">
        <f ca="1">IF(DAY(DATE($C$1,$E$1,31))=31,31,"")</f>
        <v/>
      </c>
      <c r="D33" s="19" t="str">
        <f t="shared" ca="1" si="2"/>
        <v/>
      </c>
      <c r="E33" s="4"/>
      <c r="F33" s="4"/>
      <c r="G33" s="22"/>
      <c r="H33" s="27"/>
      <c r="I33" s="37"/>
      <c r="J33" s="38"/>
      <c r="K33" s="9"/>
      <c r="L33" s="39"/>
      <c r="M33" s="40"/>
    </row>
  </sheetData>
  <sheetProtection selectLockedCells="1"/>
  <mergeCells count="2">
    <mergeCell ref="C1:D1"/>
    <mergeCell ref="F1:K1"/>
  </mergeCells>
  <phoneticPr fontId="4"/>
  <conditionalFormatting sqref="C3:K30 D31:K33">
    <cfRule type="expression" dxfId="65" priority="8" stopIfTrue="1">
      <formula>WEEKDAY($D3)=5</formula>
    </cfRule>
    <cfRule type="expression" dxfId="64" priority="9" stopIfTrue="1">
      <formula>WEEKDAY($D3)=1</formula>
    </cfRule>
  </conditionalFormatting>
  <conditionalFormatting sqref="E3:K33">
    <cfRule type="expression" dxfId="63" priority="7" stopIfTrue="1">
      <formula>($A3=TODAY())</formula>
    </cfRule>
  </conditionalFormatting>
  <conditionalFormatting sqref="C33">
    <cfRule type="expression" dxfId="62" priority="5" stopIfTrue="1">
      <formula>WEEKDAY($D33)=5</formula>
    </cfRule>
    <cfRule type="expression" dxfId="61" priority="6" stopIfTrue="1">
      <formula>WEEKDAY($D33)=1</formula>
    </cfRule>
  </conditionalFormatting>
  <conditionalFormatting sqref="C31">
    <cfRule type="expression" dxfId="60" priority="3" stopIfTrue="1">
      <formula>WEEKDAY($D31)=5</formula>
    </cfRule>
    <cfRule type="expression" dxfId="59" priority="4" stopIfTrue="1">
      <formula>WEEKDAY($D31)=1</formula>
    </cfRule>
  </conditionalFormatting>
  <conditionalFormatting sqref="C32">
    <cfRule type="expression" dxfId="58" priority="1" stopIfTrue="1">
      <formula>WEEKDAY($D32)=5</formula>
    </cfRule>
    <cfRule type="expression" dxfId="57" priority="2" stopIfTrue="1">
      <formula>WEEKDAY($D32)=1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6A85-F299-43D7-9E93-F85D8386E1FC}">
  <sheetPr>
    <pageSetUpPr fitToPage="1"/>
  </sheetPr>
  <dimension ref="A1:M33"/>
  <sheetViews>
    <sheetView topLeftCell="C1" zoomScale="75" workbookViewId="0">
      <pane ySplit="2" topLeftCell="A10" activePane="bottomLeft" state="frozen"/>
      <selection activeCell="C1" sqref="C1"/>
      <selection pane="bottomLeft" activeCell="C31" sqref="C31:C33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1" width="12.5" style="1" customWidth="1"/>
    <col min="12" max="12" width="16.25" style="1" customWidth="1"/>
    <col min="13" max="13" width="2.875" style="1" customWidth="1"/>
    <col min="14" max="16384" width="9" style="1"/>
  </cols>
  <sheetData>
    <row r="1" spans="1:13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7</v>
      </c>
      <c r="F1" s="52" t="s">
        <v>2</v>
      </c>
      <c r="G1" s="52"/>
      <c r="H1" s="52"/>
      <c r="I1" s="52"/>
      <c r="J1" s="52"/>
      <c r="K1" s="52"/>
    </row>
    <row r="2" spans="1:13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12" t="s">
        <v>9</v>
      </c>
    </row>
    <row r="3" spans="1:13" ht="35.25" customHeight="1" x14ac:dyDescent="0.15">
      <c r="A3" s="15">
        <f ca="1">DATE($C$1,$E$1,B3)</f>
        <v>45108</v>
      </c>
      <c r="B3" s="1">
        <v>1</v>
      </c>
      <c r="C3" s="7">
        <f ca="1">A3</f>
        <v>45108</v>
      </c>
      <c r="D3" s="18">
        <f ca="1">IF(C3="","",A3)</f>
        <v>45108</v>
      </c>
      <c r="E3" s="14"/>
      <c r="F3" s="14"/>
      <c r="G3" s="21"/>
      <c r="H3" s="25"/>
      <c r="I3" s="31"/>
      <c r="J3" s="32"/>
      <c r="K3" s="13"/>
      <c r="L3" s="39"/>
      <c r="M3" s="40"/>
    </row>
    <row r="4" spans="1:13" ht="35.25" customHeight="1" x14ac:dyDescent="0.15">
      <c r="A4" s="15">
        <f t="shared" ref="A4:A33" ca="1" si="0">DATE($C$1,$E$1,B4)</f>
        <v>45109</v>
      </c>
      <c r="B4" s="1">
        <v>2</v>
      </c>
      <c r="C4" s="7">
        <f t="shared" ref="C4:C30" ca="1" si="1">A4</f>
        <v>45109</v>
      </c>
      <c r="D4" s="19">
        <f t="shared" ref="D4:D33" ca="1" si="2">IF(C4="","",A4)</f>
        <v>45109</v>
      </c>
      <c r="E4" s="14"/>
      <c r="F4" s="14"/>
      <c r="G4" s="21"/>
      <c r="H4" s="25"/>
      <c r="I4" s="31"/>
      <c r="J4" s="32"/>
      <c r="K4" s="9"/>
      <c r="L4" s="39"/>
      <c r="M4" s="40"/>
    </row>
    <row r="5" spans="1:13" ht="35.25" customHeight="1" x14ac:dyDescent="0.15">
      <c r="A5" s="15">
        <f t="shared" ca="1" si="0"/>
        <v>45110</v>
      </c>
      <c r="B5" s="1">
        <v>3</v>
      </c>
      <c r="C5" s="7">
        <f t="shared" ca="1" si="1"/>
        <v>45110</v>
      </c>
      <c r="D5" s="19">
        <f t="shared" ca="1" si="2"/>
        <v>45110</v>
      </c>
      <c r="E5" s="14"/>
      <c r="F5" s="14"/>
      <c r="G5" s="21"/>
      <c r="H5" s="26"/>
      <c r="I5" s="33"/>
      <c r="J5" s="34"/>
      <c r="K5" s="9"/>
      <c r="L5" s="39"/>
      <c r="M5" s="40"/>
    </row>
    <row r="6" spans="1:13" ht="35.25" customHeight="1" x14ac:dyDescent="0.15">
      <c r="A6" s="15">
        <f t="shared" ca="1" si="0"/>
        <v>45111</v>
      </c>
      <c r="B6" s="1">
        <v>4</v>
      </c>
      <c r="C6" s="7">
        <f t="shared" ca="1" si="1"/>
        <v>45111</v>
      </c>
      <c r="D6" s="19">
        <f t="shared" ca="1" si="2"/>
        <v>45111</v>
      </c>
      <c r="E6" s="14"/>
      <c r="F6" s="14"/>
      <c r="G6" s="21"/>
      <c r="H6" s="27"/>
      <c r="I6" s="33"/>
      <c r="J6" s="34"/>
      <c r="K6" s="9"/>
      <c r="L6" s="39"/>
      <c r="M6" s="40"/>
    </row>
    <row r="7" spans="1:13" ht="35.25" customHeight="1" x14ac:dyDescent="0.15">
      <c r="A7" s="15">
        <f t="shared" ca="1" si="0"/>
        <v>45112</v>
      </c>
      <c r="B7" s="1">
        <v>5</v>
      </c>
      <c r="C7" s="7">
        <f t="shared" ca="1" si="1"/>
        <v>45112</v>
      </c>
      <c r="D7" s="19">
        <f t="shared" ca="1" si="2"/>
        <v>45112</v>
      </c>
      <c r="E7" s="4"/>
      <c r="F7" s="4"/>
      <c r="G7" s="22"/>
      <c r="H7" s="27"/>
      <c r="I7" s="33"/>
      <c r="J7" s="34"/>
      <c r="K7" s="9"/>
      <c r="L7" s="39"/>
      <c r="M7" s="40"/>
    </row>
    <row r="8" spans="1:13" ht="35.25" customHeight="1" x14ac:dyDescent="0.15">
      <c r="A8" s="15">
        <f t="shared" ca="1" si="0"/>
        <v>45113</v>
      </c>
      <c r="B8" s="1">
        <v>6</v>
      </c>
      <c r="C8" s="7">
        <f t="shared" ca="1" si="1"/>
        <v>45113</v>
      </c>
      <c r="D8" s="19">
        <f t="shared" ca="1" si="2"/>
        <v>45113</v>
      </c>
      <c r="E8" s="4"/>
      <c r="F8" s="4"/>
      <c r="G8" s="22"/>
      <c r="H8" s="27"/>
      <c r="I8" s="33"/>
      <c r="J8" s="34"/>
      <c r="K8" s="9"/>
      <c r="L8" s="39"/>
      <c r="M8" s="40"/>
    </row>
    <row r="9" spans="1:13" ht="35.25" customHeight="1" x14ac:dyDescent="0.15">
      <c r="A9" s="15">
        <f t="shared" ca="1" si="0"/>
        <v>45114</v>
      </c>
      <c r="B9" s="1">
        <v>7</v>
      </c>
      <c r="C9" s="7">
        <f t="shared" ca="1" si="1"/>
        <v>45114</v>
      </c>
      <c r="D9" s="19">
        <f t="shared" ca="1" si="2"/>
        <v>45114</v>
      </c>
      <c r="E9" s="4"/>
      <c r="F9" s="4"/>
      <c r="G9" s="22"/>
      <c r="H9" s="27"/>
      <c r="I9" s="33"/>
      <c r="J9" s="34"/>
      <c r="K9" s="9"/>
      <c r="L9" s="39"/>
      <c r="M9" s="40"/>
    </row>
    <row r="10" spans="1:13" ht="35.25" customHeight="1" x14ac:dyDescent="0.15">
      <c r="A10" s="15">
        <f t="shared" ca="1" si="0"/>
        <v>45115</v>
      </c>
      <c r="B10" s="1">
        <v>8</v>
      </c>
      <c r="C10" s="7">
        <f t="shared" ca="1" si="1"/>
        <v>45115</v>
      </c>
      <c r="D10" s="19">
        <f t="shared" ca="1" si="2"/>
        <v>45115</v>
      </c>
      <c r="E10" s="4"/>
      <c r="F10" s="4"/>
      <c r="G10" s="22"/>
      <c r="H10" s="27"/>
      <c r="I10" s="33"/>
      <c r="J10" s="34"/>
      <c r="K10" s="9"/>
      <c r="L10" s="39"/>
      <c r="M10" s="40"/>
    </row>
    <row r="11" spans="1:13" ht="35.25" customHeight="1" x14ac:dyDescent="0.15">
      <c r="A11" s="15">
        <f t="shared" ca="1" si="0"/>
        <v>45116</v>
      </c>
      <c r="B11" s="1">
        <v>9</v>
      </c>
      <c r="C11" s="7">
        <f t="shared" ca="1" si="1"/>
        <v>45116</v>
      </c>
      <c r="D11" s="19">
        <f t="shared" ca="1" si="2"/>
        <v>45116</v>
      </c>
      <c r="E11" s="4"/>
      <c r="F11" s="4"/>
      <c r="G11" s="22"/>
      <c r="H11" s="27"/>
      <c r="I11" s="33"/>
      <c r="J11" s="34"/>
      <c r="K11" s="9"/>
      <c r="L11" s="39"/>
      <c r="M11" s="40"/>
    </row>
    <row r="12" spans="1:13" ht="35.25" customHeight="1" x14ac:dyDescent="0.15">
      <c r="A12" s="15">
        <f t="shared" ca="1" si="0"/>
        <v>45117</v>
      </c>
      <c r="B12" s="1">
        <v>10</v>
      </c>
      <c r="C12" s="7">
        <f t="shared" ca="1" si="1"/>
        <v>45117</v>
      </c>
      <c r="D12" s="19">
        <f t="shared" ca="1" si="2"/>
        <v>45117</v>
      </c>
      <c r="E12" s="4"/>
      <c r="F12" s="4"/>
      <c r="G12" s="22"/>
      <c r="H12" s="27"/>
      <c r="I12" s="33"/>
      <c r="J12" s="34"/>
      <c r="K12" s="9"/>
      <c r="L12" s="39"/>
      <c r="M12" s="40"/>
    </row>
    <row r="13" spans="1:13" ht="35.25" customHeight="1" x14ac:dyDescent="0.15">
      <c r="A13" s="15">
        <f t="shared" ca="1" si="0"/>
        <v>45118</v>
      </c>
      <c r="B13" s="1">
        <v>11</v>
      </c>
      <c r="C13" s="7">
        <f t="shared" ca="1" si="1"/>
        <v>45118</v>
      </c>
      <c r="D13" s="19">
        <f t="shared" ca="1" si="2"/>
        <v>45118</v>
      </c>
      <c r="E13" s="4"/>
      <c r="F13" s="4"/>
      <c r="G13" s="22"/>
      <c r="H13" s="27"/>
      <c r="I13" s="33"/>
      <c r="J13" s="34"/>
      <c r="K13" s="9"/>
      <c r="L13" s="39"/>
      <c r="M13" s="40"/>
    </row>
    <row r="14" spans="1:13" ht="35.25" customHeight="1" x14ac:dyDescent="0.15">
      <c r="A14" s="15">
        <f t="shared" ca="1" si="0"/>
        <v>45119</v>
      </c>
      <c r="B14" s="1">
        <v>12</v>
      </c>
      <c r="C14" s="7">
        <f t="shared" ca="1" si="1"/>
        <v>45119</v>
      </c>
      <c r="D14" s="19">
        <f t="shared" ca="1" si="2"/>
        <v>45119</v>
      </c>
      <c r="E14" s="4"/>
      <c r="F14" s="4"/>
      <c r="G14" s="22"/>
      <c r="H14" s="27"/>
      <c r="I14" s="33"/>
      <c r="J14" s="34"/>
      <c r="K14" s="9"/>
      <c r="L14" s="39"/>
      <c r="M14" s="40"/>
    </row>
    <row r="15" spans="1:13" ht="35.25" customHeight="1" x14ac:dyDescent="0.15">
      <c r="A15" s="15">
        <f t="shared" ca="1" si="0"/>
        <v>45120</v>
      </c>
      <c r="B15" s="1">
        <v>13</v>
      </c>
      <c r="C15" s="7">
        <f t="shared" ca="1" si="1"/>
        <v>45120</v>
      </c>
      <c r="D15" s="19">
        <f t="shared" ca="1" si="2"/>
        <v>45120</v>
      </c>
      <c r="E15" s="4"/>
      <c r="F15" s="4"/>
      <c r="G15" s="22"/>
      <c r="H15" s="27"/>
      <c r="I15" s="33"/>
      <c r="J15" s="34"/>
      <c r="K15" s="9"/>
      <c r="L15" s="39"/>
      <c r="M15" s="40"/>
    </row>
    <row r="16" spans="1:13" ht="35.25" customHeight="1" x14ac:dyDescent="0.15">
      <c r="A16" s="15">
        <f t="shared" ca="1" si="0"/>
        <v>45121</v>
      </c>
      <c r="B16" s="1">
        <v>14</v>
      </c>
      <c r="C16" s="7">
        <f t="shared" ca="1" si="1"/>
        <v>45121</v>
      </c>
      <c r="D16" s="19">
        <f t="shared" ca="1" si="2"/>
        <v>45121</v>
      </c>
      <c r="E16" s="4"/>
      <c r="F16" s="4"/>
      <c r="G16" s="22"/>
      <c r="H16" s="27"/>
      <c r="I16" s="33"/>
      <c r="J16" s="34"/>
      <c r="K16" s="9"/>
      <c r="L16" s="39"/>
      <c r="M16" s="40"/>
    </row>
    <row r="17" spans="1:13" ht="35.25" customHeight="1" x14ac:dyDescent="0.15">
      <c r="A17" s="15">
        <f t="shared" ca="1" si="0"/>
        <v>45122</v>
      </c>
      <c r="B17" s="1">
        <v>15</v>
      </c>
      <c r="C17" s="7">
        <f t="shared" ca="1" si="1"/>
        <v>45122</v>
      </c>
      <c r="D17" s="19">
        <f t="shared" ca="1" si="2"/>
        <v>45122</v>
      </c>
      <c r="E17" s="4"/>
      <c r="F17" s="4"/>
      <c r="G17" s="22"/>
      <c r="H17" s="27"/>
      <c r="I17" s="33"/>
      <c r="J17" s="34"/>
      <c r="K17" s="9"/>
      <c r="L17" s="39"/>
      <c r="M17" s="40"/>
    </row>
    <row r="18" spans="1:13" ht="35.25" customHeight="1" x14ac:dyDescent="0.15">
      <c r="A18" s="15">
        <f t="shared" ca="1" si="0"/>
        <v>45123</v>
      </c>
      <c r="B18" s="1">
        <v>16</v>
      </c>
      <c r="C18" s="7">
        <f t="shared" ca="1" si="1"/>
        <v>45123</v>
      </c>
      <c r="D18" s="19">
        <f t="shared" ca="1" si="2"/>
        <v>45123</v>
      </c>
      <c r="E18" s="4"/>
      <c r="F18" s="4"/>
      <c r="G18" s="22"/>
      <c r="H18" s="27"/>
      <c r="I18" s="33"/>
      <c r="J18" s="34"/>
      <c r="K18" s="9"/>
      <c r="L18" s="39"/>
      <c r="M18" s="40"/>
    </row>
    <row r="19" spans="1:13" ht="35.25" customHeight="1" x14ac:dyDescent="0.15">
      <c r="A19" s="15">
        <f t="shared" ca="1" si="0"/>
        <v>45124</v>
      </c>
      <c r="B19" s="1">
        <v>17</v>
      </c>
      <c r="C19" s="7">
        <f t="shared" ca="1" si="1"/>
        <v>45124</v>
      </c>
      <c r="D19" s="19">
        <f t="shared" ca="1" si="2"/>
        <v>45124</v>
      </c>
      <c r="E19" s="4"/>
      <c r="F19" s="4"/>
      <c r="G19" s="22"/>
      <c r="H19" s="27"/>
      <c r="I19" s="33"/>
      <c r="J19" s="34"/>
      <c r="K19" s="9"/>
      <c r="L19" s="39"/>
      <c r="M19" s="40"/>
    </row>
    <row r="20" spans="1:13" ht="35.25" customHeight="1" x14ac:dyDescent="0.15">
      <c r="A20" s="15">
        <f t="shared" ca="1" si="0"/>
        <v>45125</v>
      </c>
      <c r="B20" s="1">
        <v>18</v>
      </c>
      <c r="C20" s="7">
        <f t="shared" ca="1" si="1"/>
        <v>45125</v>
      </c>
      <c r="D20" s="19">
        <f t="shared" ca="1" si="2"/>
        <v>45125</v>
      </c>
      <c r="E20" s="4"/>
      <c r="F20" s="4"/>
      <c r="G20" s="22"/>
      <c r="H20" s="27"/>
      <c r="I20" s="33"/>
      <c r="J20" s="34"/>
      <c r="K20" s="9"/>
      <c r="L20" s="39"/>
      <c r="M20" s="40"/>
    </row>
    <row r="21" spans="1:13" ht="35.25" customHeight="1" x14ac:dyDescent="0.15">
      <c r="A21" s="15">
        <f t="shared" ca="1" si="0"/>
        <v>45126</v>
      </c>
      <c r="B21" s="1">
        <v>19</v>
      </c>
      <c r="C21" s="7">
        <f t="shared" ca="1" si="1"/>
        <v>45126</v>
      </c>
      <c r="D21" s="19">
        <f t="shared" ca="1" si="2"/>
        <v>45126</v>
      </c>
      <c r="E21" s="4"/>
      <c r="F21" s="4"/>
      <c r="G21" s="22"/>
      <c r="H21" s="27"/>
      <c r="I21" s="33"/>
      <c r="J21" s="34"/>
      <c r="K21" s="9"/>
      <c r="L21" s="39"/>
      <c r="M21" s="40"/>
    </row>
    <row r="22" spans="1:13" ht="35.25" customHeight="1" x14ac:dyDescent="0.15">
      <c r="A22" s="15">
        <f t="shared" ca="1" si="0"/>
        <v>45127</v>
      </c>
      <c r="B22" s="1">
        <v>20</v>
      </c>
      <c r="C22" s="7">
        <f t="shared" ca="1" si="1"/>
        <v>45127</v>
      </c>
      <c r="D22" s="19">
        <f t="shared" ca="1" si="2"/>
        <v>45127</v>
      </c>
      <c r="E22" s="4"/>
      <c r="F22" s="4"/>
      <c r="G22" s="22"/>
      <c r="H22" s="27"/>
      <c r="I22" s="33"/>
      <c r="J22" s="34"/>
      <c r="K22" s="9"/>
      <c r="L22" s="39"/>
      <c r="M22" s="40"/>
    </row>
    <row r="23" spans="1:13" ht="35.25" customHeight="1" x14ac:dyDescent="0.15">
      <c r="A23" s="15">
        <f t="shared" ca="1" si="0"/>
        <v>45128</v>
      </c>
      <c r="B23" s="1">
        <v>21</v>
      </c>
      <c r="C23" s="7">
        <f t="shared" ca="1" si="1"/>
        <v>45128</v>
      </c>
      <c r="D23" s="19">
        <f t="shared" ca="1" si="2"/>
        <v>45128</v>
      </c>
      <c r="E23" s="4"/>
      <c r="F23" s="4"/>
      <c r="G23" s="22"/>
      <c r="H23" s="27"/>
      <c r="I23" s="33"/>
      <c r="J23" s="34"/>
      <c r="K23" s="9"/>
      <c r="L23" s="39"/>
      <c r="M23" s="40"/>
    </row>
    <row r="24" spans="1:13" ht="35.25" customHeight="1" x14ac:dyDescent="0.15">
      <c r="A24" s="15">
        <f t="shared" ca="1" si="0"/>
        <v>45129</v>
      </c>
      <c r="B24" s="1">
        <v>22</v>
      </c>
      <c r="C24" s="7">
        <f t="shared" ca="1" si="1"/>
        <v>45129</v>
      </c>
      <c r="D24" s="19">
        <f t="shared" ca="1" si="2"/>
        <v>45129</v>
      </c>
      <c r="E24" s="4"/>
      <c r="F24" s="4"/>
      <c r="G24" s="22"/>
      <c r="H24" s="27"/>
      <c r="I24" s="33"/>
      <c r="J24" s="34"/>
      <c r="K24" s="9"/>
      <c r="L24" s="39"/>
      <c r="M24" s="40"/>
    </row>
    <row r="25" spans="1:13" ht="35.25" customHeight="1" x14ac:dyDescent="0.15">
      <c r="A25" s="15">
        <f t="shared" ca="1" si="0"/>
        <v>45130</v>
      </c>
      <c r="B25" s="1">
        <v>23</v>
      </c>
      <c r="C25" s="7">
        <f t="shared" ca="1" si="1"/>
        <v>45130</v>
      </c>
      <c r="D25" s="19">
        <f t="shared" ca="1" si="2"/>
        <v>45130</v>
      </c>
      <c r="E25" s="4"/>
      <c r="F25" s="4"/>
      <c r="G25" s="22"/>
      <c r="H25" s="27"/>
      <c r="I25" s="33"/>
      <c r="J25" s="34"/>
      <c r="K25" s="9"/>
      <c r="L25" s="39"/>
      <c r="M25" s="40"/>
    </row>
    <row r="26" spans="1:13" ht="35.25" customHeight="1" x14ac:dyDescent="0.15">
      <c r="A26" s="15">
        <f t="shared" ca="1" si="0"/>
        <v>45131</v>
      </c>
      <c r="B26" s="1">
        <v>24</v>
      </c>
      <c r="C26" s="7">
        <f t="shared" ca="1" si="1"/>
        <v>45131</v>
      </c>
      <c r="D26" s="19">
        <f t="shared" ca="1" si="2"/>
        <v>45131</v>
      </c>
      <c r="E26" s="4"/>
      <c r="F26" s="4"/>
      <c r="G26" s="22"/>
      <c r="H26" s="27"/>
      <c r="I26" s="33"/>
      <c r="J26" s="34"/>
      <c r="K26" s="9"/>
      <c r="L26" s="39"/>
      <c r="M26" s="40"/>
    </row>
    <row r="27" spans="1:13" ht="35.25" customHeight="1" x14ac:dyDescent="0.15">
      <c r="A27" s="15">
        <f t="shared" ca="1" si="0"/>
        <v>45132</v>
      </c>
      <c r="B27" s="1">
        <v>25</v>
      </c>
      <c r="C27" s="7">
        <f t="shared" ca="1" si="1"/>
        <v>45132</v>
      </c>
      <c r="D27" s="19">
        <f t="shared" ca="1" si="2"/>
        <v>45132</v>
      </c>
      <c r="E27" s="4"/>
      <c r="F27" s="4"/>
      <c r="G27" s="22"/>
      <c r="H27" s="27"/>
      <c r="I27" s="33"/>
      <c r="J27" s="34"/>
      <c r="K27" s="9"/>
      <c r="L27" s="39"/>
      <c r="M27" s="40"/>
    </row>
    <row r="28" spans="1:13" ht="35.25" customHeight="1" x14ac:dyDescent="0.15">
      <c r="A28" s="15">
        <f t="shared" ca="1" si="0"/>
        <v>45133</v>
      </c>
      <c r="B28" s="1">
        <v>26</v>
      </c>
      <c r="C28" s="7">
        <f t="shared" ca="1" si="1"/>
        <v>45133</v>
      </c>
      <c r="D28" s="19">
        <f t="shared" ca="1" si="2"/>
        <v>45133</v>
      </c>
      <c r="E28" s="4"/>
      <c r="F28" s="4"/>
      <c r="G28" s="22"/>
      <c r="H28" s="27"/>
      <c r="I28" s="33"/>
      <c r="J28" s="34"/>
      <c r="K28" s="9"/>
      <c r="L28" s="39"/>
      <c r="M28" s="40"/>
    </row>
    <row r="29" spans="1:13" ht="35.25" customHeight="1" x14ac:dyDescent="0.15">
      <c r="A29" s="15">
        <f t="shared" ca="1" si="0"/>
        <v>45134</v>
      </c>
      <c r="B29" s="1">
        <v>27</v>
      </c>
      <c r="C29" s="7">
        <f t="shared" ca="1" si="1"/>
        <v>45134</v>
      </c>
      <c r="D29" s="19">
        <f t="shared" ca="1" si="2"/>
        <v>45134</v>
      </c>
      <c r="E29" s="4"/>
      <c r="F29" s="4"/>
      <c r="G29" s="22"/>
      <c r="H29" s="27"/>
      <c r="I29" s="33"/>
      <c r="J29" s="34"/>
      <c r="K29" s="9"/>
      <c r="L29" s="39"/>
      <c r="M29" s="40"/>
    </row>
    <row r="30" spans="1:13" ht="35.25" customHeight="1" x14ac:dyDescent="0.15">
      <c r="A30" s="15">
        <f t="shared" ca="1" si="0"/>
        <v>45135</v>
      </c>
      <c r="B30" s="1">
        <v>28</v>
      </c>
      <c r="C30" s="7">
        <f t="shared" ca="1" si="1"/>
        <v>45135</v>
      </c>
      <c r="D30" s="19">
        <f t="shared" ca="1" si="2"/>
        <v>45135</v>
      </c>
      <c r="E30" s="4"/>
      <c r="F30" s="4"/>
      <c r="G30" s="22"/>
      <c r="H30" s="27"/>
      <c r="I30" s="33"/>
      <c r="J30" s="34"/>
      <c r="K30" s="9"/>
      <c r="L30" s="39"/>
      <c r="M30" s="40"/>
    </row>
    <row r="31" spans="1:13" ht="35.25" customHeight="1" x14ac:dyDescent="0.15">
      <c r="A31" s="15">
        <f t="shared" ca="1" si="0"/>
        <v>45136</v>
      </c>
      <c r="B31" s="1">
        <v>29</v>
      </c>
      <c r="C31" s="42">
        <f ca="1">IF(DAY(DATE($C$1,$E$1,29))=29,29,"")</f>
        <v>29</v>
      </c>
      <c r="D31" s="19">
        <f t="shared" ca="1" si="2"/>
        <v>45136</v>
      </c>
      <c r="E31" s="5"/>
      <c r="F31" s="5"/>
      <c r="G31" s="23"/>
      <c r="H31" s="28"/>
      <c r="I31" s="35"/>
      <c r="J31" s="36"/>
      <c r="K31" s="10"/>
      <c r="L31" s="39"/>
      <c r="M31" s="40"/>
    </row>
    <row r="32" spans="1:13" ht="35.25" customHeight="1" x14ac:dyDescent="0.15">
      <c r="A32" s="15">
        <f t="shared" ca="1" si="0"/>
        <v>45137</v>
      </c>
      <c r="B32" s="1">
        <v>30</v>
      </c>
      <c r="C32" s="42">
        <f ca="1">IF(DAY(DATE($C$1,$E$1,30))=30,30,"")</f>
        <v>30</v>
      </c>
      <c r="D32" s="19">
        <f t="shared" ca="1" si="2"/>
        <v>45137</v>
      </c>
      <c r="E32" s="4"/>
      <c r="F32" s="4"/>
      <c r="G32" s="22"/>
      <c r="H32" s="27"/>
      <c r="I32" s="33"/>
      <c r="J32" s="34"/>
      <c r="K32" s="9"/>
      <c r="L32" s="39"/>
      <c r="M32" s="40"/>
    </row>
    <row r="33" spans="1:13" ht="35.25" customHeight="1" thickBot="1" x14ac:dyDescent="0.2">
      <c r="A33" s="15">
        <f t="shared" ca="1" si="0"/>
        <v>45138</v>
      </c>
      <c r="B33" s="1">
        <v>31</v>
      </c>
      <c r="C33" s="7">
        <f ca="1">IF(DAY(DATE($C$1,$E$1,31))=31,31,"")</f>
        <v>31</v>
      </c>
      <c r="D33" s="19">
        <f t="shared" ca="1" si="2"/>
        <v>45138</v>
      </c>
      <c r="E33" s="4"/>
      <c r="F33" s="4"/>
      <c r="G33" s="22"/>
      <c r="H33" s="27"/>
      <c r="I33" s="37"/>
      <c r="J33" s="38"/>
      <c r="K33" s="9"/>
      <c r="L33" s="39"/>
      <c r="M33" s="40"/>
    </row>
  </sheetData>
  <sheetProtection selectLockedCells="1"/>
  <mergeCells count="2">
    <mergeCell ref="C1:D1"/>
    <mergeCell ref="F1:K1"/>
  </mergeCells>
  <phoneticPr fontId="4"/>
  <conditionalFormatting sqref="C3:K30 D31:K33">
    <cfRule type="expression" dxfId="56" priority="8" stopIfTrue="1">
      <formula>WEEKDAY($D3)=5</formula>
    </cfRule>
    <cfRule type="expression" dxfId="55" priority="9" stopIfTrue="1">
      <formula>WEEKDAY($D3)=1</formula>
    </cfRule>
  </conditionalFormatting>
  <conditionalFormatting sqref="E3:K33">
    <cfRule type="expression" dxfId="54" priority="7" stopIfTrue="1">
      <formula>($A3=TODAY())</formula>
    </cfRule>
  </conditionalFormatting>
  <conditionalFormatting sqref="C33">
    <cfRule type="expression" dxfId="53" priority="5" stopIfTrue="1">
      <formula>WEEKDAY($D33)=5</formula>
    </cfRule>
    <cfRule type="expression" dxfId="52" priority="6" stopIfTrue="1">
      <formula>WEEKDAY($D33)=1</formula>
    </cfRule>
  </conditionalFormatting>
  <conditionalFormatting sqref="C31">
    <cfRule type="expression" dxfId="51" priority="3" stopIfTrue="1">
      <formula>WEEKDAY($D31)=5</formula>
    </cfRule>
    <cfRule type="expression" dxfId="50" priority="4" stopIfTrue="1">
      <formula>WEEKDAY($D31)=1</formula>
    </cfRule>
  </conditionalFormatting>
  <conditionalFormatting sqref="C32">
    <cfRule type="expression" dxfId="49" priority="1" stopIfTrue="1">
      <formula>WEEKDAY($D32)=5</formula>
    </cfRule>
    <cfRule type="expression" dxfId="48" priority="2" stopIfTrue="1">
      <formula>WEEKDAY($D32)=1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7ED0-C34E-4CFA-BC83-E4A66FE1AF63}">
  <sheetPr>
    <pageSetUpPr fitToPage="1"/>
  </sheetPr>
  <dimension ref="A1:M33"/>
  <sheetViews>
    <sheetView topLeftCell="C1" zoomScale="75" workbookViewId="0">
      <pane ySplit="2" topLeftCell="A10" activePane="bottomLeft" state="frozen"/>
      <selection activeCell="C1" sqref="C1"/>
      <selection pane="bottomLeft" activeCell="H33" sqref="H33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1" width="12.5" style="1" customWidth="1"/>
    <col min="12" max="12" width="16.25" style="1" customWidth="1"/>
    <col min="13" max="13" width="2.875" style="1" customWidth="1"/>
    <col min="14" max="16384" width="9" style="1"/>
  </cols>
  <sheetData>
    <row r="1" spans="1:13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8</v>
      </c>
      <c r="F1" s="52" t="s">
        <v>2</v>
      </c>
      <c r="G1" s="52"/>
      <c r="H1" s="52"/>
      <c r="I1" s="52"/>
      <c r="J1" s="52"/>
      <c r="K1" s="52"/>
    </row>
    <row r="2" spans="1:13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12" t="s">
        <v>9</v>
      </c>
    </row>
    <row r="3" spans="1:13" ht="35.25" customHeight="1" x14ac:dyDescent="0.15">
      <c r="A3" s="15">
        <f ca="1">DATE($C$1,$E$1,B3)</f>
        <v>45139</v>
      </c>
      <c r="B3" s="1">
        <v>1</v>
      </c>
      <c r="C3" s="7">
        <f ca="1">A3</f>
        <v>45139</v>
      </c>
      <c r="D3" s="18">
        <f ca="1">IF(C3="","",A3)</f>
        <v>45139</v>
      </c>
      <c r="E3" s="14"/>
      <c r="F3" s="14"/>
      <c r="G3" s="21"/>
      <c r="H3" s="25"/>
      <c r="I3" s="31"/>
      <c r="J3" s="32"/>
      <c r="K3" s="13"/>
      <c r="L3" s="39"/>
      <c r="M3" s="40"/>
    </row>
    <row r="4" spans="1:13" ht="35.25" customHeight="1" x14ac:dyDescent="0.15">
      <c r="A4" s="15">
        <f t="shared" ref="A4:A33" ca="1" si="0">DATE($C$1,$E$1,B4)</f>
        <v>45140</v>
      </c>
      <c r="B4" s="1">
        <v>2</v>
      </c>
      <c r="C4" s="7">
        <f t="shared" ref="C4:C30" ca="1" si="1">A4</f>
        <v>45140</v>
      </c>
      <c r="D4" s="19">
        <f t="shared" ref="D4:D33" ca="1" si="2">IF(C4="","",A4)</f>
        <v>45140</v>
      </c>
      <c r="E4" s="14"/>
      <c r="F4" s="14"/>
      <c r="G4" s="21"/>
      <c r="H4" s="25"/>
      <c r="I4" s="31"/>
      <c r="J4" s="32"/>
      <c r="K4" s="9"/>
      <c r="L4" s="39"/>
      <c r="M4" s="40"/>
    </row>
    <row r="5" spans="1:13" ht="35.25" customHeight="1" x14ac:dyDescent="0.15">
      <c r="A5" s="15">
        <f t="shared" ca="1" si="0"/>
        <v>45141</v>
      </c>
      <c r="B5" s="1">
        <v>3</v>
      </c>
      <c r="C5" s="7">
        <f t="shared" ca="1" si="1"/>
        <v>45141</v>
      </c>
      <c r="D5" s="19">
        <f t="shared" ca="1" si="2"/>
        <v>45141</v>
      </c>
      <c r="E5" s="14"/>
      <c r="F5" s="14"/>
      <c r="G5" s="21"/>
      <c r="H5" s="26"/>
      <c r="I5" s="33"/>
      <c r="J5" s="34"/>
      <c r="K5" s="9"/>
      <c r="L5" s="39"/>
      <c r="M5" s="40"/>
    </row>
    <row r="6" spans="1:13" ht="35.25" customHeight="1" x14ac:dyDescent="0.15">
      <c r="A6" s="15">
        <f t="shared" ca="1" si="0"/>
        <v>45142</v>
      </c>
      <c r="B6" s="1">
        <v>4</v>
      </c>
      <c r="C6" s="7">
        <f t="shared" ca="1" si="1"/>
        <v>45142</v>
      </c>
      <c r="D6" s="19">
        <f t="shared" ca="1" si="2"/>
        <v>45142</v>
      </c>
      <c r="E6" s="14"/>
      <c r="F6" s="14"/>
      <c r="G6" s="21"/>
      <c r="H6" s="27"/>
      <c r="I6" s="33"/>
      <c r="J6" s="34"/>
      <c r="K6" s="9"/>
      <c r="L6" s="39"/>
      <c r="M6" s="40"/>
    </row>
    <row r="7" spans="1:13" ht="35.25" customHeight="1" x14ac:dyDescent="0.15">
      <c r="A7" s="15">
        <f t="shared" ca="1" si="0"/>
        <v>45143</v>
      </c>
      <c r="B7" s="1">
        <v>5</v>
      </c>
      <c r="C7" s="7">
        <f t="shared" ca="1" si="1"/>
        <v>45143</v>
      </c>
      <c r="D7" s="19">
        <f t="shared" ca="1" si="2"/>
        <v>45143</v>
      </c>
      <c r="E7" s="4"/>
      <c r="F7" s="4"/>
      <c r="G7" s="22"/>
      <c r="H7" s="27"/>
      <c r="I7" s="33"/>
      <c r="J7" s="34"/>
      <c r="K7" s="9"/>
      <c r="L7" s="39"/>
      <c r="M7" s="40"/>
    </row>
    <row r="8" spans="1:13" ht="35.25" customHeight="1" x14ac:dyDescent="0.15">
      <c r="A8" s="15">
        <f t="shared" ca="1" si="0"/>
        <v>45144</v>
      </c>
      <c r="B8" s="1">
        <v>6</v>
      </c>
      <c r="C8" s="7">
        <f t="shared" ca="1" si="1"/>
        <v>45144</v>
      </c>
      <c r="D8" s="19">
        <f t="shared" ca="1" si="2"/>
        <v>45144</v>
      </c>
      <c r="E8" s="4"/>
      <c r="F8" s="4"/>
      <c r="G8" s="22"/>
      <c r="H8" s="27"/>
      <c r="I8" s="33"/>
      <c r="J8" s="34"/>
      <c r="K8" s="9"/>
      <c r="L8" s="39"/>
      <c r="M8" s="40"/>
    </row>
    <row r="9" spans="1:13" ht="35.25" customHeight="1" x14ac:dyDescent="0.15">
      <c r="A9" s="15">
        <f t="shared" ca="1" si="0"/>
        <v>45145</v>
      </c>
      <c r="B9" s="1">
        <v>7</v>
      </c>
      <c r="C9" s="7">
        <f t="shared" ca="1" si="1"/>
        <v>45145</v>
      </c>
      <c r="D9" s="19">
        <f t="shared" ca="1" si="2"/>
        <v>45145</v>
      </c>
      <c r="E9" s="4"/>
      <c r="F9" s="4"/>
      <c r="G9" s="22"/>
      <c r="H9" s="27"/>
      <c r="I9" s="33"/>
      <c r="J9" s="34"/>
      <c r="K9" s="9"/>
      <c r="L9" s="39"/>
      <c r="M9" s="40"/>
    </row>
    <row r="10" spans="1:13" ht="35.25" customHeight="1" x14ac:dyDescent="0.15">
      <c r="A10" s="15">
        <f t="shared" ca="1" si="0"/>
        <v>45146</v>
      </c>
      <c r="B10" s="1">
        <v>8</v>
      </c>
      <c r="C10" s="7">
        <f t="shared" ca="1" si="1"/>
        <v>45146</v>
      </c>
      <c r="D10" s="19">
        <f t="shared" ca="1" si="2"/>
        <v>45146</v>
      </c>
      <c r="E10" s="4"/>
      <c r="F10" s="4"/>
      <c r="G10" s="22"/>
      <c r="H10" s="27"/>
      <c r="I10" s="33"/>
      <c r="J10" s="34"/>
      <c r="K10" s="9"/>
      <c r="L10" s="39"/>
      <c r="M10" s="40"/>
    </row>
    <row r="11" spans="1:13" ht="35.25" customHeight="1" x14ac:dyDescent="0.15">
      <c r="A11" s="15">
        <f t="shared" ca="1" si="0"/>
        <v>45147</v>
      </c>
      <c r="B11" s="1">
        <v>9</v>
      </c>
      <c r="C11" s="7">
        <f t="shared" ca="1" si="1"/>
        <v>45147</v>
      </c>
      <c r="D11" s="19">
        <f t="shared" ca="1" si="2"/>
        <v>45147</v>
      </c>
      <c r="E11" s="4"/>
      <c r="F11" s="4"/>
      <c r="G11" s="22"/>
      <c r="H11" s="27"/>
      <c r="I11" s="33"/>
      <c r="J11" s="34"/>
      <c r="K11" s="9"/>
      <c r="L11" s="39"/>
      <c r="M11" s="40"/>
    </row>
    <row r="12" spans="1:13" ht="35.25" customHeight="1" x14ac:dyDescent="0.15">
      <c r="A12" s="15">
        <f t="shared" ca="1" si="0"/>
        <v>45148</v>
      </c>
      <c r="B12" s="1">
        <v>10</v>
      </c>
      <c r="C12" s="7">
        <f t="shared" ca="1" si="1"/>
        <v>45148</v>
      </c>
      <c r="D12" s="19">
        <f t="shared" ca="1" si="2"/>
        <v>45148</v>
      </c>
      <c r="E12" s="4"/>
      <c r="F12" s="4"/>
      <c r="G12" s="22"/>
      <c r="H12" s="27"/>
      <c r="I12" s="33"/>
      <c r="J12" s="34"/>
      <c r="K12" s="9"/>
      <c r="L12" s="39"/>
      <c r="M12" s="40"/>
    </row>
    <row r="13" spans="1:13" ht="35.25" customHeight="1" x14ac:dyDescent="0.15">
      <c r="A13" s="15">
        <f t="shared" ca="1" si="0"/>
        <v>45149</v>
      </c>
      <c r="B13" s="1">
        <v>11</v>
      </c>
      <c r="C13" s="7">
        <f t="shared" ca="1" si="1"/>
        <v>45149</v>
      </c>
      <c r="D13" s="19">
        <f t="shared" ca="1" si="2"/>
        <v>45149</v>
      </c>
      <c r="E13" s="4"/>
      <c r="F13" s="4"/>
      <c r="G13" s="22"/>
      <c r="H13" s="27"/>
      <c r="I13" s="33"/>
      <c r="J13" s="34"/>
      <c r="K13" s="9"/>
      <c r="L13" s="39"/>
      <c r="M13" s="40"/>
    </row>
    <row r="14" spans="1:13" ht="35.25" customHeight="1" x14ac:dyDescent="0.15">
      <c r="A14" s="15">
        <f t="shared" ca="1" si="0"/>
        <v>45150</v>
      </c>
      <c r="B14" s="1">
        <v>12</v>
      </c>
      <c r="C14" s="7">
        <f t="shared" ca="1" si="1"/>
        <v>45150</v>
      </c>
      <c r="D14" s="19">
        <f t="shared" ca="1" si="2"/>
        <v>45150</v>
      </c>
      <c r="E14" s="4"/>
      <c r="F14" s="4"/>
      <c r="G14" s="22"/>
      <c r="H14" s="27"/>
      <c r="I14" s="33"/>
      <c r="J14" s="34"/>
      <c r="K14" s="9"/>
      <c r="L14" s="39"/>
      <c r="M14" s="40"/>
    </row>
    <row r="15" spans="1:13" ht="35.25" customHeight="1" x14ac:dyDescent="0.15">
      <c r="A15" s="15">
        <f t="shared" ca="1" si="0"/>
        <v>45151</v>
      </c>
      <c r="B15" s="1">
        <v>13</v>
      </c>
      <c r="C15" s="7">
        <f t="shared" ca="1" si="1"/>
        <v>45151</v>
      </c>
      <c r="D15" s="19">
        <f t="shared" ca="1" si="2"/>
        <v>45151</v>
      </c>
      <c r="E15" s="4"/>
      <c r="F15" s="4"/>
      <c r="G15" s="22"/>
      <c r="H15" s="27"/>
      <c r="I15" s="33"/>
      <c r="J15" s="34"/>
      <c r="K15" s="9"/>
      <c r="L15" s="39"/>
      <c r="M15" s="40"/>
    </row>
    <row r="16" spans="1:13" ht="35.25" customHeight="1" x14ac:dyDescent="0.15">
      <c r="A16" s="15">
        <f t="shared" ca="1" si="0"/>
        <v>45152</v>
      </c>
      <c r="B16" s="1">
        <v>14</v>
      </c>
      <c r="C16" s="7">
        <f t="shared" ca="1" si="1"/>
        <v>45152</v>
      </c>
      <c r="D16" s="19">
        <f t="shared" ca="1" si="2"/>
        <v>45152</v>
      </c>
      <c r="E16" s="4"/>
      <c r="F16" s="4"/>
      <c r="G16" s="22"/>
      <c r="H16" s="27"/>
      <c r="I16" s="33"/>
      <c r="J16" s="34"/>
      <c r="K16" s="9"/>
      <c r="L16" s="39"/>
      <c r="M16" s="40"/>
    </row>
    <row r="17" spans="1:13" ht="35.25" customHeight="1" x14ac:dyDescent="0.15">
      <c r="A17" s="15">
        <f t="shared" ca="1" si="0"/>
        <v>45153</v>
      </c>
      <c r="B17" s="1">
        <v>15</v>
      </c>
      <c r="C17" s="7">
        <f t="shared" ca="1" si="1"/>
        <v>45153</v>
      </c>
      <c r="D17" s="19">
        <f t="shared" ca="1" si="2"/>
        <v>45153</v>
      </c>
      <c r="E17" s="4"/>
      <c r="F17" s="4"/>
      <c r="G17" s="22"/>
      <c r="H17" s="27"/>
      <c r="I17" s="33"/>
      <c r="J17" s="34"/>
      <c r="K17" s="9"/>
      <c r="L17" s="39"/>
      <c r="M17" s="40"/>
    </row>
    <row r="18" spans="1:13" ht="35.25" customHeight="1" x14ac:dyDescent="0.15">
      <c r="A18" s="15">
        <f t="shared" ca="1" si="0"/>
        <v>45154</v>
      </c>
      <c r="B18" s="1">
        <v>16</v>
      </c>
      <c r="C18" s="7">
        <f t="shared" ca="1" si="1"/>
        <v>45154</v>
      </c>
      <c r="D18" s="19">
        <f t="shared" ca="1" si="2"/>
        <v>45154</v>
      </c>
      <c r="E18" s="4"/>
      <c r="F18" s="4"/>
      <c r="G18" s="22"/>
      <c r="H18" s="27"/>
      <c r="I18" s="33"/>
      <c r="J18" s="34"/>
      <c r="K18" s="9"/>
      <c r="L18" s="39"/>
      <c r="M18" s="40"/>
    </row>
    <row r="19" spans="1:13" ht="35.25" customHeight="1" x14ac:dyDescent="0.15">
      <c r="A19" s="15">
        <f t="shared" ca="1" si="0"/>
        <v>45155</v>
      </c>
      <c r="B19" s="1">
        <v>17</v>
      </c>
      <c r="C19" s="7">
        <f t="shared" ca="1" si="1"/>
        <v>45155</v>
      </c>
      <c r="D19" s="19">
        <f t="shared" ca="1" si="2"/>
        <v>45155</v>
      </c>
      <c r="E19" s="4"/>
      <c r="F19" s="4"/>
      <c r="G19" s="22"/>
      <c r="H19" s="27"/>
      <c r="I19" s="33"/>
      <c r="J19" s="34"/>
      <c r="K19" s="9"/>
      <c r="L19" s="39"/>
      <c r="M19" s="40"/>
    </row>
    <row r="20" spans="1:13" ht="35.25" customHeight="1" x14ac:dyDescent="0.15">
      <c r="A20" s="15">
        <f t="shared" ca="1" si="0"/>
        <v>45156</v>
      </c>
      <c r="B20" s="1">
        <v>18</v>
      </c>
      <c r="C20" s="7">
        <f t="shared" ca="1" si="1"/>
        <v>45156</v>
      </c>
      <c r="D20" s="19">
        <f t="shared" ca="1" si="2"/>
        <v>45156</v>
      </c>
      <c r="E20" s="4"/>
      <c r="F20" s="4"/>
      <c r="G20" s="22"/>
      <c r="H20" s="27"/>
      <c r="I20" s="33"/>
      <c r="J20" s="34"/>
      <c r="K20" s="9"/>
      <c r="L20" s="39"/>
      <c r="M20" s="40"/>
    </row>
    <row r="21" spans="1:13" ht="35.25" customHeight="1" x14ac:dyDescent="0.15">
      <c r="A21" s="15">
        <f t="shared" ca="1" si="0"/>
        <v>45157</v>
      </c>
      <c r="B21" s="1">
        <v>19</v>
      </c>
      <c r="C21" s="7">
        <f t="shared" ca="1" si="1"/>
        <v>45157</v>
      </c>
      <c r="D21" s="19">
        <f t="shared" ca="1" si="2"/>
        <v>45157</v>
      </c>
      <c r="E21" s="4"/>
      <c r="F21" s="4"/>
      <c r="G21" s="22"/>
      <c r="H21" s="27"/>
      <c r="I21" s="33"/>
      <c r="J21" s="34"/>
      <c r="K21" s="9"/>
      <c r="L21" s="39"/>
      <c r="M21" s="40"/>
    </row>
    <row r="22" spans="1:13" ht="35.25" customHeight="1" x14ac:dyDescent="0.15">
      <c r="A22" s="15">
        <f t="shared" ca="1" si="0"/>
        <v>45158</v>
      </c>
      <c r="B22" s="1">
        <v>20</v>
      </c>
      <c r="C22" s="7">
        <f t="shared" ca="1" si="1"/>
        <v>45158</v>
      </c>
      <c r="D22" s="19">
        <f t="shared" ca="1" si="2"/>
        <v>45158</v>
      </c>
      <c r="E22" s="4"/>
      <c r="F22" s="4"/>
      <c r="G22" s="22"/>
      <c r="H22" s="27"/>
      <c r="I22" s="33"/>
      <c r="J22" s="34"/>
      <c r="K22" s="9"/>
      <c r="L22" s="39"/>
      <c r="M22" s="40"/>
    </row>
    <row r="23" spans="1:13" ht="35.25" customHeight="1" x14ac:dyDescent="0.15">
      <c r="A23" s="15">
        <f t="shared" ca="1" si="0"/>
        <v>45159</v>
      </c>
      <c r="B23" s="1">
        <v>21</v>
      </c>
      <c r="C23" s="7">
        <f t="shared" ca="1" si="1"/>
        <v>45159</v>
      </c>
      <c r="D23" s="19">
        <f t="shared" ca="1" si="2"/>
        <v>45159</v>
      </c>
      <c r="E23" s="4"/>
      <c r="F23" s="4"/>
      <c r="G23" s="22"/>
      <c r="H23" s="27"/>
      <c r="I23" s="33"/>
      <c r="J23" s="34"/>
      <c r="K23" s="9"/>
      <c r="L23" s="39"/>
      <c r="M23" s="40"/>
    </row>
    <row r="24" spans="1:13" ht="35.25" customHeight="1" x14ac:dyDescent="0.15">
      <c r="A24" s="15">
        <f t="shared" ca="1" si="0"/>
        <v>45160</v>
      </c>
      <c r="B24" s="1">
        <v>22</v>
      </c>
      <c r="C24" s="7">
        <f t="shared" ca="1" si="1"/>
        <v>45160</v>
      </c>
      <c r="D24" s="19">
        <f t="shared" ca="1" si="2"/>
        <v>45160</v>
      </c>
      <c r="E24" s="4"/>
      <c r="F24" s="4"/>
      <c r="G24" s="22"/>
      <c r="H24" s="27"/>
      <c r="I24" s="33"/>
      <c r="J24" s="34"/>
      <c r="K24" s="9"/>
      <c r="L24" s="39"/>
      <c r="M24" s="40"/>
    </row>
    <row r="25" spans="1:13" ht="35.25" customHeight="1" x14ac:dyDescent="0.15">
      <c r="A25" s="15">
        <f t="shared" ca="1" si="0"/>
        <v>45161</v>
      </c>
      <c r="B25" s="1">
        <v>23</v>
      </c>
      <c r="C25" s="7">
        <f t="shared" ca="1" si="1"/>
        <v>45161</v>
      </c>
      <c r="D25" s="19">
        <f t="shared" ca="1" si="2"/>
        <v>45161</v>
      </c>
      <c r="E25" s="4"/>
      <c r="F25" s="4"/>
      <c r="G25" s="22"/>
      <c r="H25" s="27"/>
      <c r="I25" s="33"/>
      <c r="J25" s="34"/>
      <c r="K25" s="9"/>
      <c r="L25" s="39"/>
      <c r="M25" s="40"/>
    </row>
    <row r="26" spans="1:13" ht="35.25" customHeight="1" x14ac:dyDescent="0.15">
      <c r="A26" s="15">
        <f t="shared" ca="1" si="0"/>
        <v>45162</v>
      </c>
      <c r="B26" s="1">
        <v>24</v>
      </c>
      <c r="C26" s="7">
        <f t="shared" ca="1" si="1"/>
        <v>45162</v>
      </c>
      <c r="D26" s="19">
        <f t="shared" ca="1" si="2"/>
        <v>45162</v>
      </c>
      <c r="E26" s="4"/>
      <c r="F26" s="4"/>
      <c r="G26" s="22"/>
      <c r="H26" s="27"/>
      <c r="I26" s="33"/>
      <c r="J26" s="34"/>
      <c r="K26" s="9"/>
      <c r="L26" s="39"/>
      <c r="M26" s="40"/>
    </row>
    <row r="27" spans="1:13" ht="35.25" customHeight="1" x14ac:dyDescent="0.15">
      <c r="A27" s="15">
        <f t="shared" ca="1" si="0"/>
        <v>45163</v>
      </c>
      <c r="B27" s="1">
        <v>25</v>
      </c>
      <c r="C27" s="7">
        <f t="shared" ca="1" si="1"/>
        <v>45163</v>
      </c>
      <c r="D27" s="19">
        <f t="shared" ca="1" si="2"/>
        <v>45163</v>
      </c>
      <c r="E27" s="4"/>
      <c r="F27" s="4"/>
      <c r="G27" s="22"/>
      <c r="H27" s="27"/>
      <c r="I27" s="33"/>
      <c r="J27" s="34"/>
      <c r="K27" s="9"/>
      <c r="L27" s="39"/>
      <c r="M27" s="40"/>
    </row>
    <row r="28" spans="1:13" ht="35.25" customHeight="1" x14ac:dyDescent="0.15">
      <c r="A28" s="15">
        <f t="shared" ca="1" si="0"/>
        <v>45164</v>
      </c>
      <c r="B28" s="1">
        <v>26</v>
      </c>
      <c r="C28" s="7">
        <f t="shared" ca="1" si="1"/>
        <v>45164</v>
      </c>
      <c r="D28" s="19">
        <f t="shared" ca="1" si="2"/>
        <v>45164</v>
      </c>
      <c r="E28" s="4"/>
      <c r="F28" s="4"/>
      <c r="G28" s="22"/>
      <c r="H28" s="27"/>
      <c r="I28" s="33"/>
      <c r="J28" s="34"/>
      <c r="K28" s="9"/>
      <c r="L28" s="39"/>
      <c r="M28" s="40"/>
    </row>
    <row r="29" spans="1:13" ht="35.25" customHeight="1" x14ac:dyDescent="0.15">
      <c r="A29" s="15">
        <f t="shared" ca="1" si="0"/>
        <v>45165</v>
      </c>
      <c r="B29" s="1">
        <v>27</v>
      </c>
      <c r="C29" s="7">
        <f t="shared" ca="1" si="1"/>
        <v>45165</v>
      </c>
      <c r="D29" s="19">
        <f t="shared" ca="1" si="2"/>
        <v>45165</v>
      </c>
      <c r="E29" s="4"/>
      <c r="F29" s="4"/>
      <c r="G29" s="22"/>
      <c r="H29" s="27"/>
      <c r="I29" s="33"/>
      <c r="J29" s="34"/>
      <c r="K29" s="9"/>
      <c r="L29" s="39"/>
      <c r="M29" s="40"/>
    </row>
    <row r="30" spans="1:13" ht="35.25" customHeight="1" x14ac:dyDescent="0.15">
      <c r="A30" s="15">
        <f t="shared" ca="1" si="0"/>
        <v>45166</v>
      </c>
      <c r="B30" s="1">
        <v>28</v>
      </c>
      <c r="C30" s="43">
        <f t="shared" ca="1" si="1"/>
        <v>45166</v>
      </c>
      <c r="D30" s="19">
        <f t="shared" ca="1" si="2"/>
        <v>45166</v>
      </c>
      <c r="E30" s="4"/>
      <c r="F30" s="4"/>
      <c r="G30" s="22"/>
      <c r="H30" s="27"/>
      <c r="I30" s="33"/>
      <c r="J30" s="34"/>
      <c r="K30" s="9"/>
      <c r="L30" s="39"/>
      <c r="M30" s="40"/>
    </row>
    <row r="31" spans="1:13" ht="35.25" customHeight="1" x14ac:dyDescent="0.15">
      <c r="A31" s="15">
        <f t="shared" ca="1" si="0"/>
        <v>45167</v>
      </c>
      <c r="B31" s="1">
        <v>29</v>
      </c>
      <c r="C31" s="42">
        <f ca="1">IF(DAY(DATE($C$1,$E$1,29))=29,29,"")</f>
        <v>29</v>
      </c>
      <c r="D31" s="19">
        <f t="shared" ca="1" si="2"/>
        <v>45167</v>
      </c>
      <c r="E31" s="5"/>
      <c r="F31" s="5"/>
      <c r="G31" s="23"/>
      <c r="H31" s="28"/>
      <c r="I31" s="35"/>
      <c r="J31" s="36"/>
      <c r="K31" s="10"/>
      <c r="L31" s="39"/>
      <c r="M31" s="40"/>
    </row>
    <row r="32" spans="1:13" ht="35.25" customHeight="1" x14ac:dyDescent="0.15">
      <c r="A32" s="15">
        <f t="shared" ca="1" si="0"/>
        <v>45168</v>
      </c>
      <c r="B32" s="1">
        <v>30</v>
      </c>
      <c r="C32" s="42">
        <f ca="1">IF(DAY(DATE($C$1,$E$1,30))=30,30,"")</f>
        <v>30</v>
      </c>
      <c r="D32" s="19">
        <f t="shared" ca="1" si="2"/>
        <v>45168</v>
      </c>
      <c r="E32" s="4"/>
      <c r="F32" s="4"/>
      <c r="G32" s="22"/>
      <c r="H32" s="27"/>
      <c r="I32" s="33"/>
      <c r="J32" s="34"/>
      <c r="K32" s="9"/>
      <c r="L32" s="39"/>
      <c r="M32" s="40"/>
    </row>
    <row r="33" spans="1:13" ht="35.25" customHeight="1" thickBot="1" x14ac:dyDescent="0.2">
      <c r="A33" s="15">
        <f t="shared" ca="1" si="0"/>
        <v>45169</v>
      </c>
      <c r="B33" s="1">
        <v>31</v>
      </c>
      <c r="C33" s="7">
        <f ca="1">IF(DAY(DATE($C$1,$E$1,31))=31,31,"")</f>
        <v>31</v>
      </c>
      <c r="D33" s="19">
        <f t="shared" ca="1" si="2"/>
        <v>45169</v>
      </c>
      <c r="E33" s="4"/>
      <c r="F33" s="4"/>
      <c r="G33" s="22"/>
      <c r="H33" s="27"/>
      <c r="I33" s="37"/>
      <c r="J33" s="38"/>
      <c r="K33" s="9"/>
      <c r="L33" s="39"/>
      <c r="M33" s="40"/>
    </row>
  </sheetData>
  <sheetProtection selectLockedCells="1"/>
  <mergeCells count="2">
    <mergeCell ref="C1:D1"/>
    <mergeCell ref="F1:K1"/>
  </mergeCells>
  <phoneticPr fontId="4"/>
  <conditionalFormatting sqref="C3:K30 D31:K33">
    <cfRule type="expression" dxfId="47" priority="8" stopIfTrue="1">
      <formula>WEEKDAY($D3)=5</formula>
    </cfRule>
    <cfRule type="expression" dxfId="46" priority="9" stopIfTrue="1">
      <formula>WEEKDAY($D3)=1</formula>
    </cfRule>
  </conditionalFormatting>
  <conditionalFormatting sqref="E3:K33">
    <cfRule type="expression" dxfId="45" priority="7" stopIfTrue="1">
      <formula>($A3=TODAY())</formula>
    </cfRule>
  </conditionalFormatting>
  <conditionalFormatting sqref="C33">
    <cfRule type="expression" dxfId="44" priority="5" stopIfTrue="1">
      <formula>WEEKDAY($D33)=5</formula>
    </cfRule>
    <cfRule type="expression" dxfId="43" priority="6" stopIfTrue="1">
      <formula>WEEKDAY($D33)=1</formula>
    </cfRule>
  </conditionalFormatting>
  <conditionalFormatting sqref="C31">
    <cfRule type="expression" dxfId="42" priority="3" stopIfTrue="1">
      <formula>WEEKDAY($D31)=5</formula>
    </cfRule>
    <cfRule type="expression" dxfId="41" priority="4" stopIfTrue="1">
      <formula>WEEKDAY($D31)=1</formula>
    </cfRule>
  </conditionalFormatting>
  <conditionalFormatting sqref="C32">
    <cfRule type="expression" dxfId="40" priority="1" stopIfTrue="1">
      <formula>WEEKDAY($D32)=5</formula>
    </cfRule>
    <cfRule type="expression" dxfId="39" priority="2" stopIfTrue="1">
      <formula>WEEKDAY($D32)=1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83F14-FA36-42B2-9AEF-583019EC583C}">
  <sheetPr>
    <pageSetUpPr fitToPage="1"/>
  </sheetPr>
  <dimension ref="A1:M33"/>
  <sheetViews>
    <sheetView topLeftCell="C1" zoomScale="75" workbookViewId="0">
      <pane ySplit="2" topLeftCell="A12" activePane="bottomLeft" state="frozen"/>
      <selection activeCell="C1" sqref="C1"/>
      <selection pane="bottomLeft" activeCell="C31" sqref="C31:C33"/>
    </sheetView>
  </sheetViews>
  <sheetFormatPr defaultRowHeight="18.75" customHeight="1" x14ac:dyDescent="0.15"/>
  <cols>
    <col min="1" max="1" width="19.75" style="15" hidden="1" customWidth="1"/>
    <col min="2" max="2" width="9" style="1" hidden="1" customWidth="1"/>
    <col min="3" max="4" width="9" style="2" customWidth="1"/>
    <col min="5" max="5" width="12.5" style="1" customWidth="1"/>
    <col min="6" max="6" width="13.125" style="1" customWidth="1"/>
    <col min="7" max="8" width="12.5" style="1" customWidth="1"/>
    <col min="9" max="9" width="13.375" style="1" customWidth="1"/>
    <col min="10" max="11" width="12.5" style="1" customWidth="1"/>
    <col min="12" max="12" width="16.25" style="1" customWidth="1"/>
    <col min="13" max="13" width="2.875" style="1" customWidth="1"/>
    <col min="14" max="16384" width="9" style="1"/>
  </cols>
  <sheetData>
    <row r="1" spans="1:13" ht="61.5" customHeight="1" thickBot="1" x14ac:dyDescent="0.2">
      <c r="C1" s="51">
        <v>2023</v>
      </c>
      <c r="D1" s="51"/>
      <c r="E1" s="6" t="str">
        <f ca="1">RIGHT(CELL("filename",A2),
LEN(CELL("filename",A2))-FIND("]",CELL("filename",A2)))</f>
        <v>9</v>
      </c>
      <c r="F1" s="52" t="s">
        <v>2</v>
      </c>
      <c r="G1" s="52"/>
      <c r="H1" s="52"/>
      <c r="I1" s="52"/>
      <c r="J1" s="52"/>
      <c r="K1" s="52"/>
    </row>
    <row r="2" spans="1:13" s="3" customFormat="1" ht="39.75" customHeight="1" thickBot="1" x14ac:dyDescent="0.2">
      <c r="A2" s="16"/>
      <c r="C2" s="8" t="s">
        <v>0</v>
      </c>
      <c r="D2" s="17" t="s">
        <v>1</v>
      </c>
      <c r="E2" s="11" t="s">
        <v>6</v>
      </c>
      <c r="F2" s="11" t="s">
        <v>7</v>
      </c>
      <c r="G2" s="20" t="s">
        <v>8</v>
      </c>
      <c r="H2" s="24" t="s">
        <v>3</v>
      </c>
      <c r="I2" s="29" t="s">
        <v>4</v>
      </c>
      <c r="J2" s="30" t="s">
        <v>5</v>
      </c>
      <c r="K2" s="12" t="s">
        <v>9</v>
      </c>
    </row>
    <row r="3" spans="1:13" ht="35.25" customHeight="1" x14ac:dyDescent="0.15">
      <c r="A3" s="15">
        <f ca="1">DATE($C$1,$E$1,B3)</f>
        <v>45170</v>
      </c>
      <c r="B3" s="1">
        <v>1</v>
      </c>
      <c r="C3" s="7">
        <f ca="1">A3</f>
        <v>45170</v>
      </c>
      <c r="D3" s="18">
        <f ca="1">IF(C3="","",A3)</f>
        <v>45170</v>
      </c>
      <c r="E3" s="14"/>
      <c r="F3" s="14"/>
      <c r="G3" s="21"/>
      <c r="H3" s="25"/>
      <c r="I3" s="31"/>
      <c r="J3" s="32"/>
      <c r="K3" s="13"/>
      <c r="L3" s="39"/>
      <c r="M3" s="40"/>
    </row>
    <row r="4" spans="1:13" ht="35.25" customHeight="1" x14ac:dyDescent="0.15">
      <c r="A4" s="15">
        <f t="shared" ref="A4:A33" ca="1" si="0">DATE($C$1,$E$1,B4)</f>
        <v>45171</v>
      </c>
      <c r="B4" s="1">
        <v>2</v>
      </c>
      <c r="C4" s="7">
        <f t="shared" ref="C4:C30" ca="1" si="1">A4</f>
        <v>45171</v>
      </c>
      <c r="D4" s="19">
        <f t="shared" ref="D4:D33" ca="1" si="2">IF(C4="","",A4)</f>
        <v>45171</v>
      </c>
      <c r="E4" s="14"/>
      <c r="F4" s="14"/>
      <c r="G4" s="21"/>
      <c r="H4" s="25"/>
      <c r="I4" s="31"/>
      <c r="J4" s="32"/>
      <c r="K4" s="9"/>
      <c r="L4" s="39"/>
      <c r="M4" s="40"/>
    </row>
    <row r="5" spans="1:13" ht="35.25" customHeight="1" x14ac:dyDescent="0.15">
      <c r="A5" s="15">
        <f t="shared" ca="1" si="0"/>
        <v>45172</v>
      </c>
      <c r="B5" s="1">
        <v>3</v>
      </c>
      <c r="C5" s="7">
        <f t="shared" ca="1" si="1"/>
        <v>45172</v>
      </c>
      <c r="D5" s="19">
        <f t="shared" ca="1" si="2"/>
        <v>45172</v>
      </c>
      <c r="E5" s="14"/>
      <c r="F5" s="14"/>
      <c r="G5" s="21"/>
      <c r="H5" s="26"/>
      <c r="I5" s="33"/>
      <c r="J5" s="34"/>
      <c r="K5" s="9"/>
      <c r="L5" s="39"/>
      <c r="M5" s="40"/>
    </row>
    <row r="6" spans="1:13" ht="35.25" customHeight="1" x14ac:dyDescent="0.15">
      <c r="A6" s="15">
        <f t="shared" ca="1" si="0"/>
        <v>45173</v>
      </c>
      <c r="B6" s="1">
        <v>4</v>
      </c>
      <c r="C6" s="7">
        <f t="shared" ca="1" si="1"/>
        <v>45173</v>
      </c>
      <c r="D6" s="19">
        <f t="shared" ca="1" si="2"/>
        <v>45173</v>
      </c>
      <c r="E6" s="14"/>
      <c r="F6" s="14"/>
      <c r="G6" s="21"/>
      <c r="H6" s="27"/>
      <c r="I6" s="33"/>
      <c r="J6" s="34"/>
      <c r="K6" s="9"/>
      <c r="L6" s="39"/>
      <c r="M6" s="40"/>
    </row>
    <row r="7" spans="1:13" ht="35.25" customHeight="1" x14ac:dyDescent="0.15">
      <c r="A7" s="15">
        <f t="shared" ca="1" si="0"/>
        <v>45174</v>
      </c>
      <c r="B7" s="1">
        <v>5</v>
      </c>
      <c r="C7" s="7">
        <f t="shared" ca="1" si="1"/>
        <v>45174</v>
      </c>
      <c r="D7" s="19">
        <f t="shared" ca="1" si="2"/>
        <v>45174</v>
      </c>
      <c r="E7" s="4"/>
      <c r="F7" s="4"/>
      <c r="G7" s="22"/>
      <c r="H7" s="27"/>
      <c r="I7" s="33"/>
      <c r="J7" s="34"/>
      <c r="K7" s="9"/>
      <c r="L7" s="39"/>
      <c r="M7" s="40"/>
    </row>
    <row r="8" spans="1:13" ht="35.25" customHeight="1" x14ac:dyDescent="0.15">
      <c r="A8" s="15">
        <f t="shared" ca="1" si="0"/>
        <v>45175</v>
      </c>
      <c r="B8" s="1">
        <v>6</v>
      </c>
      <c r="C8" s="7">
        <f t="shared" ca="1" si="1"/>
        <v>45175</v>
      </c>
      <c r="D8" s="19">
        <f t="shared" ca="1" si="2"/>
        <v>45175</v>
      </c>
      <c r="E8" s="4"/>
      <c r="F8" s="4"/>
      <c r="G8" s="22"/>
      <c r="H8" s="27"/>
      <c r="I8" s="33"/>
      <c r="J8" s="34"/>
      <c r="K8" s="9"/>
      <c r="L8" s="39"/>
      <c r="M8" s="40"/>
    </row>
    <row r="9" spans="1:13" ht="35.25" customHeight="1" x14ac:dyDescent="0.15">
      <c r="A9" s="15">
        <f t="shared" ca="1" si="0"/>
        <v>45176</v>
      </c>
      <c r="B9" s="1">
        <v>7</v>
      </c>
      <c r="C9" s="7">
        <f t="shared" ca="1" si="1"/>
        <v>45176</v>
      </c>
      <c r="D9" s="19">
        <f t="shared" ca="1" si="2"/>
        <v>45176</v>
      </c>
      <c r="E9" s="4"/>
      <c r="F9" s="4"/>
      <c r="G9" s="22"/>
      <c r="H9" s="27"/>
      <c r="I9" s="33"/>
      <c r="J9" s="34"/>
      <c r="K9" s="9"/>
      <c r="L9" s="39"/>
      <c r="M9" s="40"/>
    </row>
    <row r="10" spans="1:13" ht="35.25" customHeight="1" x14ac:dyDescent="0.15">
      <c r="A10" s="15">
        <f t="shared" ca="1" si="0"/>
        <v>45177</v>
      </c>
      <c r="B10" s="1">
        <v>8</v>
      </c>
      <c r="C10" s="7">
        <f t="shared" ca="1" si="1"/>
        <v>45177</v>
      </c>
      <c r="D10" s="19">
        <f t="shared" ca="1" si="2"/>
        <v>45177</v>
      </c>
      <c r="E10" s="4"/>
      <c r="F10" s="4"/>
      <c r="G10" s="22"/>
      <c r="H10" s="27"/>
      <c r="I10" s="33"/>
      <c r="J10" s="34"/>
      <c r="K10" s="9"/>
      <c r="L10" s="39"/>
      <c r="M10" s="40"/>
    </row>
    <row r="11" spans="1:13" ht="35.25" customHeight="1" x14ac:dyDescent="0.15">
      <c r="A11" s="15">
        <f t="shared" ca="1" si="0"/>
        <v>45178</v>
      </c>
      <c r="B11" s="1">
        <v>9</v>
      </c>
      <c r="C11" s="7">
        <f t="shared" ca="1" si="1"/>
        <v>45178</v>
      </c>
      <c r="D11" s="19">
        <f t="shared" ca="1" si="2"/>
        <v>45178</v>
      </c>
      <c r="E11" s="4"/>
      <c r="F11" s="4"/>
      <c r="G11" s="22"/>
      <c r="H11" s="27"/>
      <c r="I11" s="33"/>
      <c r="J11" s="34"/>
      <c r="K11" s="9"/>
      <c r="L11" s="39"/>
      <c r="M11" s="40"/>
    </row>
    <row r="12" spans="1:13" ht="35.25" customHeight="1" x14ac:dyDescent="0.15">
      <c r="A12" s="15">
        <f t="shared" ca="1" si="0"/>
        <v>45179</v>
      </c>
      <c r="B12" s="1">
        <v>10</v>
      </c>
      <c r="C12" s="7">
        <f t="shared" ca="1" si="1"/>
        <v>45179</v>
      </c>
      <c r="D12" s="19">
        <f t="shared" ca="1" si="2"/>
        <v>45179</v>
      </c>
      <c r="E12" s="4"/>
      <c r="F12" s="4"/>
      <c r="G12" s="22"/>
      <c r="H12" s="27"/>
      <c r="I12" s="33"/>
      <c r="J12" s="34"/>
      <c r="K12" s="9"/>
      <c r="L12" s="39"/>
      <c r="M12" s="40"/>
    </row>
    <row r="13" spans="1:13" ht="35.25" customHeight="1" x14ac:dyDescent="0.15">
      <c r="A13" s="15">
        <f t="shared" ca="1" si="0"/>
        <v>45180</v>
      </c>
      <c r="B13" s="1">
        <v>11</v>
      </c>
      <c r="C13" s="7">
        <f t="shared" ca="1" si="1"/>
        <v>45180</v>
      </c>
      <c r="D13" s="19">
        <f t="shared" ca="1" si="2"/>
        <v>45180</v>
      </c>
      <c r="E13" s="4"/>
      <c r="F13" s="4"/>
      <c r="G13" s="22"/>
      <c r="H13" s="27"/>
      <c r="I13" s="33"/>
      <c r="J13" s="34"/>
      <c r="K13" s="9"/>
      <c r="L13" s="39"/>
      <c r="M13" s="40"/>
    </row>
    <row r="14" spans="1:13" ht="35.25" customHeight="1" x14ac:dyDescent="0.15">
      <c r="A14" s="15">
        <f t="shared" ca="1" si="0"/>
        <v>45181</v>
      </c>
      <c r="B14" s="1">
        <v>12</v>
      </c>
      <c r="C14" s="7">
        <f t="shared" ca="1" si="1"/>
        <v>45181</v>
      </c>
      <c r="D14" s="19">
        <f t="shared" ca="1" si="2"/>
        <v>45181</v>
      </c>
      <c r="E14" s="4"/>
      <c r="F14" s="4"/>
      <c r="G14" s="22"/>
      <c r="H14" s="27"/>
      <c r="I14" s="33"/>
      <c r="J14" s="34"/>
      <c r="K14" s="9"/>
      <c r="L14" s="39"/>
      <c r="M14" s="40"/>
    </row>
    <row r="15" spans="1:13" ht="35.25" customHeight="1" x14ac:dyDescent="0.15">
      <c r="A15" s="15">
        <f t="shared" ca="1" si="0"/>
        <v>45182</v>
      </c>
      <c r="B15" s="1">
        <v>13</v>
      </c>
      <c r="C15" s="7">
        <f t="shared" ca="1" si="1"/>
        <v>45182</v>
      </c>
      <c r="D15" s="19">
        <f t="shared" ca="1" si="2"/>
        <v>45182</v>
      </c>
      <c r="E15" s="4"/>
      <c r="F15" s="4"/>
      <c r="G15" s="22"/>
      <c r="H15" s="27"/>
      <c r="I15" s="33"/>
      <c r="J15" s="34"/>
      <c r="K15" s="9"/>
      <c r="L15" s="39"/>
      <c r="M15" s="40"/>
    </row>
    <row r="16" spans="1:13" ht="35.25" customHeight="1" x14ac:dyDescent="0.15">
      <c r="A16" s="15">
        <f t="shared" ca="1" si="0"/>
        <v>45183</v>
      </c>
      <c r="B16" s="1">
        <v>14</v>
      </c>
      <c r="C16" s="7">
        <f t="shared" ca="1" si="1"/>
        <v>45183</v>
      </c>
      <c r="D16" s="19">
        <f t="shared" ca="1" si="2"/>
        <v>45183</v>
      </c>
      <c r="E16" s="4"/>
      <c r="F16" s="4"/>
      <c r="G16" s="22"/>
      <c r="H16" s="27"/>
      <c r="I16" s="33"/>
      <c r="J16" s="34"/>
      <c r="K16" s="9"/>
      <c r="L16" s="39"/>
      <c r="M16" s="40"/>
    </row>
    <row r="17" spans="1:13" ht="35.25" customHeight="1" x14ac:dyDescent="0.15">
      <c r="A17" s="15">
        <f t="shared" ca="1" si="0"/>
        <v>45184</v>
      </c>
      <c r="B17" s="1">
        <v>15</v>
      </c>
      <c r="C17" s="7">
        <f t="shared" ca="1" si="1"/>
        <v>45184</v>
      </c>
      <c r="D17" s="19">
        <f t="shared" ca="1" si="2"/>
        <v>45184</v>
      </c>
      <c r="E17" s="4"/>
      <c r="F17" s="4"/>
      <c r="G17" s="22"/>
      <c r="H17" s="27"/>
      <c r="I17" s="33"/>
      <c r="J17" s="34"/>
      <c r="K17" s="9"/>
      <c r="L17" s="39"/>
      <c r="M17" s="40"/>
    </row>
    <row r="18" spans="1:13" ht="35.25" customHeight="1" x14ac:dyDescent="0.15">
      <c r="A18" s="15">
        <f t="shared" ca="1" si="0"/>
        <v>45185</v>
      </c>
      <c r="B18" s="1">
        <v>16</v>
      </c>
      <c r="C18" s="7">
        <f t="shared" ca="1" si="1"/>
        <v>45185</v>
      </c>
      <c r="D18" s="19">
        <f t="shared" ca="1" si="2"/>
        <v>45185</v>
      </c>
      <c r="E18" s="4"/>
      <c r="F18" s="4"/>
      <c r="G18" s="22"/>
      <c r="H18" s="27"/>
      <c r="I18" s="33"/>
      <c r="J18" s="34"/>
      <c r="K18" s="9"/>
      <c r="L18" s="39"/>
      <c r="M18" s="40"/>
    </row>
    <row r="19" spans="1:13" ht="35.25" customHeight="1" x14ac:dyDescent="0.15">
      <c r="A19" s="15">
        <f t="shared" ca="1" si="0"/>
        <v>45186</v>
      </c>
      <c r="B19" s="1">
        <v>17</v>
      </c>
      <c r="C19" s="7">
        <f t="shared" ca="1" si="1"/>
        <v>45186</v>
      </c>
      <c r="D19" s="19">
        <f t="shared" ca="1" si="2"/>
        <v>45186</v>
      </c>
      <c r="E19" s="4"/>
      <c r="F19" s="4"/>
      <c r="G19" s="22"/>
      <c r="H19" s="27"/>
      <c r="I19" s="33"/>
      <c r="J19" s="34"/>
      <c r="K19" s="9"/>
      <c r="L19" s="39"/>
      <c r="M19" s="40"/>
    </row>
    <row r="20" spans="1:13" ht="35.25" customHeight="1" x14ac:dyDescent="0.15">
      <c r="A20" s="15">
        <f t="shared" ca="1" si="0"/>
        <v>45187</v>
      </c>
      <c r="B20" s="1">
        <v>18</v>
      </c>
      <c r="C20" s="7">
        <f t="shared" ca="1" si="1"/>
        <v>45187</v>
      </c>
      <c r="D20" s="19">
        <f t="shared" ca="1" si="2"/>
        <v>45187</v>
      </c>
      <c r="E20" s="4"/>
      <c r="F20" s="4"/>
      <c r="G20" s="22"/>
      <c r="H20" s="27"/>
      <c r="I20" s="33"/>
      <c r="J20" s="34"/>
      <c r="K20" s="9"/>
      <c r="L20" s="39"/>
      <c r="M20" s="40"/>
    </row>
    <row r="21" spans="1:13" ht="35.25" customHeight="1" x14ac:dyDescent="0.15">
      <c r="A21" s="15">
        <f t="shared" ca="1" si="0"/>
        <v>45188</v>
      </c>
      <c r="B21" s="1">
        <v>19</v>
      </c>
      <c r="C21" s="7">
        <f t="shared" ca="1" si="1"/>
        <v>45188</v>
      </c>
      <c r="D21" s="19">
        <f t="shared" ca="1" si="2"/>
        <v>45188</v>
      </c>
      <c r="E21" s="4"/>
      <c r="F21" s="4"/>
      <c r="G21" s="22"/>
      <c r="H21" s="27"/>
      <c r="I21" s="33"/>
      <c r="J21" s="34"/>
      <c r="K21" s="9"/>
      <c r="L21" s="39"/>
      <c r="M21" s="40"/>
    </row>
    <row r="22" spans="1:13" ht="35.25" customHeight="1" x14ac:dyDescent="0.15">
      <c r="A22" s="15">
        <f t="shared" ca="1" si="0"/>
        <v>45189</v>
      </c>
      <c r="B22" s="1">
        <v>20</v>
      </c>
      <c r="C22" s="7">
        <f t="shared" ca="1" si="1"/>
        <v>45189</v>
      </c>
      <c r="D22" s="19">
        <f t="shared" ca="1" si="2"/>
        <v>45189</v>
      </c>
      <c r="E22" s="4"/>
      <c r="F22" s="4"/>
      <c r="G22" s="22"/>
      <c r="H22" s="27"/>
      <c r="I22" s="33"/>
      <c r="J22" s="34"/>
      <c r="K22" s="9"/>
      <c r="L22" s="39"/>
      <c r="M22" s="40"/>
    </row>
    <row r="23" spans="1:13" ht="35.25" customHeight="1" x14ac:dyDescent="0.15">
      <c r="A23" s="15">
        <f t="shared" ca="1" si="0"/>
        <v>45190</v>
      </c>
      <c r="B23" s="1">
        <v>21</v>
      </c>
      <c r="C23" s="7">
        <f t="shared" ca="1" si="1"/>
        <v>45190</v>
      </c>
      <c r="D23" s="19">
        <f t="shared" ca="1" si="2"/>
        <v>45190</v>
      </c>
      <c r="E23" s="4"/>
      <c r="F23" s="4"/>
      <c r="G23" s="22"/>
      <c r="H23" s="27"/>
      <c r="I23" s="33"/>
      <c r="J23" s="34"/>
      <c r="K23" s="9"/>
      <c r="L23" s="39"/>
      <c r="M23" s="40"/>
    </row>
    <row r="24" spans="1:13" ht="35.25" customHeight="1" x14ac:dyDescent="0.15">
      <c r="A24" s="15">
        <f t="shared" ca="1" si="0"/>
        <v>45191</v>
      </c>
      <c r="B24" s="1">
        <v>22</v>
      </c>
      <c r="C24" s="7">
        <f t="shared" ca="1" si="1"/>
        <v>45191</v>
      </c>
      <c r="D24" s="19">
        <f t="shared" ca="1" si="2"/>
        <v>45191</v>
      </c>
      <c r="E24" s="4"/>
      <c r="F24" s="4"/>
      <c r="G24" s="22"/>
      <c r="H24" s="27"/>
      <c r="I24" s="33"/>
      <c r="J24" s="34"/>
      <c r="K24" s="9"/>
      <c r="L24" s="39"/>
      <c r="M24" s="40"/>
    </row>
    <row r="25" spans="1:13" ht="35.25" customHeight="1" x14ac:dyDescent="0.15">
      <c r="A25" s="15">
        <f t="shared" ca="1" si="0"/>
        <v>45192</v>
      </c>
      <c r="B25" s="1">
        <v>23</v>
      </c>
      <c r="C25" s="7">
        <f t="shared" ca="1" si="1"/>
        <v>45192</v>
      </c>
      <c r="D25" s="19">
        <f t="shared" ca="1" si="2"/>
        <v>45192</v>
      </c>
      <c r="E25" s="4"/>
      <c r="F25" s="4"/>
      <c r="G25" s="22"/>
      <c r="H25" s="27"/>
      <c r="I25" s="33"/>
      <c r="J25" s="34"/>
      <c r="K25" s="9"/>
      <c r="L25" s="39"/>
      <c r="M25" s="40"/>
    </row>
    <row r="26" spans="1:13" ht="35.25" customHeight="1" x14ac:dyDescent="0.15">
      <c r="A26" s="15">
        <f t="shared" ca="1" si="0"/>
        <v>45193</v>
      </c>
      <c r="B26" s="1">
        <v>24</v>
      </c>
      <c r="C26" s="7">
        <f t="shared" ca="1" si="1"/>
        <v>45193</v>
      </c>
      <c r="D26" s="19">
        <f t="shared" ca="1" si="2"/>
        <v>45193</v>
      </c>
      <c r="E26" s="4"/>
      <c r="F26" s="4"/>
      <c r="G26" s="22"/>
      <c r="H26" s="27"/>
      <c r="I26" s="33"/>
      <c r="J26" s="34"/>
      <c r="K26" s="9"/>
      <c r="L26" s="39"/>
      <c r="M26" s="40"/>
    </row>
    <row r="27" spans="1:13" ht="35.25" customHeight="1" x14ac:dyDescent="0.15">
      <c r="A27" s="15">
        <f t="shared" ca="1" si="0"/>
        <v>45194</v>
      </c>
      <c r="B27" s="1">
        <v>25</v>
      </c>
      <c r="C27" s="7">
        <f t="shared" ca="1" si="1"/>
        <v>45194</v>
      </c>
      <c r="D27" s="19">
        <f t="shared" ca="1" si="2"/>
        <v>45194</v>
      </c>
      <c r="E27" s="4"/>
      <c r="F27" s="4"/>
      <c r="G27" s="22"/>
      <c r="H27" s="27"/>
      <c r="I27" s="33"/>
      <c r="J27" s="34"/>
      <c r="K27" s="9"/>
      <c r="L27" s="39"/>
      <c r="M27" s="40"/>
    </row>
    <row r="28" spans="1:13" ht="35.25" customHeight="1" x14ac:dyDescent="0.15">
      <c r="A28" s="15">
        <f t="shared" ca="1" si="0"/>
        <v>45195</v>
      </c>
      <c r="B28" s="1">
        <v>26</v>
      </c>
      <c r="C28" s="7">
        <f t="shared" ca="1" si="1"/>
        <v>45195</v>
      </c>
      <c r="D28" s="19">
        <f t="shared" ca="1" si="2"/>
        <v>45195</v>
      </c>
      <c r="E28" s="4"/>
      <c r="F28" s="4"/>
      <c r="G28" s="22"/>
      <c r="H28" s="27"/>
      <c r="I28" s="33"/>
      <c r="J28" s="34"/>
      <c r="K28" s="9"/>
      <c r="L28" s="39"/>
      <c r="M28" s="40"/>
    </row>
    <row r="29" spans="1:13" ht="35.25" customHeight="1" x14ac:dyDescent="0.15">
      <c r="A29" s="15">
        <f t="shared" ca="1" si="0"/>
        <v>45196</v>
      </c>
      <c r="B29" s="1">
        <v>27</v>
      </c>
      <c r="C29" s="7">
        <f t="shared" ca="1" si="1"/>
        <v>45196</v>
      </c>
      <c r="D29" s="19">
        <f t="shared" ca="1" si="2"/>
        <v>45196</v>
      </c>
      <c r="E29" s="4"/>
      <c r="F29" s="4"/>
      <c r="G29" s="22"/>
      <c r="H29" s="27"/>
      <c r="I29" s="33"/>
      <c r="J29" s="34"/>
      <c r="K29" s="9"/>
      <c r="L29" s="39"/>
      <c r="M29" s="40"/>
    </row>
    <row r="30" spans="1:13" ht="35.25" customHeight="1" x14ac:dyDescent="0.15">
      <c r="A30" s="15">
        <f t="shared" ca="1" si="0"/>
        <v>45197</v>
      </c>
      <c r="B30" s="1">
        <v>28</v>
      </c>
      <c r="C30" s="43">
        <f t="shared" ca="1" si="1"/>
        <v>45197</v>
      </c>
      <c r="D30" s="19">
        <f t="shared" ca="1" si="2"/>
        <v>45197</v>
      </c>
      <c r="E30" s="4"/>
      <c r="F30" s="4"/>
      <c r="G30" s="22"/>
      <c r="H30" s="27"/>
      <c r="I30" s="33"/>
      <c r="J30" s="34"/>
      <c r="K30" s="9"/>
      <c r="L30" s="39"/>
      <c r="M30" s="40"/>
    </row>
    <row r="31" spans="1:13" ht="35.25" customHeight="1" x14ac:dyDescent="0.15">
      <c r="A31" s="15">
        <f t="shared" ca="1" si="0"/>
        <v>45198</v>
      </c>
      <c r="B31" s="1">
        <v>29</v>
      </c>
      <c r="C31" s="42">
        <f ca="1">IF(DAY(DATE($C$1,$E$1,29))=29,29,"")</f>
        <v>29</v>
      </c>
      <c r="D31" s="19">
        <f t="shared" ca="1" si="2"/>
        <v>45198</v>
      </c>
      <c r="E31" s="5"/>
      <c r="F31" s="5"/>
      <c r="G31" s="23"/>
      <c r="H31" s="28"/>
      <c r="I31" s="35"/>
      <c r="J31" s="36"/>
      <c r="K31" s="10"/>
      <c r="L31" s="39"/>
      <c r="M31" s="40"/>
    </row>
    <row r="32" spans="1:13" ht="35.25" customHeight="1" x14ac:dyDescent="0.15">
      <c r="A32" s="15">
        <f t="shared" ca="1" si="0"/>
        <v>45199</v>
      </c>
      <c r="B32" s="1">
        <v>30</v>
      </c>
      <c r="C32" s="42">
        <f ca="1">IF(DAY(DATE($C$1,$E$1,30))=30,30,"")</f>
        <v>30</v>
      </c>
      <c r="D32" s="19">
        <f t="shared" ca="1" si="2"/>
        <v>45199</v>
      </c>
      <c r="E32" s="4"/>
      <c r="F32" s="4"/>
      <c r="G32" s="22"/>
      <c r="H32" s="27"/>
      <c r="I32" s="33"/>
      <c r="J32" s="34"/>
      <c r="K32" s="9"/>
      <c r="L32" s="39"/>
      <c r="M32" s="40"/>
    </row>
    <row r="33" spans="1:13" ht="35.25" customHeight="1" thickBot="1" x14ac:dyDescent="0.2">
      <c r="A33" s="15">
        <f t="shared" ca="1" si="0"/>
        <v>45200</v>
      </c>
      <c r="B33" s="1">
        <v>31</v>
      </c>
      <c r="C33" s="7" t="str">
        <f ca="1">IF(DAY(DATE($C$1,$E$1,31))=31,31,"")</f>
        <v/>
      </c>
      <c r="D33" s="19" t="str">
        <f t="shared" ca="1" si="2"/>
        <v/>
      </c>
      <c r="E33" s="4"/>
      <c r="F33" s="4"/>
      <c r="G33" s="22"/>
      <c r="H33" s="27"/>
      <c r="I33" s="37"/>
      <c r="J33" s="38"/>
      <c r="K33" s="9"/>
      <c r="L33" s="39"/>
      <c r="M33" s="40"/>
    </row>
  </sheetData>
  <sheetProtection selectLockedCells="1"/>
  <mergeCells count="2">
    <mergeCell ref="C1:D1"/>
    <mergeCell ref="F1:K1"/>
  </mergeCells>
  <phoneticPr fontId="4"/>
  <conditionalFormatting sqref="C3:K30 D31:K33">
    <cfRule type="expression" dxfId="38" priority="8" stopIfTrue="1">
      <formula>WEEKDAY($D3)=5</formula>
    </cfRule>
    <cfRule type="expression" dxfId="37" priority="9" stopIfTrue="1">
      <formula>WEEKDAY($D3)=1</formula>
    </cfRule>
  </conditionalFormatting>
  <conditionalFormatting sqref="E3:K33">
    <cfRule type="expression" dxfId="36" priority="7" stopIfTrue="1">
      <formula>($A3=TODAY())</formula>
    </cfRule>
  </conditionalFormatting>
  <conditionalFormatting sqref="C33">
    <cfRule type="expression" dxfId="35" priority="5" stopIfTrue="1">
      <formula>WEEKDAY($D33)=5</formula>
    </cfRule>
    <cfRule type="expression" dxfId="34" priority="6" stopIfTrue="1">
      <formula>WEEKDAY($D33)=1</formula>
    </cfRule>
  </conditionalFormatting>
  <conditionalFormatting sqref="C31">
    <cfRule type="expression" dxfId="33" priority="3" stopIfTrue="1">
      <formula>WEEKDAY($D31)=5</formula>
    </cfRule>
    <cfRule type="expression" dxfId="32" priority="4" stopIfTrue="1">
      <formula>WEEKDAY($D31)=1</formula>
    </cfRule>
  </conditionalFormatting>
  <conditionalFormatting sqref="C32">
    <cfRule type="expression" dxfId="31" priority="1" stopIfTrue="1">
      <formula>WEEKDAY($D32)=5</formula>
    </cfRule>
    <cfRule type="expression" dxfId="30" priority="2" stopIfTrue="1">
      <formula>WEEKDAY($D32)=1</formula>
    </cfRule>
  </conditionalFormatting>
  <pageMargins left="0.47" right="0.21" top="0.52" bottom="0.34" header="0.51181102362204722" footer="0.51181102362204722"/>
  <pageSetup paperSize="9" scale="61" orientation="portrait" horizontalDpi="4294967292" verticalDpi="18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D A A B Q S w M E F A A C A A g A y J R F V u q 6 v m + m A A A A 9 g A A A B I A H A B D b 2 5 m a W c v U G F j a 2 F n Z S 5 4 b W w g o h g A K K A U A A A A A A A A A A A A A A A A A A A A A A A A A A A A h Y + x D o I w G I R f h X S n L S U m h v y U w c 1 I Q m J i X J t S o Q r F 0 G J 5 N w c f y V c Q o 6 i b 4 9 1 9 l 9 z d r z f I x r Y J L q q 3 u j M p i j B F g T K y K 7 W p U j S 4 Q 7 h E G Y d C y J O o V D D B x i a j 1 S m q n T s n h H j v s Y 9 x 1 1 e E U R q R f b 7 Z y l q 1 I t T G O m G k Q p 9 W + b + F O O x e Y z j D U c T w g s W Y A p l N y L X 5 A m z a + 0 x / T F g N j R t 6 x Y 8 i X B d A Z g n k / Y E / A F B L A w Q U A A I A C A D I l E V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J R F V k 4 L 5 u f S A A A A C g E A A B M A H A B G b 3 J t d W x h c y 9 T Z W N 0 a W 9 u M S 5 t I K I Y A C i g F A A A A A A A A A A A A A A A A A A A A A A A A A A A A C t O T S 7 J z M 9 T C I b Q h t a 8 X L x c x R m J R a k p C s p K T / b P f T l z 1 / M V 6 1 4 u n P e 0 Y 6 n G k 9 1 L n k 7 q M X 2 6 c 4 v h s z k d h s + m L 9 V U U r B V y E k t 4 e V S A I L H T X s f N + 9 5 3 L Q T K O h c X K b n k p 9 c m p u a V 6 L h l p m T q u e c n 1 c C 5 B R r K P l b x T z Z 0 f B s Z h P Q g u f r F s Y Q Y Y 9 e c n G Z k q Z O t E t q T m Z u Z k l q k a 2 S j p K O g n N + T m l u X r G t o b m O g m t e c n 5 K Z l 6 6 r a W x k Y 5 C Y G l + S W p w S W V O q i 2 C q e e X n 5 c a q 8 n L l Z m H 5 m J r A F B L A Q I t A B Q A A g A I A M i U R V b q u r 5 v p g A A A P Y A A A A S A A A A A A A A A A A A A A A A A A A A A A B D b 2 5 m a W c v U G F j a 2 F n Z S 5 4 b W x Q S w E C L Q A U A A I A C A D I l E V W D 8 r p q 6 Q A A A D p A A A A E w A A A A A A A A A A A A A A A A D y A A A A W 0 N v b n R l b n R f V H l w Z X N d L n h t b F B L A Q I t A B Q A A g A I A M i U R V Z O C + b n 0 g A A A A o B A A A T A A A A A A A A A A A A A A A A A O M B A A B G b 3 J t d W x h c y 9 T Z W N 0 a W 9 u M S 5 t U E s F B g A A A A A D A A M A w g A A A A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Q U A A A A A A A A w h Q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J c 1 R 5 c G V E Z X R l Y 3 R p b 2 5 F b m F i b G V k I i B W Y W x 1 Z T 0 i c 0 Z h b H N l I i A v P j w v U 3 R h Y m x l R W 5 0 c m l l c z 4 8 L 0 l 0 Z W 0 + P E l 0 Z W 0 + P E l 0 Z W 1 M b 2 N h d G l v b j 4 8 S X R l b V R 5 c G U + R m 9 y b X V s Y T w v S X R l b V R 5 c G U + P E l 0 Z W 1 Q Y X R o P l N l Y 3 R p b 2 4 x L y V F N C V C R i U 5 R C V F O S U 5 O S V C Q S V F N y V B O C V B R S V F O S V B M S U 5 R S V F N S U 4 O C V B N S g l R T Q l Q k I l Q T Q l R T U l O T I l O E M 1 J U U 1 J U I 5 J U I 0 M S V F N i U 5 Q y U 4 O D E l R T Y l O T c l Q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V U M D k 6 M z c 6 N D g u N D c 0 N T A y M 1 o i I C 8 + P E V u d H J 5 I F R 5 c G U 9 I k Z p b G x D b 2 x 1 b W 5 U e X B l c y I g V m F s d W U 9 I n N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L + d 6 Z m 6 5 6 i u 6 a G e 5 Y i l K O S 7 p O W S j D X l u b Q x 5 p y I M e a X p S k v Q X V 0 b 1 J l b W 9 2 Z W R D b 2 x 1 b W 5 z M S 5 7 Q 2 9 s d W 1 u M S w w f S Z x d W 9 0 O y w m c X V v d D t T Z W N 0 a W 9 u M S / k v 5 3 p m b r n q K 7 p o Z 7 l i K U o 5 L u k 5 Z K M N e W 5 t D H m n I g x 5 p e l K S 9 B d X R v U m V t b 3 Z l Z E N v b H V t b n M x L n t D b 2 x 1 b W 4 y L D F 9 J n F 1 b 3 Q 7 L C Z x d W 9 0 O 1 N l Y 3 R p b 2 4 x L + S / n e m Z u u e o r u m h n u W I p S j k u 6 T l k o w 1 5 b m 0 M e a c i D H m l 6 U p L 0 F 1 d G 9 S Z W 1 v d m V k Q 2 9 s d W 1 u c z E u e 0 N v b H V t b j M s M n 0 m c X V v d D s s J n F 1 b 3 Q 7 U 2 V j d G l v b j E v 5 L + d 6 Z m 6 5 6 i u 6 a G e 5 Y i l K O S 7 p O W S j D X l u b Q x 5 p y I M e a X p S k v Q X V 0 b 1 J l b W 9 2 Z W R D b 2 x 1 b W 5 z M S 5 7 Q 2 9 s d W 1 u N C w z f S Z x d W 9 0 O y w m c X V v d D t T Z W N 0 a W 9 u M S / k v 5 3 p m b r n q K 7 p o Z 7 l i K U o 5 L u k 5 Z K M N e W 5 t D H m n I g x 5 p e l K S 9 B d X R v U m V t b 3 Z l Z E N v b H V t b n M x L n t D b 2 x 1 b W 4 1 L D R 9 J n F 1 b 3 Q 7 L C Z x d W 9 0 O 1 N l Y 3 R p b 2 4 x L + S / n e m Z u u e o r u m h n u W I p S j k u 6 T l k o w 1 5 b m 0 M e a c i D H m l 6 U p L 0 F 1 d G 9 S Z W 1 v d m V k Q 2 9 s d W 1 u c z E u e 0 N v b H V t b j Y s N X 0 m c X V v d D s s J n F 1 b 3 Q 7 U 2 V j d G l v b j E v 5 L + d 6 Z m 6 5 6 i u 6 a G e 5 Y i l K O S 7 p O W S j D X l u b Q x 5 p y I M e a X p S k v Q X V 0 b 1 J l b W 9 2 Z W R D b 2 x 1 b W 5 z M S 5 7 Q 2 9 s d W 1 u N y w 2 f S Z x d W 9 0 O y w m c X V v d D t T Z W N 0 a W 9 u M S / k v 5 3 p m b r n q K 7 p o Z 7 l i K U o 5 L u k 5 Z K M N e W 5 t D H m n I g x 5 p e l K S 9 B d X R v U m V t b 3 Z l Z E N v b H V t b n M x L n t D b 2 x 1 b W 4 4 L D d 9 J n F 1 b 3 Q 7 L C Z x d W 9 0 O 1 N l Y 3 R p b 2 4 x L + S / n e m Z u u e o r u m h n u W I p S j k u 6 T l k o w 1 5 b m 0 M e a c i D H m l 6 U p L 0 F 1 d G 9 S Z W 1 v d m V k Q 2 9 s d W 1 u c z E u e 0 N v b H V t b j k s O H 0 m c X V v d D s s J n F 1 b 3 Q 7 U 2 V j d G l v b j E v 5 L + d 6 Z m 6 5 6 i u 6 a G e 5 Y i l K O S 7 p O W S j D X l u b Q x 5 p y I M e a X p S k v Q X V 0 b 1 J l b W 9 2 Z W R D b 2 x 1 b W 5 z M S 5 7 Q 2 9 s d W 1 u M T A s O X 0 m c X V v d D s s J n F 1 b 3 Q 7 U 2 V j d G l v b j E v 5 L + d 6 Z m 6 5 6 i u 6 a G e 5 Y i l K O S 7 p O W S j D X l u b Q x 5 p y I M e a X p S k v Q X V 0 b 1 J l b W 9 2 Z W R D b 2 x 1 b W 5 z M S 5 7 Q 2 9 s d W 1 u M T E s M T B 9 J n F 1 b 3 Q 7 L C Z x d W 9 0 O 1 N l Y 3 R p b 2 4 x L + S / n e m Z u u e o r u m h n u W I p S j k u 6 T l k o w 1 5 b m 0 M e a c i D H m l 6 U p L 0 F 1 d G 9 S Z W 1 v d m V k Q 2 9 s d W 1 u c z E u e 0 N v b H V t b j E y L D E x f S Z x d W 9 0 O y w m c X V v d D t T Z W N 0 a W 9 u M S / k v 5 3 p m b r n q K 7 p o Z 7 l i K U o 5 L u k 5 Z K M N e W 5 t D H m n I g x 5 p e l K S 9 B d X R v U m V t b 3 Z l Z E N v b H V t b n M x L n t D b 2 x 1 b W 4 x M y w x M n 0 m c X V v d D s s J n F 1 b 3 Q 7 U 2 V j d G l v b j E v 5 L + d 6 Z m 6 5 6 i u 6 a G e 5 Y i l K O S 7 p O W S j D X l u b Q x 5 p y I M e a X p S k v Q X V 0 b 1 J l b W 9 2 Z W R D b 2 x 1 b W 5 z M S 5 7 Q 2 9 s d W 1 u M T Q s M T N 9 J n F 1 b 3 Q 7 L C Z x d W 9 0 O 1 N l Y 3 R p b 2 4 x L + S / n e m Z u u e o r u m h n u W I p S j k u 6 T l k o w 1 5 b m 0 M e a c i D H m l 6 U p L 0 F 1 d G 9 S Z W 1 v d m V k Q 2 9 s d W 1 u c z E u e 0 N v b H V t b j E 1 L D E 0 f S Z x d W 9 0 O y w m c X V v d D t T Z W N 0 a W 9 u M S / k v 5 3 p m b r n q K 7 p o Z 7 l i K U o 5 L u k 5 Z K M N e W 5 t D H m n I g x 5 p e l K S 9 B d X R v U m V t b 3 Z l Z E N v b H V t b n M x L n t D b 2 x 1 b W 4 x N i w x N X 0 m c X V v d D s s J n F 1 b 3 Q 7 U 2 V j d G l v b j E v 5 L + d 6 Z m 6 5 6 i u 6 a G e 5 Y i l K O S 7 p O W S j D X l u b Q x 5 p y I M e a X p S k v Q X V 0 b 1 J l b W 9 2 Z W R D b 2 x 1 b W 5 z M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/ k v 5 3 p m b r n q K 7 p o Z 7 l i K U o 5 L u k 5 Z K M N e W 5 t D H m n I g x 5 p e l K S 9 B d X R v U m V t b 3 Z l Z E N v b H V t b n M x L n t D b 2 x 1 b W 4 x L D B 9 J n F 1 b 3 Q 7 L C Z x d W 9 0 O 1 N l Y 3 R p b 2 4 x L + S / n e m Z u u e o r u m h n u W I p S j k u 6 T l k o w 1 5 b m 0 M e a c i D H m l 6 U p L 0 F 1 d G 9 S Z W 1 v d m V k Q 2 9 s d W 1 u c z E u e 0 N v b H V t b j I s M X 0 m c X V v d D s s J n F 1 b 3 Q 7 U 2 V j d G l v b j E v 5 L + d 6 Z m 6 5 6 i u 6 a G e 5 Y i l K O S 7 p O W S j D X l u b Q x 5 p y I M e a X p S k v Q X V 0 b 1 J l b W 9 2 Z W R D b 2 x 1 b W 5 z M S 5 7 Q 2 9 s d W 1 u M y w y f S Z x d W 9 0 O y w m c X V v d D t T Z W N 0 a W 9 u M S / k v 5 3 p m b r n q K 7 p o Z 7 l i K U o 5 L u k 5 Z K M N e W 5 t D H m n I g x 5 p e l K S 9 B d X R v U m V t b 3 Z l Z E N v b H V t b n M x L n t D b 2 x 1 b W 4 0 L D N 9 J n F 1 b 3 Q 7 L C Z x d W 9 0 O 1 N l Y 3 R p b 2 4 x L + S / n e m Z u u e o r u m h n u W I p S j k u 6 T l k o w 1 5 b m 0 M e a c i D H m l 6 U p L 0 F 1 d G 9 S Z W 1 v d m V k Q 2 9 s d W 1 u c z E u e 0 N v b H V t b j U s N H 0 m c X V v d D s s J n F 1 b 3 Q 7 U 2 V j d G l v b j E v 5 L + d 6 Z m 6 5 6 i u 6 a G e 5 Y i l K O S 7 p O W S j D X l u b Q x 5 p y I M e a X p S k v Q X V 0 b 1 J l b W 9 2 Z W R D b 2 x 1 b W 5 z M S 5 7 Q 2 9 s d W 1 u N i w 1 f S Z x d W 9 0 O y w m c X V v d D t T Z W N 0 a W 9 u M S / k v 5 3 p m b r n q K 7 p o Z 7 l i K U o 5 L u k 5 Z K M N e W 5 t D H m n I g x 5 p e l K S 9 B d X R v U m V t b 3 Z l Z E N v b H V t b n M x L n t D b 2 x 1 b W 4 3 L D Z 9 J n F 1 b 3 Q 7 L C Z x d W 9 0 O 1 N l Y 3 R p b 2 4 x L + S / n e m Z u u e o r u m h n u W I p S j k u 6 T l k o w 1 5 b m 0 M e a c i D H m l 6 U p L 0 F 1 d G 9 S Z W 1 v d m V k Q 2 9 s d W 1 u c z E u e 0 N v b H V t b j g s N 3 0 m c X V v d D s s J n F 1 b 3 Q 7 U 2 V j d G l v b j E v 5 L + d 6 Z m 6 5 6 i u 6 a G e 5 Y i l K O S 7 p O W S j D X l u b Q x 5 p y I M e a X p S k v Q X V 0 b 1 J l b W 9 2 Z W R D b 2 x 1 b W 5 z M S 5 7 Q 2 9 s d W 1 u O S w 4 f S Z x d W 9 0 O y w m c X V v d D t T Z W N 0 a W 9 u M S / k v 5 3 p m b r n q K 7 p o Z 7 l i K U o 5 L u k 5 Z K M N e W 5 t D H m n I g x 5 p e l K S 9 B d X R v U m V t b 3 Z l Z E N v b H V t b n M x L n t D b 2 x 1 b W 4 x M C w 5 f S Z x d W 9 0 O y w m c X V v d D t T Z W N 0 a W 9 u M S / k v 5 3 p m b r n q K 7 p o Z 7 l i K U o 5 L u k 5 Z K M N e W 5 t D H m n I g x 5 p e l K S 9 B d X R v U m V t b 3 Z l Z E N v b H V t b n M x L n t D b 2 x 1 b W 4 x M S w x M H 0 m c X V v d D s s J n F 1 b 3 Q 7 U 2 V j d G l v b j E v 5 L + d 6 Z m 6 5 6 i u 6 a G e 5 Y i l K O S 7 p O W S j D X l u b Q x 5 p y I M e a X p S k v Q X V 0 b 1 J l b W 9 2 Z W R D b 2 x 1 b W 5 z M S 5 7 Q 2 9 s d W 1 u M T I s M T F 9 J n F 1 b 3 Q 7 L C Z x d W 9 0 O 1 N l Y 3 R p b 2 4 x L + S / n e m Z u u e o r u m h n u W I p S j k u 6 T l k o w 1 5 b m 0 M e a c i D H m l 6 U p L 0 F 1 d G 9 S Z W 1 v d m V k Q 2 9 s d W 1 u c z E u e 0 N v b H V t b j E z L D E y f S Z x d W 9 0 O y w m c X V v d D t T Z W N 0 a W 9 u M S / k v 5 3 p m b r n q K 7 p o Z 7 l i K U o 5 L u k 5 Z K M N e W 5 t D H m n I g x 5 p e l K S 9 B d X R v U m V t b 3 Z l Z E N v b H V t b n M x L n t D b 2 x 1 b W 4 x N C w x M 3 0 m c X V v d D s s J n F 1 b 3 Q 7 U 2 V j d G l v b j E v 5 L + d 6 Z m 6 5 6 i u 6 a G e 5 Y i l K O S 7 p O W S j D X l u b Q x 5 p y I M e a X p S k v Q X V 0 b 1 J l b W 9 2 Z W R D b 2 x 1 b W 5 z M S 5 7 Q 2 9 s d W 1 u M T U s M T R 9 J n F 1 b 3 Q 7 L C Z x d W 9 0 O 1 N l Y 3 R p b 2 4 x L + S / n e m Z u u e o r u m h n u W I p S j k u 6 T l k o w 1 5 b m 0 M e a c i D H m l 6 U p L 0 F 1 d G 9 S Z W 1 v d m V k Q 2 9 s d W 1 u c z E u e 0 N v b H V t b j E 2 L D E 1 f S Z x d W 9 0 O y w m c X V v d D t T Z W N 0 a W 9 u M S / k v 5 3 p m b r n q K 7 p o Z 7 l i K U o 5 L u k 5 Z K M N e W 5 t D H m n I g x 5 p e l K S 9 B d X R v U m V t b 3 Z l Z E N v b H V t b n M x L n t D b 2 x 1 b W 4 x N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C V C R i U 5 R C V F O S U 5 O S V C Q S V F N y V B O C V B R S V F O S V B M S U 5 R S V F N S U 4 O C V B N S g l R T Q l Q k I l Q T Q l R T U l O T I l O E M 1 J U U 1 J U I 5 J U I 0 M S V F N i U 5 Q y U 4 O D E l R T Y l O T c l Q T U p L y V F M y U 4 M i V C R C V F M y U 4 M y V C Q y V F M y U 4 M i V C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h 0 o k G E O J + S 7 2 W 9 I Q t k H g j A A A A A A I A A A A A A B B m A A A A A Q A A I A A A A N 6 M R O 9 4 r l w J w 1 v Q S N h j W R l Y / p 1 5 D 6 f S h u 2 M z 1 g V E g 7 R A A A A A A 6 A A A A A A g A A I A A A A L 3 F e C y u V 1 m U s l s Y l 6 c B b C U C T + F r t / 2 4 4 p 7 I K 9 w u P A g R U A A A A P P d p V 9 z R A S X o n u l B N n t o i 3 2 7 L J P O t 7 Z s g 4 B 1 n 1 c x g U k P G M E u y m f Q E P k j B R 6 t 8 E k a Y i v q J 6 B J d E T 5 m Q K 6 b v E o W o d 8 X u y E O o E d D J 3 / a m M 6 s 8 u Q A A A A M H G 9 k s O H 6 G L L D O J C t t + I o r e i M + J z 6 X S k e W j 3 / L 5 9 b K y j Y g E J r q j O X f y T D V I 4 2 Y 1 k k r U y s 8 O e + s X n q K Z s s A m m 6 w = < / D a t a M a s h u p > 
</file>

<file path=customXml/itemProps1.xml><?xml version="1.0" encoding="utf-8"?>
<ds:datastoreItem xmlns:ds="http://schemas.openxmlformats.org/officeDocument/2006/customXml" ds:itemID="{F164E754-A309-4A0D-8328-DA9325FAE0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信輔</dc:creator>
  <cp:lastModifiedBy>後藤真一</cp:lastModifiedBy>
  <cp:lastPrinted>2021-07-05T11:48:59Z</cp:lastPrinted>
  <dcterms:created xsi:type="dcterms:W3CDTF">2000-09-20T23:58:34Z</dcterms:created>
  <dcterms:modified xsi:type="dcterms:W3CDTF">2023-02-05T15:13:10Z</dcterms:modified>
</cp:coreProperties>
</file>