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6\OneDrive\デスクトップ\"/>
    </mc:Choice>
  </mc:AlternateContent>
  <xr:revisionPtr revIDLastSave="0" documentId="13_ncr:1_{BB72ECC8-9B9A-4C7F-B2B4-39633D8710F0}" xr6:coauthVersionLast="47" xr6:coauthVersionMax="47" xr10:uidLastSave="{00000000-0000-0000-0000-000000000000}"/>
  <bookViews>
    <workbookView xWindow="-28800" yWindow="3195" windowWidth="21600" windowHeight="11295" activeTab="1" xr2:uid="{310B4C19-2334-4FA8-A297-92D0E02C5EDC}"/>
  </bookViews>
  <sheets>
    <sheet name="コーティング表案 1" sheetId="2" r:id="rId1"/>
    <sheet name="コーティング表案2" sheetId="1" r:id="rId2"/>
  </sheets>
  <definedNames>
    <definedName name="_xlnm.Print_Area" localSheetId="0">'コーティング表案 1'!$A$1:$AD$41</definedName>
    <definedName name="_xlnm.Print_Area" localSheetId="1">コーティング表案2!$A$1:$AD$36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7" i="2" l="1"/>
  <c r="V57" i="2"/>
  <c r="G57" i="2"/>
  <c r="Q56" i="2"/>
  <c r="V56" i="2"/>
  <c r="G56" i="2"/>
  <c r="Q55" i="2"/>
  <c r="V55" i="2"/>
  <c r="G55" i="2"/>
  <c r="Q54" i="2"/>
  <c r="V54" i="2"/>
  <c r="G54" i="2"/>
  <c r="Q53" i="2"/>
  <c r="V53" i="2"/>
  <c r="G53" i="2"/>
  <c r="Q52" i="2"/>
  <c r="V52" i="2"/>
  <c r="G52" i="2"/>
  <c r="Q39" i="2"/>
  <c r="V39" i="2"/>
  <c r="G39" i="2"/>
  <c r="Q38" i="2"/>
  <c r="V38" i="2"/>
  <c r="G38" i="2"/>
  <c r="Q37" i="2"/>
  <c r="V37" i="2"/>
  <c r="G37" i="2"/>
  <c r="Q36" i="2"/>
  <c r="V36" i="2"/>
  <c r="G36" i="2"/>
  <c r="Q35" i="2"/>
  <c r="V35" i="2"/>
  <c r="G35" i="2"/>
  <c r="Q34" i="2"/>
  <c r="V34" i="2"/>
  <c r="G34" i="2"/>
  <c r="Q29" i="1"/>
  <c r="V29" i="1"/>
  <c r="Q27" i="1"/>
  <c r="V27" i="1"/>
  <c r="G18" i="1"/>
  <c r="G32" i="1"/>
  <c r="Q31" i="1"/>
  <c r="V31" i="1"/>
  <c r="G31" i="1"/>
  <c r="Q30" i="1"/>
  <c r="V30" i="1"/>
  <c r="G30" i="1"/>
  <c r="G29" i="1"/>
  <c r="Q28" i="1"/>
  <c r="V28" i="1"/>
  <c r="G28" i="1"/>
  <c r="G27" i="1"/>
  <c r="Q32" i="1"/>
  <c r="V32" i="1"/>
  <c r="G19" i="1"/>
  <c r="Q21" i="1"/>
  <c r="Q23" i="1"/>
  <c r="V23" i="1"/>
  <c r="Q20" i="1"/>
  <c r="Q22" i="1"/>
  <c r="G20" i="1"/>
  <c r="G21" i="1"/>
  <c r="G22" i="1"/>
  <c r="G23" i="1"/>
  <c r="Q18" i="1"/>
  <c r="V20" i="1"/>
  <c r="Q19" i="1"/>
  <c r="V19" i="1"/>
  <c r="V21" i="1"/>
  <c r="V22" i="1"/>
  <c r="V18" i="1"/>
</calcChain>
</file>

<file path=xl/sharedStrings.xml><?xml version="1.0" encoding="utf-8"?>
<sst xmlns="http://schemas.openxmlformats.org/spreadsheetml/2006/main" count="266" uniqueCount="96">
  <si>
    <t>リボルトコーティング比較表</t>
  </si>
  <si>
    <t>コーティングコース</t>
  </si>
  <si>
    <t>リボルトプロ</t>
  </si>
  <si>
    <t>リボルト</t>
  </si>
  <si>
    <t>リボルトライト</t>
  </si>
  <si>
    <t>種類</t>
  </si>
  <si>
    <t>ガラス硬化型　３層</t>
    <phoneticPr fontId="2"/>
  </si>
  <si>
    <t>ガラス硬化型　２層</t>
    <phoneticPr fontId="2"/>
  </si>
  <si>
    <t>ガラス系　２層　</t>
    <phoneticPr fontId="2"/>
  </si>
  <si>
    <t>ガラス系　１層　</t>
    <phoneticPr fontId="2"/>
  </si>
  <si>
    <t>耐久性目安</t>
  </si>
  <si>
    <t>５年</t>
  </si>
  <si>
    <t>２年</t>
  </si>
  <si>
    <t>１年半</t>
  </si>
  <si>
    <t>１年</t>
  </si>
  <si>
    <t>艶</t>
  </si>
  <si>
    <t>★★★★★</t>
    <phoneticPr fontId="2"/>
  </si>
  <si>
    <t>★★★★☆</t>
    <phoneticPr fontId="2"/>
  </si>
  <si>
    <t>★★★☆☆</t>
    <phoneticPr fontId="2"/>
  </si>
  <si>
    <t>★★☆☆☆</t>
    <phoneticPr fontId="2"/>
  </si>
  <si>
    <t>★☆☆☆☆</t>
    <phoneticPr fontId="2"/>
  </si>
  <si>
    <t>汚れの落ちやすさ</t>
  </si>
  <si>
    <t>★★★★★</t>
  </si>
  <si>
    <t>★★★★☆</t>
  </si>
  <si>
    <t>★★★☆☆</t>
  </si>
  <si>
    <t>未塗装樹脂パーツ</t>
  </si>
  <si>
    <t>★★☆☆☆</t>
  </si>
  <si>
    <t>ドア内側、給油口など</t>
  </si>
  <si>
    <t>◎</t>
    <phoneticPr fontId="2"/>
  </si>
  <si>
    <t>〇</t>
    <phoneticPr fontId="2"/>
  </si>
  <si>
    <t>研磨</t>
  </si>
  <si>
    <t>鏡面研磨</t>
  </si>
  <si>
    <t>軽研磨</t>
  </si>
  <si>
    <t>研磨無し</t>
    <rPh sb="0" eb="3">
      <t>ケンマナ</t>
    </rPh>
    <phoneticPr fontId="2"/>
  </si>
  <si>
    <t>預かり期間</t>
  </si>
  <si>
    <t>３～５日</t>
    <phoneticPr fontId="2"/>
  </si>
  <si>
    <t>３～４日</t>
    <phoneticPr fontId="2"/>
  </si>
  <si>
    <t>２～３日</t>
    <phoneticPr fontId="2"/>
  </si>
  <si>
    <t>２日</t>
    <phoneticPr fontId="2"/>
  </si>
  <si>
    <t>１日</t>
  </si>
  <si>
    <t>リボルト　コーティング参考価格表</t>
  </si>
  <si>
    <t>クラス</t>
  </si>
  <si>
    <t>エクストリーム</t>
    <phoneticPr fontId="2"/>
  </si>
  <si>
    <t>リボルトプロ</t>
    <phoneticPr fontId="2"/>
  </si>
  <si>
    <t>リボルト</t>
    <phoneticPr fontId="2"/>
  </si>
  <si>
    <t>リボルトライト</t>
    <phoneticPr fontId="2"/>
  </si>
  <si>
    <t>ライト新車</t>
    <phoneticPr fontId="2"/>
  </si>
  <si>
    <t>磨きなしの場合はひとつ下のクラスで施工料金可
例リボルトプロ→リボルト</t>
  </si>
  <si>
    <t>SS</t>
    <phoneticPr fontId="2"/>
  </si>
  <si>
    <t>M</t>
    <phoneticPr fontId="2"/>
  </si>
  <si>
    <t>L</t>
    <phoneticPr fontId="2"/>
  </si>
  <si>
    <t>LL</t>
    <phoneticPr fontId="2"/>
  </si>
  <si>
    <t>XL</t>
    <phoneticPr fontId="2"/>
  </si>
  <si>
    <t>+10～40%</t>
  </si>
  <si>
    <t>+10～20%</t>
  </si>
  <si>
    <t>※</t>
  </si>
  <si>
    <t>リボルト内での参考比較です。下地処理の洗車、磨きに重点を置いてますので、ライトコースでもご満足いただけます</t>
  </si>
  <si>
    <t>３ヶ月～１年半毎にメンテナンスにて水シミ、鉄粉を除去することで、よりきれいな状態を保つことができます</t>
  </si>
  <si>
    <t>エクストリーム　</t>
    <phoneticPr fontId="2"/>
  </si>
  <si>
    <t>プロｘ1.3</t>
    <phoneticPr fontId="2"/>
  </si>
  <si>
    <t>プロ</t>
    <phoneticPr fontId="2"/>
  </si>
  <si>
    <t>プロｘ0.75</t>
    <phoneticPr fontId="2"/>
  </si>
  <si>
    <t>ライト</t>
    <phoneticPr fontId="2"/>
  </si>
  <si>
    <t>リボルトｘ0.7</t>
    <phoneticPr fontId="2"/>
  </si>
  <si>
    <t>新車ライト</t>
    <rPh sb="0" eb="2">
      <t>シンシャ</t>
    </rPh>
    <phoneticPr fontId="2"/>
  </si>
  <si>
    <t>輸入車</t>
  </si>
  <si>
    <t>参考車種</t>
  </si>
  <si>
    <t>SS</t>
  </si>
  <si>
    <t>トゥインゴ、１０６、スマート</t>
  </si>
  <si>
    <t>S</t>
  </si>
  <si>
    <t>ＳＬＣ、ＳＬＫ、ＭＩＮ、C3、アバルト</t>
  </si>
  <si>
    <t>M</t>
  </si>
  <si>
    <t>ＡＢＣクラス、CLK、ＢＭＷ３シリーズ,Ｑ２</t>
  </si>
  <si>
    <t>L</t>
  </si>
  <si>
    <t>ＧＬＫ、Ｅクラス、Ｘ１、Ｘ２、Ｑ３、C5、C6、XC４０</t>
    <phoneticPr fontId="2"/>
  </si>
  <si>
    <t>LL</t>
  </si>
  <si>
    <t>ＧＬＣ、Ｘ３～Ｘ６、Ｑ５～Ｑ８、ラングラー</t>
    <phoneticPr fontId="2"/>
  </si>
  <si>
    <t>XL</t>
  </si>
  <si>
    <t>ＧＬＳ、Ｘ７,レンジローバー</t>
    <phoneticPr fontId="2"/>
  </si>
  <si>
    <t>経年車</t>
  </si>
  <si>
    <t>お求めの仕上がりによって料金が変動します</t>
  </si>
  <si>
    <t>※経年車の料金参考</t>
  </si>
  <si>
    <t>・・・比較的状態のいいお車、軽度の傷、水シミ（ウォータースポット）は除去</t>
  </si>
  <si>
    <t>・・・塗装膜を確保しつつ、できる限り傷、水シミを除去</t>
  </si>
  <si>
    <t>・・・特殊研磨にて天井、ボンネットの重度な水シミを除去</t>
  </si>
  <si>
    <t>一部車両のによっては、形状の関係により実際のサイズより上のサイズ料金となります</t>
  </si>
  <si>
    <t>経年車　</t>
    <rPh sb="0" eb="3">
      <t>ケイネンシャ</t>
    </rPh>
    <phoneticPr fontId="2"/>
  </si>
  <si>
    <t>経年車　10年経過</t>
    <rPh sb="0" eb="3">
      <t>ケイネンシャ</t>
    </rPh>
    <rPh sb="6" eb="7">
      <t>ネン</t>
    </rPh>
    <rPh sb="7" eb="9">
      <t>ケイカ</t>
    </rPh>
    <phoneticPr fontId="2"/>
  </si>
  <si>
    <t>＋20%</t>
    <phoneticPr fontId="2"/>
  </si>
  <si>
    <t>＋10%</t>
    <phoneticPr fontId="2"/>
  </si>
  <si>
    <t>＋10%～</t>
    <phoneticPr fontId="2"/>
  </si>
  <si>
    <t>ヘッドライトなどレンズ類</t>
    <phoneticPr fontId="2"/>
  </si>
  <si>
    <t>鏡面研磨</t>
    <phoneticPr fontId="2"/>
  </si>
  <si>
    <t>鏡面研磨</t>
    <rPh sb="0" eb="2">
      <t>キョウメン</t>
    </rPh>
    <phoneticPr fontId="2"/>
  </si>
  <si>
    <t>軽研磨</t>
    <rPh sb="0" eb="3">
      <t>ケイケンマ</t>
    </rPh>
    <phoneticPr fontId="2"/>
  </si>
  <si>
    <t>新車限定研磨無し</t>
    <rPh sb="0" eb="4">
      <t>シンシャゲンテイ</t>
    </rPh>
    <rPh sb="4" eb="7">
      <t>ケンマナ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</si>
</sst>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-&quot;??_ ;_ @_ "/>
    <numFmt numFmtId="177" formatCode="_ * #,##0_ ;_ * &quot;¥&quot;\-#,##0_ ;_ * &quot;-&quot;??_ ;_ @_ "/>
  </numFmts>
  <fonts count="16" x14ac:knownFonts="1">
    <font>
      <sz val="11"/>
      <color theme="1"/>
      <name val="游ゴシック"/>
      <charset val="134"/>
      <scheme val="minor"/>
    </font>
    <font>
      <b/>
      <sz val="18"/>
      <color theme="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0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 Light"/>
      <family val="3"/>
      <charset val="128"/>
      <scheme val="major"/>
    </font>
    <font>
      <sz val="11"/>
      <color theme="1"/>
      <name val="Arial"/>
      <family val="2"/>
    </font>
    <font>
      <b/>
      <sz val="11"/>
      <color theme="1"/>
      <name val="游ゴシック Light"/>
      <family val="3"/>
      <charset val="128"/>
      <scheme val="maj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176" fontId="10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9" fontId="3" fillId="2" borderId="0" xfId="0" applyNumberFormat="1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7" fontId="7" fillId="0" borderId="0" xfId="1" applyNumberFormat="1" applyFont="1" applyFill="1" applyBorder="1" applyAlignment="1">
      <alignment horizontal="center" vertical="center"/>
    </xf>
    <xf numFmtId="177" fontId="7" fillId="0" borderId="0" xfId="1" applyNumberFormat="1" applyFont="1" applyBorder="1" applyAlignment="1">
      <alignment horizontal="center" vertical="center"/>
    </xf>
    <xf numFmtId="177" fontId="7" fillId="4" borderId="0" xfId="1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1" xfId="0" applyFont="1" applyBorder="1">
      <alignment vertical="center"/>
    </xf>
    <xf numFmtId="9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9" fontId="3" fillId="2" borderId="0" xfId="0" applyNumberFormat="1" applyFont="1" applyFill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9" fontId="11" fillId="0" borderId="0" xfId="1" quotePrefix="1" applyNumberFormat="1" applyFont="1" applyBorder="1" applyAlignment="1">
      <alignment horizontal="center" vertical="center"/>
    </xf>
    <xf numFmtId="9" fontId="11" fillId="0" borderId="0" xfId="1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7" fillId="4" borderId="14" xfId="1" applyNumberFormat="1" applyFont="1" applyFill="1" applyBorder="1" applyAlignment="1">
      <alignment horizontal="center" vertical="center"/>
    </xf>
    <xf numFmtId="177" fontId="7" fillId="4" borderId="15" xfId="1" applyNumberFormat="1" applyFont="1" applyFill="1" applyBorder="1" applyAlignment="1">
      <alignment horizontal="center" vertical="center"/>
    </xf>
    <xf numFmtId="177" fontId="7" fillId="4" borderId="16" xfId="1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7" fontId="7" fillId="0" borderId="14" xfId="1" quotePrefix="1" applyNumberFormat="1" applyFont="1" applyBorder="1" applyAlignment="1">
      <alignment horizontal="center" vertical="center"/>
    </xf>
    <xf numFmtId="177" fontId="7" fillId="0" borderId="15" xfId="1" quotePrefix="1" applyNumberFormat="1" applyFont="1" applyBorder="1" applyAlignment="1">
      <alignment horizontal="center" vertical="center"/>
    </xf>
    <xf numFmtId="177" fontId="7" fillId="0" borderId="16" xfId="1" quotePrefix="1" applyNumberFormat="1" applyFont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7" fontId="7" fillId="0" borderId="14" xfId="1" applyNumberFormat="1" applyFont="1" applyFill="1" applyBorder="1" applyAlignment="1">
      <alignment horizontal="center" vertical="center"/>
    </xf>
    <xf numFmtId="177" fontId="7" fillId="0" borderId="15" xfId="1" applyNumberFormat="1" applyFont="1" applyFill="1" applyBorder="1" applyAlignment="1">
      <alignment horizontal="center" vertical="center"/>
    </xf>
    <xf numFmtId="177" fontId="7" fillId="0" borderId="16" xfId="1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9" fontId="11" fillId="0" borderId="14" xfId="1" quotePrefix="1" applyNumberFormat="1" applyFont="1" applyBorder="1" applyAlignment="1">
      <alignment horizontal="center" vertical="center"/>
    </xf>
    <xf numFmtId="9" fontId="11" fillId="0" borderId="15" xfId="1" applyNumberFormat="1" applyFont="1" applyBorder="1" applyAlignment="1">
      <alignment horizontal="center" vertical="center"/>
    </xf>
    <xf numFmtId="9" fontId="11" fillId="0" borderId="16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177" fontId="11" fillId="4" borderId="11" xfId="1" applyNumberFormat="1" applyFont="1" applyFill="1" applyBorder="1" applyAlignment="1">
      <alignment horizontal="center" vertical="center"/>
    </xf>
    <xf numFmtId="177" fontId="11" fillId="4" borderId="17" xfId="1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77" fontId="11" fillId="0" borderId="11" xfId="1" applyNumberFormat="1" applyFont="1" applyFill="1" applyBorder="1" applyAlignment="1">
      <alignment horizontal="center" vertical="center"/>
    </xf>
    <xf numFmtId="177" fontId="11" fillId="0" borderId="17" xfId="1" applyNumberFormat="1" applyFont="1" applyFill="1" applyBorder="1" applyAlignment="1">
      <alignment horizontal="center" vertical="center"/>
    </xf>
    <xf numFmtId="177" fontId="11" fillId="4" borderId="13" xfId="1" applyNumberFormat="1" applyFont="1" applyFill="1" applyBorder="1" applyAlignment="1">
      <alignment horizontal="center" vertical="center"/>
    </xf>
    <xf numFmtId="177" fontId="11" fillId="4" borderId="9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7" fontId="11" fillId="0" borderId="13" xfId="1" applyNumberFormat="1" applyFont="1" applyFill="1" applyBorder="1" applyAlignment="1">
      <alignment horizontal="center" vertical="center"/>
    </xf>
    <xf numFmtId="177" fontId="11" fillId="0" borderId="9" xfId="1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11" fillId="0" borderId="13" xfId="1" applyNumberFormat="1" applyFont="1" applyBorder="1" applyAlignment="1">
      <alignment horizontal="center" vertical="center"/>
    </xf>
    <xf numFmtId="177" fontId="11" fillId="0" borderId="9" xfId="1" applyNumberFormat="1" applyFont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9" fontId="1" fillId="2" borderId="0" xfId="0" applyNumberFormat="1" applyFont="1" applyFill="1" applyAlignment="1">
      <alignment horizontal="left" vertical="center"/>
    </xf>
    <xf numFmtId="9" fontId="3" fillId="2" borderId="0" xfId="0" applyNumberFormat="1" applyFont="1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桁区切り [0.00]" xfId="1" builtin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38101</xdr:colOff>
      <xdr:row>3</xdr:row>
      <xdr:rowOff>32387</xdr:rowOff>
    </xdr:from>
    <xdr:to>
      <xdr:col>15</xdr:col>
      <xdr:colOff>238125</xdr:colOff>
      <xdr:row>5</xdr:row>
      <xdr:rowOff>9525</xdr:rowOff>
    </xdr:to>
    <xdr:pic>
      <xdr:nvPicPr>
        <xdr:cNvPr id="2" name="図形 3" descr="ban_revolt_pro">
          <a:extLst>
            <a:ext uri="{FF2B5EF4-FFF2-40B4-BE49-F238E27FC236}">
              <a16:creationId xmlns:a16="http://schemas.microsoft.com/office/drawing/2014/main" id="{AD0EBC0E-777A-4CA3-B983-542269B85F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60" t="1" r="46742" b="10556"/>
        <a:stretch/>
      </xdr:blipFill>
      <xdr:spPr>
        <a:xfrm>
          <a:off x="2867026" y="975362"/>
          <a:ext cx="1228724" cy="4152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16</xdr:col>
      <xdr:colOff>28575</xdr:colOff>
      <xdr:row>3</xdr:row>
      <xdr:rowOff>30599</xdr:rowOff>
    </xdr:from>
    <xdr:to>
      <xdr:col>20</xdr:col>
      <xdr:colOff>238125</xdr:colOff>
      <xdr:row>5</xdr:row>
      <xdr:rowOff>9524</xdr:rowOff>
    </xdr:to>
    <xdr:pic>
      <xdr:nvPicPr>
        <xdr:cNvPr id="3" name="図形 4" descr="ban_revolt">
          <a:extLst>
            <a:ext uri="{FF2B5EF4-FFF2-40B4-BE49-F238E27FC236}">
              <a16:creationId xmlns:a16="http://schemas.microsoft.com/office/drawing/2014/main" id="{4D2A58A4-9478-4854-BA8E-E33F34071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71" t="1" r="42226" b="5102"/>
        <a:stretch/>
      </xdr:blipFill>
      <xdr:spPr>
        <a:xfrm>
          <a:off x="4143375" y="973574"/>
          <a:ext cx="1276350" cy="4170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21</xdr:col>
      <xdr:colOff>28575</xdr:colOff>
      <xdr:row>3</xdr:row>
      <xdr:rowOff>28575</xdr:rowOff>
    </xdr:from>
    <xdr:to>
      <xdr:col>25</xdr:col>
      <xdr:colOff>228599</xdr:colOff>
      <xdr:row>5</xdr:row>
      <xdr:rowOff>9524</xdr:rowOff>
    </xdr:to>
    <xdr:pic>
      <xdr:nvPicPr>
        <xdr:cNvPr id="4" name="図形 5" descr="ban_revolt_light">
          <a:extLst>
            <a:ext uri="{FF2B5EF4-FFF2-40B4-BE49-F238E27FC236}">
              <a16:creationId xmlns:a16="http://schemas.microsoft.com/office/drawing/2014/main" id="{E45A5E87-A7C3-49B9-B6EE-F11B5E551D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6980" b="5263"/>
        <a:stretch/>
      </xdr:blipFill>
      <xdr:spPr>
        <a:xfrm>
          <a:off x="5467350" y="971550"/>
          <a:ext cx="1228724" cy="41909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26</xdr:col>
      <xdr:colOff>28575</xdr:colOff>
      <xdr:row>3</xdr:row>
      <xdr:rowOff>29973</xdr:rowOff>
    </xdr:from>
    <xdr:to>
      <xdr:col>29</xdr:col>
      <xdr:colOff>238125</xdr:colOff>
      <xdr:row>5</xdr:row>
      <xdr:rowOff>0</xdr:rowOff>
    </xdr:to>
    <xdr:pic>
      <xdr:nvPicPr>
        <xdr:cNvPr id="5" name="図形 6" descr="ban_revolt_light_non_polish">
          <a:extLst>
            <a:ext uri="{FF2B5EF4-FFF2-40B4-BE49-F238E27FC236}">
              <a16:creationId xmlns:a16="http://schemas.microsoft.com/office/drawing/2014/main" id="{38CC6D48-FB04-43B4-8A72-C4A4F7B21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166" r="48026" b="1197"/>
        <a:stretch/>
      </xdr:blipFill>
      <xdr:spPr>
        <a:xfrm>
          <a:off x="6753225" y="972948"/>
          <a:ext cx="981075" cy="408177"/>
        </a:xfrm>
        <a:prstGeom prst="rect">
          <a:avLst/>
        </a:prstGeom>
        <a:ln w="12700" cmpd="sng">
          <a:solidFill>
            <a:schemeClr val="tx1"/>
          </a:solidFill>
          <a:prstDash val="solid"/>
        </a:ln>
      </xdr:spPr>
    </xdr:pic>
    <xdr:clientData/>
  </xdr:twoCellAnchor>
  <xdr:twoCellAnchor editAs="oneCell">
    <xdr:from>
      <xdr:col>31</xdr:col>
      <xdr:colOff>142875</xdr:colOff>
      <xdr:row>0</xdr:row>
      <xdr:rowOff>0</xdr:rowOff>
    </xdr:from>
    <xdr:to>
      <xdr:col>45</xdr:col>
      <xdr:colOff>228600</xdr:colOff>
      <xdr:row>3</xdr:row>
      <xdr:rowOff>199434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42EE3D4-0A44-44A9-951F-AE78B46E9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0"/>
          <a:ext cx="3686175" cy="114240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3</xdr:row>
      <xdr:rowOff>16480</xdr:rowOff>
    </xdr:from>
    <xdr:to>
      <xdr:col>10</xdr:col>
      <xdr:colOff>238125</xdr:colOff>
      <xdr:row>5</xdr:row>
      <xdr:rowOff>19049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A7907C8-0592-4B68-B448-F8876FF440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59" t="61008" r="40318"/>
        <a:stretch/>
      </xdr:blipFill>
      <xdr:spPr>
        <a:xfrm>
          <a:off x="1571626" y="959455"/>
          <a:ext cx="1238249" cy="440719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19</xdr:row>
      <xdr:rowOff>52086</xdr:rowOff>
    </xdr:from>
    <xdr:to>
      <xdr:col>6</xdr:col>
      <xdr:colOff>247650</xdr:colOff>
      <xdr:row>23</xdr:row>
      <xdr:rowOff>74797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DFBE40B7-6283-4A0C-9430-F6C55412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262636"/>
          <a:ext cx="1704975" cy="1280011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19</xdr:row>
      <xdr:rowOff>47625</xdr:rowOff>
    </xdr:from>
    <xdr:to>
      <xdr:col>14</xdr:col>
      <xdr:colOff>73876</xdr:colOff>
      <xdr:row>23</xdr:row>
      <xdr:rowOff>66675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16540810-D7DA-43F4-954E-D22E1BB9F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8258175"/>
          <a:ext cx="1702651" cy="1276350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19</xdr:row>
      <xdr:rowOff>31116</xdr:rowOff>
    </xdr:from>
    <xdr:to>
      <xdr:col>21</xdr:col>
      <xdr:colOff>219745</xdr:colOff>
      <xdr:row>23</xdr:row>
      <xdr:rowOff>95250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A6F18856-24A4-485D-9ED2-EB9BC776F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6" y="8241666"/>
          <a:ext cx="1762794" cy="1321434"/>
        </a:xfrm>
        <a:prstGeom prst="rect">
          <a:avLst/>
        </a:prstGeom>
      </xdr:spPr>
    </xdr:pic>
    <xdr:clientData/>
  </xdr:twoCellAnchor>
  <xdr:twoCellAnchor editAs="oneCell">
    <xdr:from>
      <xdr:col>22</xdr:col>
      <xdr:colOff>228600</xdr:colOff>
      <xdr:row>18</xdr:row>
      <xdr:rowOff>265963</xdr:rowOff>
    </xdr:from>
    <xdr:to>
      <xdr:col>29</xdr:col>
      <xdr:colOff>161925</xdr:colOff>
      <xdr:row>22</xdr:row>
      <xdr:rowOff>271881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230C75F-17DD-4C75-ABB7-832AFFF02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8200288"/>
          <a:ext cx="1733550" cy="130131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24</xdr:row>
      <xdr:rowOff>180975</xdr:rowOff>
    </xdr:from>
    <xdr:to>
      <xdr:col>7</xdr:col>
      <xdr:colOff>19050</xdr:colOff>
      <xdr:row>29</xdr:row>
      <xdr:rowOff>33756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E2A3EFF6-ABCC-4A77-8538-43A6C4205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667875"/>
          <a:ext cx="1733550" cy="1424406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38101</xdr:colOff>
      <xdr:row>25</xdr:row>
      <xdr:rowOff>27146</xdr:rowOff>
    </xdr:from>
    <xdr:to>
      <xdr:col>21</xdr:col>
      <xdr:colOff>228065</xdr:colOff>
      <xdr:row>29</xdr:row>
      <xdr:rowOff>57150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3B91860-6576-459B-8BE8-87E400D46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163"/>
        <a:stretch/>
      </xdr:blipFill>
      <xdr:spPr>
        <a:xfrm>
          <a:off x="3895726" y="9761696"/>
          <a:ext cx="1771114" cy="1287304"/>
        </a:xfrm>
        <a:prstGeom prst="rect">
          <a:avLst/>
        </a:prstGeom>
      </xdr:spPr>
    </xdr:pic>
    <xdr:clientData/>
  </xdr:twoCellAnchor>
  <xdr:twoCellAnchor editAs="oneCell">
    <xdr:from>
      <xdr:col>22</xdr:col>
      <xdr:colOff>200837</xdr:colOff>
      <xdr:row>25</xdr:row>
      <xdr:rowOff>28574</xdr:rowOff>
    </xdr:from>
    <xdr:to>
      <xdr:col>29</xdr:col>
      <xdr:colOff>180975</xdr:colOff>
      <xdr:row>29</xdr:row>
      <xdr:rowOff>95249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B0FE6ED3-49AD-4EF7-9206-25088C8EB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564"/>
        <a:stretch/>
      </xdr:blipFill>
      <xdr:spPr>
        <a:xfrm>
          <a:off x="5858687" y="9763124"/>
          <a:ext cx="1780363" cy="1323975"/>
        </a:xfrm>
        <a:prstGeom prst="rect">
          <a:avLst/>
        </a:prstGeom>
      </xdr:spPr>
    </xdr:pic>
    <xdr:clientData/>
  </xdr:twoCellAnchor>
  <xdr:twoCellAnchor editAs="oneCell">
    <xdr:from>
      <xdr:col>7</xdr:col>
      <xdr:colOff>152399</xdr:colOff>
      <xdr:row>25</xdr:row>
      <xdr:rowOff>50003</xdr:rowOff>
    </xdr:from>
    <xdr:to>
      <xdr:col>14</xdr:col>
      <xdr:colOff>76200</xdr:colOff>
      <xdr:row>29</xdr:row>
      <xdr:rowOff>85722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E05621F4-0167-4664-9B52-55621DFB1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52624" y="9784553"/>
          <a:ext cx="1724026" cy="1293019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18</xdr:row>
      <xdr:rowOff>142875</xdr:rowOff>
    </xdr:from>
    <xdr:to>
      <xdr:col>6</xdr:col>
      <xdr:colOff>228600</xdr:colOff>
      <xdr:row>19</xdr:row>
      <xdr:rowOff>143300</xdr:rowOff>
    </xdr:to>
    <xdr:sp macro="" textlink="">
      <xdr:nvSpPr>
        <xdr:cNvPr id="32" name="四角形 13">
          <a:extLst>
            <a:ext uri="{FF2B5EF4-FFF2-40B4-BE49-F238E27FC236}">
              <a16:creationId xmlns:a16="http://schemas.microsoft.com/office/drawing/2014/main" id="{BD051EF6-4A2C-43A5-B858-3FBC52BEE2B1}"/>
            </a:ext>
          </a:extLst>
        </xdr:cNvPr>
        <xdr:cNvSpPr/>
      </xdr:nvSpPr>
      <xdr:spPr>
        <a:xfrm>
          <a:off x="85725" y="8077200"/>
          <a:ext cx="168592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ヘッドライト</a:t>
          </a:r>
        </a:p>
      </xdr:txBody>
    </xdr:sp>
    <xdr:clientData/>
  </xdr:twoCellAnchor>
  <xdr:twoCellAnchor>
    <xdr:from>
      <xdr:col>7</xdr:col>
      <xdr:colOff>171450</xdr:colOff>
      <xdr:row>18</xdr:row>
      <xdr:rowOff>133350</xdr:rowOff>
    </xdr:from>
    <xdr:to>
      <xdr:col>14</xdr:col>
      <xdr:colOff>57150</xdr:colOff>
      <xdr:row>19</xdr:row>
      <xdr:rowOff>133775</xdr:rowOff>
    </xdr:to>
    <xdr:sp macro="" textlink="">
      <xdr:nvSpPr>
        <xdr:cNvPr id="33" name="四角形 13">
          <a:extLst>
            <a:ext uri="{FF2B5EF4-FFF2-40B4-BE49-F238E27FC236}">
              <a16:creationId xmlns:a16="http://schemas.microsoft.com/office/drawing/2014/main" id="{318CCC24-4182-4E05-9FC7-340F6760F28B}"/>
            </a:ext>
          </a:extLst>
        </xdr:cNvPr>
        <xdr:cNvSpPr/>
      </xdr:nvSpPr>
      <xdr:spPr>
        <a:xfrm>
          <a:off x="1971675" y="8067675"/>
          <a:ext cx="168592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テールレンズ</a:t>
          </a:r>
        </a:p>
      </xdr:txBody>
    </xdr:sp>
    <xdr:clientData/>
  </xdr:twoCellAnchor>
  <xdr:twoCellAnchor>
    <xdr:from>
      <xdr:col>15</xdr:col>
      <xdr:colOff>28575</xdr:colOff>
      <xdr:row>18</xdr:row>
      <xdr:rowOff>123825</xdr:rowOff>
    </xdr:from>
    <xdr:to>
      <xdr:col>21</xdr:col>
      <xdr:colOff>219075</xdr:colOff>
      <xdr:row>20</xdr:row>
      <xdr:rowOff>124250</xdr:rowOff>
    </xdr:to>
    <xdr:sp macro="" textlink="">
      <xdr:nvSpPr>
        <xdr:cNvPr id="34" name="四角形 13">
          <a:extLst>
            <a:ext uri="{FF2B5EF4-FFF2-40B4-BE49-F238E27FC236}">
              <a16:creationId xmlns:a16="http://schemas.microsoft.com/office/drawing/2014/main" id="{D61C076C-5140-4D35-AF77-D0659DFAFFCA}"/>
            </a:ext>
          </a:extLst>
        </xdr:cNvPr>
        <xdr:cNvSpPr/>
      </xdr:nvSpPr>
      <xdr:spPr>
        <a:xfrm>
          <a:off x="3886200" y="5276850"/>
          <a:ext cx="17716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サイドバイザー</a:t>
          </a:r>
        </a:p>
      </xdr:txBody>
    </xdr:sp>
    <xdr:clientData/>
  </xdr:twoCellAnchor>
  <xdr:twoCellAnchor>
    <xdr:from>
      <xdr:col>0</xdr:col>
      <xdr:colOff>95250</xdr:colOff>
      <xdr:row>24</xdr:row>
      <xdr:rowOff>133350</xdr:rowOff>
    </xdr:from>
    <xdr:to>
      <xdr:col>7</xdr:col>
      <xdr:colOff>0</xdr:colOff>
      <xdr:row>25</xdr:row>
      <xdr:rowOff>162350</xdr:rowOff>
    </xdr:to>
    <xdr:sp macro="" textlink="">
      <xdr:nvSpPr>
        <xdr:cNvPr id="35" name="四角形 13">
          <a:extLst>
            <a:ext uri="{FF2B5EF4-FFF2-40B4-BE49-F238E27FC236}">
              <a16:creationId xmlns:a16="http://schemas.microsoft.com/office/drawing/2014/main" id="{89859989-1BBC-4899-88FF-31F90596D795}"/>
            </a:ext>
          </a:extLst>
        </xdr:cNvPr>
        <xdr:cNvSpPr/>
      </xdr:nvSpPr>
      <xdr:spPr>
        <a:xfrm>
          <a:off x="95250" y="9620250"/>
          <a:ext cx="17049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ドア内側のステップ</a:t>
          </a:r>
        </a:p>
      </xdr:txBody>
    </xdr:sp>
    <xdr:clientData/>
  </xdr:twoCellAnchor>
  <xdr:twoCellAnchor>
    <xdr:from>
      <xdr:col>7</xdr:col>
      <xdr:colOff>152400</xdr:colOff>
      <xdr:row>24</xdr:row>
      <xdr:rowOff>152400</xdr:rowOff>
    </xdr:from>
    <xdr:to>
      <xdr:col>14</xdr:col>
      <xdr:colOff>57150</xdr:colOff>
      <xdr:row>25</xdr:row>
      <xdr:rowOff>181400</xdr:rowOff>
    </xdr:to>
    <xdr:sp macro="" textlink="">
      <xdr:nvSpPr>
        <xdr:cNvPr id="36" name="四角形 13">
          <a:extLst>
            <a:ext uri="{FF2B5EF4-FFF2-40B4-BE49-F238E27FC236}">
              <a16:creationId xmlns:a16="http://schemas.microsoft.com/office/drawing/2014/main" id="{8F0889D7-E6B0-42FD-837D-455D6FD73C69}"/>
            </a:ext>
          </a:extLst>
        </xdr:cNvPr>
        <xdr:cNvSpPr/>
      </xdr:nvSpPr>
      <xdr:spPr>
        <a:xfrm>
          <a:off x="1952625" y="9639300"/>
          <a:ext cx="17049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ドアヒンジ</a:t>
          </a:r>
        </a:p>
      </xdr:txBody>
    </xdr:sp>
    <xdr:clientData/>
  </xdr:twoCellAnchor>
  <xdr:twoCellAnchor>
    <xdr:from>
      <xdr:col>22</xdr:col>
      <xdr:colOff>209550</xdr:colOff>
      <xdr:row>24</xdr:row>
      <xdr:rowOff>133350</xdr:rowOff>
    </xdr:from>
    <xdr:to>
      <xdr:col>29</xdr:col>
      <xdr:colOff>152400</xdr:colOff>
      <xdr:row>25</xdr:row>
      <xdr:rowOff>162350</xdr:rowOff>
    </xdr:to>
    <xdr:sp macro="" textlink="">
      <xdr:nvSpPr>
        <xdr:cNvPr id="37" name="四角形 13">
          <a:extLst>
            <a:ext uri="{FF2B5EF4-FFF2-40B4-BE49-F238E27FC236}">
              <a16:creationId xmlns:a16="http://schemas.microsoft.com/office/drawing/2014/main" id="{FD2F07A7-A65E-425A-A6D5-8673F98BA2B7}"/>
            </a:ext>
          </a:extLst>
        </xdr:cNvPr>
        <xdr:cNvSpPr/>
      </xdr:nvSpPr>
      <xdr:spPr>
        <a:xfrm>
          <a:off x="5867400" y="9620250"/>
          <a:ext cx="1743075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給油口</a:t>
          </a:r>
        </a:p>
      </xdr:txBody>
    </xdr:sp>
    <xdr:clientData/>
  </xdr:twoCellAnchor>
  <xdr:twoCellAnchor>
    <xdr:from>
      <xdr:col>15</xdr:col>
      <xdr:colOff>38100</xdr:colOff>
      <xdr:row>24</xdr:row>
      <xdr:rowOff>133350</xdr:rowOff>
    </xdr:from>
    <xdr:to>
      <xdr:col>21</xdr:col>
      <xdr:colOff>228600</xdr:colOff>
      <xdr:row>26</xdr:row>
      <xdr:rowOff>162350</xdr:rowOff>
    </xdr:to>
    <xdr:sp macro="" textlink="">
      <xdr:nvSpPr>
        <xdr:cNvPr id="38" name="四角形 13">
          <a:extLst>
            <a:ext uri="{FF2B5EF4-FFF2-40B4-BE49-F238E27FC236}">
              <a16:creationId xmlns:a16="http://schemas.microsoft.com/office/drawing/2014/main" id="{DD5B49FF-65A9-4CCF-8545-F506AC78D7E8}"/>
            </a:ext>
          </a:extLst>
        </xdr:cNvPr>
        <xdr:cNvSpPr/>
      </xdr:nvSpPr>
      <xdr:spPr>
        <a:xfrm>
          <a:off x="3895725" y="6838950"/>
          <a:ext cx="17716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ボンネット裏面</a:t>
          </a:r>
        </a:p>
      </xdr:txBody>
    </xdr:sp>
    <xdr:clientData/>
  </xdr:twoCellAnchor>
  <xdr:twoCellAnchor>
    <xdr:from>
      <xdr:col>22</xdr:col>
      <xdr:colOff>238125</xdr:colOff>
      <xdr:row>18</xdr:row>
      <xdr:rowOff>133350</xdr:rowOff>
    </xdr:from>
    <xdr:to>
      <xdr:col>29</xdr:col>
      <xdr:colOff>133350</xdr:colOff>
      <xdr:row>19</xdr:row>
      <xdr:rowOff>133775</xdr:rowOff>
    </xdr:to>
    <xdr:sp macro="" textlink="">
      <xdr:nvSpPr>
        <xdr:cNvPr id="39" name="四角形 13">
          <a:extLst>
            <a:ext uri="{FF2B5EF4-FFF2-40B4-BE49-F238E27FC236}">
              <a16:creationId xmlns:a16="http://schemas.microsoft.com/office/drawing/2014/main" id="{C61CD278-FEF9-4AFF-A2A9-D9AD61D39484}"/>
            </a:ext>
          </a:extLst>
        </xdr:cNvPr>
        <xdr:cNvSpPr/>
      </xdr:nvSpPr>
      <xdr:spPr>
        <a:xfrm>
          <a:off x="5895975" y="8067675"/>
          <a:ext cx="1695450" cy="276650"/>
        </a:xfrm>
        <a:prstGeom prst="rect">
          <a:avLst/>
        </a:prstGeom>
        <a:solidFill>
          <a:schemeClr val="tx1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ctr" anchorCtr="0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100" b="1">
              <a:solidFill>
                <a:schemeClr val="bg1"/>
              </a:solidFill>
            </a:rPr>
            <a:t>グリル</a:t>
          </a:r>
        </a:p>
      </xdr:txBody>
    </xdr:sp>
    <xdr:clientData/>
  </xdr:twoCellAnchor>
  <xdr:twoCellAnchor>
    <xdr:from>
      <xdr:col>0</xdr:col>
      <xdr:colOff>66675</xdr:colOff>
      <xdr:row>16</xdr:row>
      <xdr:rowOff>228600</xdr:rowOff>
    </xdr:from>
    <xdr:to>
      <xdr:col>7</xdr:col>
      <xdr:colOff>152401</xdr:colOff>
      <xdr:row>18</xdr:row>
      <xdr:rowOff>38100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A6FE0C4F-7002-47DE-8A17-D959B9EFB028}"/>
            </a:ext>
          </a:extLst>
        </xdr:cNvPr>
        <xdr:cNvSpPr/>
      </xdr:nvSpPr>
      <xdr:spPr>
        <a:xfrm>
          <a:off x="66675" y="5067300"/>
          <a:ext cx="1885951" cy="43815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/>
            <a:t>コーティング施工範囲</a:t>
          </a:r>
        </a:p>
      </xdr:txBody>
    </xdr:sp>
    <xdr:clientData/>
  </xdr:twoCellAnchor>
  <xdr:twoCellAnchor>
    <xdr:from>
      <xdr:col>8</xdr:col>
      <xdr:colOff>209550</xdr:colOff>
      <xdr:row>16</xdr:row>
      <xdr:rowOff>123825</xdr:rowOff>
    </xdr:from>
    <xdr:to>
      <xdr:col>28</xdr:col>
      <xdr:colOff>66675</xdr:colOff>
      <xdr:row>18</xdr:row>
      <xdr:rowOff>161925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D7581019-F160-4751-BA5C-0EFF94CF581A}"/>
            </a:ext>
          </a:extLst>
        </xdr:cNvPr>
        <xdr:cNvSpPr/>
      </xdr:nvSpPr>
      <xdr:spPr>
        <a:xfrm>
          <a:off x="2266950" y="4962525"/>
          <a:ext cx="5038725" cy="66675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ヘッドライトなどレンズ類、グリル、ボンネット裏、ドアヒンジ、ドア内側給油口など隅々までコーティングします。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38101</xdr:colOff>
      <xdr:row>3</xdr:row>
      <xdr:rowOff>32387</xdr:rowOff>
    </xdr:from>
    <xdr:to>
      <xdr:col>15</xdr:col>
      <xdr:colOff>238125</xdr:colOff>
      <xdr:row>5</xdr:row>
      <xdr:rowOff>9525</xdr:rowOff>
    </xdr:to>
    <xdr:pic>
      <xdr:nvPicPr>
        <xdr:cNvPr id="4" name="図形 3" descr="ban_revolt_pro">
          <a:extLst>
            <a:ext uri="{FF2B5EF4-FFF2-40B4-BE49-F238E27FC236}">
              <a16:creationId xmlns:a16="http://schemas.microsoft.com/office/drawing/2014/main" id="{4F7154A9-D7BB-419E-9196-0FC4C3B836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360" t="1" r="46742" b="10556"/>
        <a:stretch/>
      </xdr:blipFill>
      <xdr:spPr>
        <a:xfrm>
          <a:off x="2867026" y="975362"/>
          <a:ext cx="1228724" cy="41528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16</xdr:col>
      <xdr:colOff>28575</xdr:colOff>
      <xdr:row>3</xdr:row>
      <xdr:rowOff>30599</xdr:rowOff>
    </xdr:from>
    <xdr:to>
      <xdr:col>20</xdr:col>
      <xdr:colOff>238125</xdr:colOff>
      <xdr:row>5</xdr:row>
      <xdr:rowOff>9524</xdr:rowOff>
    </xdr:to>
    <xdr:pic>
      <xdr:nvPicPr>
        <xdr:cNvPr id="5" name="図形 4" descr="ban_revolt">
          <a:extLst>
            <a:ext uri="{FF2B5EF4-FFF2-40B4-BE49-F238E27FC236}">
              <a16:creationId xmlns:a16="http://schemas.microsoft.com/office/drawing/2014/main" id="{17EA999B-788E-4317-8D2A-0EF3DA395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071" t="1" r="42226" b="5102"/>
        <a:stretch/>
      </xdr:blipFill>
      <xdr:spPr>
        <a:xfrm>
          <a:off x="4143375" y="973574"/>
          <a:ext cx="1276350" cy="4170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21</xdr:col>
      <xdr:colOff>28575</xdr:colOff>
      <xdr:row>3</xdr:row>
      <xdr:rowOff>28575</xdr:rowOff>
    </xdr:from>
    <xdr:to>
      <xdr:col>25</xdr:col>
      <xdr:colOff>228599</xdr:colOff>
      <xdr:row>5</xdr:row>
      <xdr:rowOff>9524</xdr:rowOff>
    </xdr:to>
    <xdr:pic>
      <xdr:nvPicPr>
        <xdr:cNvPr id="6" name="図形 5" descr="ban_revolt_light">
          <a:extLst>
            <a:ext uri="{FF2B5EF4-FFF2-40B4-BE49-F238E27FC236}">
              <a16:creationId xmlns:a16="http://schemas.microsoft.com/office/drawing/2014/main" id="{BB86EEC3-7709-4942-98A6-08856C7B7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46980" b="5263"/>
        <a:stretch/>
      </xdr:blipFill>
      <xdr:spPr>
        <a:xfrm>
          <a:off x="5467350" y="971550"/>
          <a:ext cx="1228724" cy="41909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26</xdr:col>
      <xdr:colOff>28575</xdr:colOff>
      <xdr:row>3</xdr:row>
      <xdr:rowOff>29973</xdr:rowOff>
    </xdr:from>
    <xdr:to>
      <xdr:col>29</xdr:col>
      <xdr:colOff>238125</xdr:colOff>
      <xdr:row>5</xdr:row>
      <xdr:rowOff>0</xdr:rowOff>
    </xdr:to>
    <xdr:pic>
      <xdr:nvPicPr>
        <xdr:cNvPr id="7" name="図形 6" descr="ban_revolt_light_non_polish">
          <a:extLst>
            <a:ext uri="{FF2B5EF4-FFF2-40B4-BE49-F238E27FC236}">
              <a16:creationId xmlns:a16="http://schemas.microsoft.com/office/drawing/2014/main" id="{B6D9E06A-4F85-41D3-A9DE-4F69EAF82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166" r="48026" b="1197"/>
        <a:stretch/>
      </xdr:blipFill>
      <xdr:spPr>
        <a:xfrm>
          <a:off x="6753225" y="972948"/>
          <a:ext cx="981075" cy="408177"/>
        </a:xfrm>
        <a:prstGeom prst="rect">
          <a:avLst/>
        </a:prstGeom>
        <a:ln w="12700" cmpd="sng">
          <a:solidFill>
            <a:schemeClr val="tx1"/>
          </a:solidFill>
          <a:prstDash val="solid"/>
        </a:ln>
      </xdr:spPr>
    </xdr:pic>
    <xdr:clientData/>
  </xdr:twoCellAnchor>
  <xdr:twoCellAnchor editAs="oneCell">
    <xdr:from>
      <xdr:col>31</xdr:col>
      <xdr:colOff>142875</xdr:colOff>
      <xdr:row>0</xdr:row>
      <xdr:rowOff>0</xdr:rowOff>
    </xdr:from>
    <xdr:to>
      <xdr:col>45</xdr:col>
      <xdr:colOff>228600</xdr:colOff>
      <xdr:row>3</xdr:row>
      <xdr:rowOff>199434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4CF4105-BCBE-4A9A-ABAA-B1DD44BF3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0"/>
          <a:ext cx="3686175" cy="1142409"/>
        </a:xfrm>
        <a:prstGeom prst="rect">
          <a:avLst/>
        </a:prstGeom>
      </xdr:spPr>
    </xdr:pic>
    <xdr:clientData/>
  </xdr:twoCellAnchor>
  <xdr:twoCellAnchor editAs="oneCell">
    <xdr:from>
      <xdr:col>6</xdr:col>
      <xdr:colOff>28576</xdr:colOff>
      <xdr:row>3</xdr:row>
      <xdr:rowOff>16480</xdr:rowOff>
    </xdr:from>
    <xdr:to>
      <xdr:col>10</xdr:col>
      <xdr:colOff>238125</xdr:colOff>
      <xdr:row>5</xdr:row>
      <xdr:rowOff>19049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92E3C6D-7467-4686-A784-48FD37C26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559" t="61008" r="40318"/>
        <a:stretch/>
      </xdr:blipFill>
      <xdr:spPr>
        <a:xfrm>
          <a:off x="1571626" y="959455"/>
          <a:ext cx="1238249" cy="440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2C8D-32E1-4B9E-9AA2-F66300887C37}">
  <dimension ref="A1:BB92"/>
  <sheetViews>
    <sheetView view="pageBreakPreview" topLeftCell="A14" zoomScaleNormal="100" zoomScaleSheetLayoutView="100" workbookViewId="0">
      <selection activeCell="AJ20" sqref="AJ20"/>
    </sheetView>
  </sheetViews>
  <sheetFormatPr defaultColWidth="3.375" defaultRowHeight="24.95" customHeight="1" x14ac:dyDescent="0.4"/>
  <cols>
    <col min="17" max="17" width="3.875" customWidth="1"/>
  </cols>
  <sheetData>
    <row r="1" spans="1:32" ht="24.95" customHeight="1" x14ac:dyDescent="0.4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30"/>
      <c r="AB1" s="30"/>
      <c r="AC1" s="2"/>
      <c r="AD1" s="2"/>
    </row>
    <row r="2" spans="1:32" ht="24.95" customHeight="1" x14ac:dyDescent="0.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30"/>
      <c r="AB2" s="30"/>
      <c r="AC2" s="2"/>
      <c r="AD2" s="2"/>
    </row>
    <row r="3" spans="1:32" ht="24.95" customHeight="1" x14ac:dyDescent="0.4">
      <c r="A3" s="3"/>
      <c r="B3" s="3"/>
      <c r="C3" s="3"/>
      <c r="D3" s="3"/>
      <c r="E3" s="3"/>
      <c r="F3" s="3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3"/>
      <c r="AB3" s="3"/>
    </row>
    <row r="4" spans="1:32" ht="17.45" customHeight="1" x14ac:dyDescent="0.4">
      <c r="A4" s="108" t="s">
        <v>1</v>
      </c>
      <c r="B4" s="109"/>
      <c r="C4" s="109"/>
      <c r="D4" s="109"/>
      <c r="E4" s="109"/>
      <c r="F4" s="110"/>
      <c r="G4" s="4" t="s">
        <v>2</v>
      </c>
      <c r="H4" s="5"/>
      <c r="I4" s="5"/>
      <c r="J4" s="5"/>
      <c r="K4" s="6"/>
      <c r="L4" s="4" t="s">
        <v>2</v>
      </c>
      <c r="M4" s="5"/>
      <c r="N4" s="5"/>
      <c r="O4" s="5"/>
      <c r="P4" s="6"/>
      <c r="Q4" s="4" t="s">
        <v>3</v>
      </c>
      <c r="R4" s="5"/>
      <c r="S4" s="5"/>
      <c r="T4" s="5"/>
      <c r="U4" s="6"/>
      <c r="V4" s="4" t="s">
        <v>4</v>
      </c>
      <c r="W4" s="5"/>
      <c r="X4" s="5"/>
      <c r="Y4" s="5"/>
      <c r="Z4" s="6"/>
      <c r="AA4" s="4"/>
      <c r="AB4" s="5"/>
      <c r="AC4" s="5"/>
      <c r="AD4" s="6"/>
      <c r="AE4" s="3"/>
      <c r="AF4" s="3"/>
    </row>
    <row r="5" spans="1:32" ht="17.45" customHeight="1" x14ac:dyDescent="0.4">
      <c r="A5" s="111"/>
      <c r="B5" s="112"/>
      <c r="C5" s="112"/>
      <c r="D5" s="112"/>
      <c r="E5" s="112"/>
      <c r="F5" s="113"/>
      <c r="G5" s="7"/>
      <c r="H5" s="8"/>
      <c r="I5" s="8"/>
      <c r="J5" s="8"/>
      <c r="K5" s="9"/>
      <c r="L5" s="7" t="s">
        <v>2</v>
      </c>
      <c r="M5" s="8"/>
      <c r="N5" s="8"/>
      <c r="O5" s="8"/>
      <c r="P5" s="9"/>
      <c r="Q5" s="7" t="s">
        <v>3</v>
      </c>
      <c r="R5" s="8"/>
      <c r="S5" s="8"/>
      <c r="T5" s="8"/>
      <c r="U5" s="9"/>
      <c r="V5" s="7" t="s">
        <v>4</v>
      </c>
      <c r="W5" s="8"/>
      <c r="X5" s="8"/>
      <c r="Y5" s="8"/>
      <c r="Z5" s="9"/>
      <c r="AA5" s="7"/>
      <c r="AB5" s="8"/>
      <c r="AC5" s="8"/>
      <c r="AD5" s="9"/>
      <c r="AE5" s="3"/>
      <c r="AF5" s="3"/>
    </row>
    <row r="6" spans="1:32" ht="24.95" customHeight="1" x14ac:dyDescent="0.4">
      <c r="A6" s="46" t="s">
        <v>5</v>
      </c>
      <c r="B6" s="46"/>
      <c r="C6" s="46"/>
      <c r="D6" s="46"/>
      <c r="E6" s="46"/>
      <c r="F6" s="46"/>
      <c r="G6" s="114" t="s">
        <v>6</v>
      </c>
      <c r="H6" s="114"/>
      <c r="I6" s="114"/>
      <c r="J6" s="114"/>
      <c r="K6" s="114"/>
      <c r="L6" s="114" t="s">
        <v>7</v>
      </c>
      <c r="M6" s="114"/>
      <c r="N6" s="114"/>
      <c r="O6" s="114"/>
      <c r="P6" s="114"/>
      <c r="Q6" s="114" t="s">
        <v>8</v>
      </c>
      <c r="R6" s="114"/>
      <c r="S6" s="114"/>
      <c r="T6" s="114"/>
      <c r="U6" s="114"/>
      <c r="V6" s="114" t="s">
        <v>9</v>
      </c>
      <c r="W6" s="114"/>
      <c r="X6" s="114"/>
      <c r="Y6" s="114"/>
      <c r="Z6" s="114"/>
      <c r="AA6" s="114"/>
      <c r="AB6" s="114"/>
      <c r="AC6" s="114"/>
      <c r="AD6" s="114"/>
      <c r="AE6" s="28"/>
      <c r="AF6" s="28"/>
    </row>
    <row r="7" spans="1:32" ht="24.95" customHeight="1" x14ac:dyDescent="0.4">
      <c r="A7" s="46" t="s">
        <v>10</v>
      </c>
      <c r="B7" s="46"/>
      <c r="C7" s="46"/>
      <c r="D7" s="46"/>
      <c r="E7" s="46"/>
      <c r="F7" s="46"/>
      <c r="G7" s="43" t="s">
        <v>11</v>
      </c>
      <c r="H7" s="43"/>
      <c r="I7" s="43"/>
      <c r="J7" s="43"/>
      <c r="K7" s="43"/>
      <c r="L7" s="43" t="s">
        <v>11</v>
      </c>
      <c r="M7" s="43"/>
      <c r="N7" s="43"/>
      <c r="O7" s="43"/>
      <c r="P7" s="43"/>
      <c r="Q7" s="43" t="s">
        <v>12</v>
      </c>
      <c r="R7" s="43"/>
      <c r="S7" s="43"/>
      <c r="T7" s="43"/>
      <c r="U7" s="43"/>
      <c r="V7" s="43" t="s">
        <v>13</v>
      </c>
      <c r="W7" s="43"/>
      <c r="X7" s="43"/>
      <c r="Y7" s="43"/>
      <c r="Z7" s="43"/>
      <c r="AA7" s="43" t="s">
        <v>14</v>
      </c>
      <c r="AB7" s="43"/>
      <c r="AC7" s="43"/>
      <c r="AD7" s="43"/>
      <c r="AE7" s="28"/>
      <c r="AF7" s="28"/>
    </row>
    <row r="8" spans="1:32" ht="24.95" customHeight="1" x14ac:dyDescent="0.4">
      <c r="A8" s="45" t="s">
        <v>93</v>
      </c>
      <c r="B8" s="46"/>
      <c r="C8" s="46"/>
      <c r="D8" s="46"/>
      <c r="E8" s="46"/>
      <c r="F8" s="46"/>
      <c r="G8" s="43" t="s">
        <v>29</v>
      </c>
      <c r="H8" s="43"/>
      <c r="I8" s="43"/>
      <c r="J8" s="43"/>
      <c r="K8" s="43"/>
      <c r="L8" s="43" t="s">
        <v>29</v>
      </c>
      <c r="M8" s="43"/>
      <c r="N8" s="43"/>
      <c r="O8" s="43"/>
      <c r="P8" s="43"/>
      <c r="Q8" s="43" t="s">
        <v>29</v>
      </c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28"/>
      <c r="AF8" s="28"/>
    </row>
    <row r="9" spans="1:32" ht="24.95" customHeight="1" x14ac:dyDescent="0.4">
      <c r="A9" s="45" t="s">
        <v>94</v>
      </c>
      <c r="B9" s="46"/>
      <c r="C9" s="46"/>
      <c r="D9" s="46"/>
      <c r="E9" s="46"/>
      <c r="F9" s="46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 t="s">
        <v>29</v>
      </c>
      <c r="W9" s="43"/>
      <c r="X9" s="43"/>
      <c r="Y9" s="43"/>
      <c r="Z9" s="43"/>
      <c r="AA9" s="43"/>
      <c r="AB9" s="43"/>
      <c r="AC9" s="43"/>
      <c r="AD9" s="43"/>
      <c r="AE9" s="28"/>
      <c r="AF9" s="28"/>
    </row>
    <row r="10" spans="1:32" ht="24.95" customHeight="1" x14ac:dyDescent="0.4">
      <c r="A10" s="45" t="s">
        <v>95</v>
      </c>
      <c r="B10" s="46"/>
      <c r="C10" s="46"/>
      <c r="D10" s="46"/>
      <c r="E10" s="46"/>
      <c r="F10" s="46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 t="s">
        <v>29</v>
      </c>
      <c r="AB10" s="43"/>
      <c r="AC10" s="43"/>
      <c r="AD10" s="43"/>
      <c r="AE10" s="28"/>
      <c r="AF10" s="28"/>
    </row>
    <row r="11" spans="1:32" ht="24.95" customHeight="1" x14ac:dyDescent="0.4">
      <c r="A11" s="46" t="s">
        <v>15</v>
      </c>
      <c r="B11" s="46"/>
      <c r="C11" s="46"/>
      <c r="D11" s="46"/>
      <c r="E11" s="46"/>
      <c r="F11" s="46"/>
      <c r="G11" s="103" t="s">
        <v>16</v>
      </c>
      <c r="H11" s="103"/>
      <c r="I11" s="103"/>
      <c r="J11" s="103"/>
      <c r="K11" s="103"/>
      <c r="L11" s="103" t="s">
        <v>17</v>
      </c>
      <c r="M11" s="103"/>
      <c r="N11" s="103"/>
      <c r="O11" s="103"/>
      <c r="P11" s="103"/>
      <c r="Q11" s="103" t="s">
        <v>18</v>
      </c>
      <c r="R11" s="103"/>
      <c r="S11" s="103"/>
      <c r="T11" s="103"/>
      <c r="U11" s="103"/>
      <c r="V11" s="103" t="s">
        <v>19</v>
      </c>
      <c r="W11" s="103"/>
      <c r="X11" s="103"/>
      <c r="Y11" s="103"/>
      <c r="Z11" s="103"/>
      <c r="AA11" s="103" t="s">
        <v>20</v>
      </c>
      <c r="AB11" s="103"/>
      <c r="AC11" s="103"/>
      <c r="AD11" s="103"/>
      <c r="AE11" s="28"/>
      <c r="AF11" s="28"/>
    </row>
    <row r="12" spans="1:32" ht="24.95" customHeight="1" x14ac:dyDescent="0.4">
      <c r="A12" s="46" t="s">
        <v>21</v>
      </c>
      <c r="B12" s="46"/>
      <c r="C12" s="46"/>
      <c r="D12" s="46"/>
      <c r="E12" s="46"/>
      <c r="F12" s="46"/>
      <c r="G12" s="103" t="s">
        <v>22</v>
      </c>
      <c r="H12" s="103"/>
      <c r="I12" s="103"/>
      <c r="J12" s="103"/>
      <c r="K12" s="103"/>
      <c r="L12" s="103" t="s">
        <v>23</v>
      </c>
      <c r="M12" s="103"/>
      <c r="N12" s="103"/>
      <c r="O12" s="103"/>
      <c r="P12" s="103"/>
      <c r="Q12" s="103" t="s">
        <v>24</v>
      </c>
      <c r="R12" s="103"/>
      <c r="S12" s="103"/>
      <c r="T12" s="103"/>
      <c r="U12" s="103"/>
      <c r="V12" s="103" t="s">
        <v>19</v>
      </c>
      <c r="W12" s="103"/>
      <c r="X12" s="103"/>
      <c r="Y12" s="103"/>
      <c r="Z12" s="103"/>
      <c r="AA12" s="103" t="s">
        <v>19</v>
      </c>
      <c r="AB12" s="103"/>
      <c r="AC12" s="103"/>
      <c r="AD12" s="103"/>
      <c r="AE12" s="28"/>
      <c r="AF12" s="28"/>
    </row>
    <row r="13" spans="1:32" ht="24.95" customHeight="1" x14ac:dyDescent="0.4">
      <c r="A13" s="46" t="s">
        <v>25</v>
      </c>
      <c r="B13" s="46"/>
      <c r="C13" s="46"/>
      <c r="D13" s="46"/>
      <c r="E13" s="46"/>
      <c r="F13" s="46"/>
      <c r="G13" s="103" t="s">
        <v>22</v>
      </c>
      <c r="H13" s="103"/>
      <c r="I13" s="103"/>
      <c r="J13" s="103"/>
      <c r="K13" s="103"/>
      <c r="L13" s="103" t="s">
        <v>23</v>
      </c>
      <c r="M13" s="103"/>
      <c r="N13" s="103"/>
      <c r="O13" s="103"/>
      <c r="P13" s="103"/>
      <c r="Q13" s="103" t="s">
        <v>26</v>
      </c>
      <c r="R13" s="103"/>
      <c r="S13" s="103"/>
      <c r="T13" s="103"/>
      <c r="U13" s="103"/>
      <c r="V13" s="103" t="s">
        <v>26</v>
      </c>
      <c r="W13" s="103"/>
      <c r="X13" s="103"/>
      <c r="Y13" s="103"/>
      <c r="Z13" s="103"/>
      <c r="AA13" s="103" t="s">
        <v>26</v>
      </c>
      <c r="AB13" s="103"/>
      <c r="AC13" s="103"/>
      <c r="AD13" s="103"/>
      <c r="AE13" s="28"/>
      <c r="AF13" s="28"/>
    </row>
    <row r="14" spans="1:32" ht="24.95" customHeight="1" x14ac:dyDescent="0.4">
      <c r="A14" s="104"/>
      <c r="B14" s="104"/>
      <c r="C14" s="104"/>
      <c r="D14" s="104"/>
      <c r="E14" s="104"/>
      <c r="F14" s="104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28"/>
      <c r="AF14" s="28"/>
    </row>
    <row r="15" spans="1:32" ht="24.95" customHeight="1" x14ac:dyDescent="0.4">
      <c r="A15" s="46"/>
      <c r="B15" s="46"/>
      <c r="C15" s="46"/>
      <c r="D15" s="46"/>
      <c r="E15" s="46"/>
      <c r="F15" s="46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28"/>
      <c r="AF15" s="28"/>
    </row>
    <row r="16" spans="1:32" ht="24.95" customHeight="1" x14ac:dyDescent="0.4">
      <c r="A16" s="46" t="s">
        <v>34</v>
      </c>
      <c r="B16" s="46"/>
      <c r="C16" s="46"/>
      <c r="D16" s="46"/>
      <c r="E16" s="46"/>
      <c r="F16" s="46"/>
      <c r="G16" s="102" t="s">
        <v>35</v>
      </c>
      <c r="H16" s="102"/>
      <c r="I16" s="102"/>
      <c r="J16" s="102"/>
      <c r="K16" s="102"/>
      <c r="L16" s="102" t="s">
        <v>36</v>
      </c>
      <c r="M16" s="102"/>
      <c r="N16" s="102"/>
      <c r="O16" s="102"/>
      <c r="P16" s="102"/>
      <c r="Q16" s="102" t="s">
        <v>37</v>
      </c>
      <c r="R16" s="102"/>
      <c r="S16" s="102"/>
      <c r="T16" s="102"/>
      <c r="U16" s="102"/>
      <c r="V16" s="102" t="s">
        <v>38</v>
      </c>
      <c r="W16" s="102"/>
      <c r="X16" s="102"/>
      <c r="Y16" s="102"/>
      <c r="Z16" s="102"/>
      <c r="AA16" s="102" t="s">
        <v>39</v>
      </c>
      <c r="AB16" s="102"/>
      <c r="AC16" s="102"/>
      <c r="AD16" s="102"/>
      <c r="AE16" s="28"/>
      <c r="AF16" s="28"/>
    </row>
    <row r="17" spans="1:32" ht="24.95" customHeight="1" x14ac:dyDescent="0.4">
      <c r="A17" s="39"/>
      <c r="B17" s="39"/>
      <c r="C17" s="39"/>
      <c r="D17" s="39"/>
      <c r="E17" s="39"/>
      <c r="F17" s="39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28"/>
      <c r="AF17" s="28"/>
    </row>
    <row r="18" spans="1:32" ht="24.75" customHeight="1" x14ac:dyDescent="0.4">
      <c r="A18" s="41"/>
      <c r="B18" s="41"/>
      <c r="C18" s="41"/>
      <c r="D18" s="41"/>
      <c r="E18" s="41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28"/>
      <c r="AF18" s="28"/>
    </row>
    <row r="19" spans="1:32" ht="21.95" customHeight="1" x14ac:dyDescent="0.4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2" ht="24" customHeight="1" x14ac:dyDescent="0.4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2" ht="15.95" customHeight="1" x14ac:dyDescent="0.4"/>
    <row r="22" spans="1:32" ht="20.100000000000001" customHeight="1" x14ac:dyDescent="0.4"/>
    <row r="23" spans="1:32" ht="21.95" customHeight="1" x14ac:dyDescent="0.4">
      <c r="S23" s="35"/>
    </row>
    <row r="24" spans="1:32" ht="20.100000000000001" customHeight="1" x14ac:dyDescent="0.4">
      <c r="S24" s="36"/>
      <c r="T24" s="35"/>
      <c r="U24" s="35"/>
      <c r="V24" s="35"/>
    </row>
    <row r="25" spans="1:32" ht="20.100000000000001" customHeight="1" x14ac:dyDescent="0.4">
      <c r="S25" s="36"/>
    </row>
    <row r="26" spans="1:32" ht="19.5" customHeight="1" x14ac:dyDescent="0.4"/>
    <row r="27" spans="1:32" ht="20.100000000000001" customHeight="1" x14ac:dyDescent="0.4"/>
    <row r="28" spans="1:32" ht="20.100000000000001" customHeight="1" x14ac:dyDescent="0.4"/>
    <row r="29" spans="1:32" ht="20.100000000000001" customHeight="1" x14ac:dyDescent="0.4">
      <c r="C29" s="37"/>
      <c r="D29" s="38"/>
      <c r="E29" s="38"/>
      <c r="F29" s="38"/>
    </row>
    <row r="30" spans="1:32" ht="20.100000000000001" customHeight="1" x14ac:dyDescent="0.4">
      <c r="C30" s="38"/>
      <c r="D30" s="38"/>
      <c r="E30" s="38"/>
      <c r="F30" s="38"/>
      <c r="S30" s="35"/>
    </row>
    <row r="31" spans="1:32" ht="12" customHeight="1" x14ac:dyDescent="0.4"/>
    <row r="32" spans="1:32" ht="36" customHeight="1" x14ac:dyDescent="0.4">
      <c r="A32" s="101" t="s">
        <v>40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29"/>
      <c r="AB32" s="29"/>
      <c r="AC32" s="12"/>
      <c r="AD32" s="13"/>
    </row>
    <row r="33" spans="1:54" ht="24.95" customHeight="1" x14ac:dyDescent="0.4">
      <c r="A33" s="94" t="s">
        <v>41</v>
      </c>
      <c r="B33" s="94"/>
      <c r="C33" s="94"/>
      <c r="D33" s="94"/>
      <c r="E33" s="94"/>
      <c r="F33" s="94"/>
      <c r="G33" s="95" t="s">
        <v>42</v>
      </c>
      <c r="H33" s="96"/>
      <c r="I33" s="96"/>
      <c r="J33" s="96"/>
      <c r="K33" s="96"/>
      <c r="L33" s="95" t="s">
        <v>43</v>
      </c>
      <c r="M33" s="96"/>
      <c r="N33" s="96"/>
      <c r="O33" s="96"/>
      <c r="P33" s="96"/>
      <c r="Q33" s="95" t="s">
        <v>44</v>
      </c>
      <c r="R33" s="96"/>
      <c r="S33" s="96"/>
      <c r="T33" s="96"/>
      <c r="U33" s="96"/>
      <c r="V33" s="95" t="s">
        <v>45</v>
      </c>
      <c r="W33" s="96"/>
      <c r="X33" s="96"/>
      <c r="Y33" s="96"/>
      <c r="Z33" s="96"/>
      <c r="AA33" s="97" t="s">
        <v>46</v>
      </c>
      <c r="AB33" s="97"/>
      <c r="AC33" s="97"/>
      <c r="AD33" s="97"/>
      <c r="AE33" s="14"/>
      <c r="AF33" s="15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</row>
    <row r="34" spans="1:54" ht="24.95" customHeight="1" x14ac:dyDescent="0.4">
      <c r="A34" s="98" t="s">
        <v>48</v>
      </c>
      <c r="B34" s="98"/>
      <c r="C34" s="98"/>
      <c r="D34" s="98"/>
      <c r="E34" s="98"/>
      <c r="F34" s="98"/>
      <c r="G34" s="99">
        <f t="shared" ref="G34:G39" si="0">ROUNDDOWN(L34*1.3,-2)</f>
        <v>131500</v>
      </c>
      <c r="H34" s="99"/>
      <c r="I34" s="99"/>
      <c r="J34" s="99"/>
      <c r="K34" s="99"/>
      <c r="L34" s="99">
        <v>101200</v>
      </c>
      <c r="M34" s="99"/>
      <c r="N34" s="99"/>
      <c r="O34" s="99"/>
      <c r="P34" s="99"/>
      <c r="Q34" s="99">
        <f t="shared" ref="Q34:Q39" si="1">ROUNDDOWN(L34*0.75,-2)</f>
        <v>75900</v>
      </c>
      <c r="R34" s="99"/>
      <c r="S34" s="99"/>
      <c r="T34" s="99"/>
      <c r="U34" s="99"/>
      <c r="V34" s="99">
        <f t="shared" ref="V34:V39" si="2">ROUNDDOWN(Q34*0.7,-2)</f>
        <v>53100</v>
      </c>
      <c r="W34" s="99"/>
      <c r="X34" s="99"/>
      <c r="Y34" s="99"/>
      <c r="Z34" s="99"/>
      <c r="AA34" s="99">
        <v>33000</v>
      </c>
      <c r="AB34" s="99"/>
      <c r="AC34" s="99"/>
      <c r="AD34" s="99"/>
      <c r="AE34" s="16"/>
      <c r="AF34" s="17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</row>
    <row r="35" spans="1:54" ht="24.95" customHeight="1" x14ac:dyDescent="0.4">
      <c r="A35" s="83" t="s">
        <v>48</v>
      </c>
      <c r="B35" s="83"/>
      <c r="C35" s="83"/>
      <c r="D35" s="83"/>
      <c r="E35" s="83"/>
      <c r="F35" s="83"/>
      <c r="G35" s="89">
        <f t="shared" si="0"/>
        <v>148200</v>
      </c>
      <c r="H35" s="89"/>
      <c r="I35" s="89"/>
      <c r="J35" s="89"/>
      <c r="K35" s="89"/>
      <c r="L35" s="90">
        <v>114000</v>
      </c>
      <c r="M35" s="90"/>
      <c r="N35" s="90"/>
      <c r="O35" s="90"/>
      <c r="P35" s="90"/>
      <c r="Q35" s="89">
        <f t="shared" si="1"/>
        <v>85500</v>
      </c>
      <c r="R35" s="89"/>
      <c r="S35" s="89"/>
      <c r="T35" s="89"/>
      <c r="U35" s="89"/>
      <c r="V35" s="89">
        <f t="shared" si="2"/>
        <v>59800</v>
      </c>
      <c r="W35" s="89"/>
      <c r="X35" s="89"/>
      <c r="Y35" s="89"/>
      <c r="Z35" s="89"/>
      <c r="AA35" s="90">
        <v>35200</v>
      </c>
      <c r="AB35" s="90"/>
      <c r="AC35" s="90"/>
      <c r="AD35" s="90"/>
      <c r="AE35" s="16"/>
      <c r="AF35" s="18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</row>
    <row r="36" spans="1:54" ht="24.95" customHeight="1" x14ac:dyDescent="0.4">
      <c r="A36" s="98" t="s">
        <v>49</v>
      </c>
      <c r="B36" s="98"/>
      <c r="C36" s="98"/>
      <c r="D36" s="98"/>
      <c r="E36" s="98"/>
      <c r="F36" s="98"/>
      <c r="G36" s="99">
        <f t="shared" si="0"/>
        <v>157400</v>
      </c>
      <c r="H36" s="99"/>
      <c r="I36" s="99"/>
      <c r="J36" s="99"/>
      <c r="K36" s="99"/>
      <c r="L36" s="100">
        <v>121100</v>
      </c>
      <c r="M36" s="100"/>
      <c r="N36" s="100"/>
      <c r="O36" s="100"/>
      <c r="P36" s="100"/>
      <c r="Q36" s="99">
        <f t="shared" si="1"/>
        <v>90800</v>
      </c>
      <c r="R36" s="99"/>
      <c r="S36" s="99"/>
      <c r="T36" s="99"/>
      <c r="U36" s="99"/>
      <c r="V36" s="99">
        <f t="shared" si="2"/>
        <v>63500</v>
      </c>
      <c r="W36" s="99"/>
      <c r="X36" s="99"/>
      <c r="Y36" s="99"/>
      <c r="Z36" s="99"/>
      <c r="AA36" s="100">
        <v>37400</v>
      </c>
      <c r="AB36" s="100"/>
      <c r="AC36" s="100"/>
      <c r="AD36" s="100"/>
      <c r="AE36" s="16"/>
      <c r="AF36" s="17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</row>
    <row r="37" spans="1:54" ht="24.95" customHeight="1" x14ac:dyDescent="0.4">
      <c r="A37" s="83" t="s">
        <v>50</v>
      </c>
      <c r="B37" s="83"/>
      <c r="C37" s="83"/>
      <c r="D37" s="83"/>
      <c r="E37" s="83"/>
      <c r="F37" s="83"/>
      <c r="G37" s="89">
        <f t="shared" si="0"/>
        <v>169700</v>
      </c>
      <c r="H37" s="89"/>
      <c r="I37" s="89"/>
      <c r="J37" s="89"/>
      <c r="K37" s="89"/>
      <c r="L37" s="90">
        <v>130600</v>
      </c>
      <c r="M37" s="90"/>
      <c r="N37" s="90"/>
      <c r="O37" s="90"/>
      <c r="P37" s="90"/>
      <c r="Q37" s="89">
        <f t="shared" si="1"/>
        <v>97900</v>
      </c>
      <c r="R37" s="89"/>
      <c r="S37" s="89"/>
      <c r="T37" s="89"/>
      <c r="U37" s="89"/>
      <c r="V37" s="89">
        <f t="shared" si="2"/>
        <v>68500</v>
      </c>
      <c r="W37" s="89"/>
      <c r="X37" s="89"/>
      <c r="Y37" s="89"/>
      <c r="Z37" s="89"/>
      <c r="AA37" s="90">
        <v>40700</v>
      </c>
      <c r="AB37" s="90"/>
      <c r="AC37" s="90"/>
      <c r="AD37" s="90"/>
      <c r="AE37" s="16"/>
      <c r="AF37" s="18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54" ht="24.95" customHeight="1" x14ac:dyDescent="0.4">
      <c r="A38" s="98" t="s">
        <v>51</v>
      </c>
      <c r="B38" s="98"/>
      <c r="C38" s="98"/>
      <c r="D38" s="98"/>
      <c r="E38" s="98"/>
      <c r="F38" s="98"/>
      <c r="G38" s="99">
        <f t="shared" si="0"/>
        <v>185200</v>
      </c>
      <c r="H38" s="99"/>
      <c r="I38" s="99"/>
      <c r="J38" s="99"/>
      <c r="K38" s="99"/>
      <c r="L38" s="100">
        <v>142500</v>
      </c>
      <c r="M38" s="100"/>
      <c r="N38" s="100"/>
      <c r="O38" s="100"/>
      <c r="P38" s="100"/>
      <c r="Q38" s="99">
        <f t="shared" si="1"/>
        <v>106800</v>
      </c>
      <c r="R38" s="99"/>
      <c r="S38" s="99"/>
      <c r="T38" s="99"/>
      <c r="U38" s="99"/>
      <c r="V38" s="99">
        <f t="shared" si="2"/>
        <v>74700</v>
      </c>
      <c r="W38" s="99"/>
      <c r="X38" s="99"/>
      <c r="Y38" s="99"/>
      <c r="Z38" s="99"/>
      <c r="AA38" s="100">
        <v>44000</v>
      </c>
      <c r="AB38" s="100"/>
      <c r="AC38" s="100"/>
      <c r="AD38" s="100"/>
      <c r="AE38" s="16"/>
      <c r="AF38" s="17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54" ht="24.95" customHeight="1" x14ac:dyDescent="0.4">
      <c r="A39" s="83" t="s">
        <v>52</v>
      </c>
      <c r="B39" s="83"/>
      <c r="C39" s="83"/>
      <c r="D39" s="83"/>
      <c r="E39" s="83"/>
      <c r="F39" s="83"/>
      <c r="G39" s="84">
        <f t="shared" si="0"/>
        <v>200700</v>
      </c>
      <c r="H39" s="84"/>
      <c r="I39" s="84"/>
      <c r="J39" s="84"/>
      <c r="K39" s="84"/>
      <c r="L39" s="85">
        <v>154400</v>
      </c>
      <c r="M39" s="85"/>
      <c r="N39" s="85"/>
      <c r="O39" s="85"/>
      <c r="P39" s="85"/>
      <c r="Q39" s="84">
        <f t="shared" si="1"/>
        <v>115800</v>
      </c>
      <c r="R39" s="84"/>
      <c r="S39" s="84"/>
      <c r="T39" s="84"/>
      <c r="U39" s="84"/>
      <c r="V39" s="84">
        <f t="shared" si="2"/>
        <v>81000</v>
      </c>
      <c r="W39" s="84"/>
      <c r="X39" s="84"/>
      <c r="Y39" s="84"/>
      <c r="Z39" s="84"/>
      <c r="AA39" s="85">
        <v>48400</v>
      </c>
      <c r="AB39" s="85"/>
      <c r="AC39" s="85"/>
      <c r="AD39" s="85"/>
      <c r="AE39" s="16"/>
      <c r="AF39" s="18"/>
    </row>
    <row r="40" spans="1:54" ht="24.95" customHeight="1" x14ac:dyDescent="0.4">
      <c r="A40" s="50" t="s">
        <v>86</v>
      </c>
      <c r="B40" s="51"/>
      <c r="C40" s="51"/>
      <c r="D40" s="51"/>
      <c r="E40" s="51"/>
      <c r="F40" s="51"/>
      <c r="G40" s="79" t="s">
        <v>90</v>
      </c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1"/>
      <c r="AE40" s="16"/>
      <c r="AF40" s="17"/>
    </row>
    <row r="41" spans="1:54" ht="24.95" customHeight="1" x14ac:dyDescent="0.4">
      <c r="A41" s="31"/>
      <c r="B41" s="31"/>
      <c r="C41" s="31"/>
      <c r="D41" s="31"/>
      <c r="E41" s="31"/>
      <c r="F41" s="31"/>
      <c r="G41" s="32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16"/>
      <c r="AF41" s="17"/>
    </row>
    <row r="42" spans="1:54" ht="24.95" customHeight="1" x14ac:dyDescent="0.4">
      <c r="A42" s="31"/>
      <c r="B42" s="31"/>
      <c r="C42" s="31"/>
      <c r="D42" s="31"/>
      <c r="E42" s="31"/>
      <c r="F42" s="31"/>
      <c r="G42" s="32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16"/>
      <c r="AF42" s="17"/>
    </row>
    <row r="43" spans="1:54" ht="24.95" customHeight="1" x14ac:dyDescent="0.4">
      <c r="A43" s="31"/>
      <c r="B43" s="31"/>
      <c r="C43" s="31"/>
      <c r="D43" s="31"/>
      <c r="E43" s="31"/>
      <c r="F43" s="31"/>
      <c r="G43" s="32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16"/>
      <c r="AF43" s="17"/>
    </row>
    <row r="44" spans="1:54" ht="24.95" customHeight="1" x14ac:dyDescent="0.4">
      <c r="A44" s="31"/>
      <c r="B44" s="31"/>
      <c r="C44" s="31"/>
      <c r="D44" s="31"/>
      <c r="E44" s="31"/>
      <c r="F44" s="31"/>
      <c r="G44" s="32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16"/>
      <c r="AF44" s="17"/>
    </row>
    <row r="45" spans="1:54" ht="24.95" customHeight="1" x14ac:dyDescent="0.4">
      <c r="A45" s="31"/>
      <c r="B45" s="31"/>
      <c r="C45" s="31"/>
      <c r="D45" s="31"/>
      <c r="E45" s="31"/>
      <c r="F45" s="31"/>
      <c r="G45" s="32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16"/>
      <c r="AF45" s="17"/>
    </row>
    <row r="46" spans="1:54" ht="24.95" customHeight="1" x14ac:dyDescent="0.4">
      <c r="A46" s="31"/>
      <c r="B46" s="31"/>
      <c r="C46" s="31"/>
      <c r="D46" s="31"/>
      <c r="E46" s="31"/>
      <c r="F46" s="31"/>
      <c r="G46" s="32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16"/>
      <c r="AF46" s="17"/>
    </row>
    <row r="47" spans="1:54" ht="24.95" customHeight="1" x14ac:dyDescent="0.4">
      <c r="A47" s="31"/>
      <c r="B47" s="31"/>
      <c r="C47" s="31"/>
      <c r="D47" s="31"/>
      <c r="E47" s="31"/>
      <c r="F47" s="31"/>
      <c r="G47" s="32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16"/>
      <c r="AF47" s="17"/>
    </row>
    <row r="48" spans="1:54" ht="24.95" customHeight="1" x14ac:dyDescent="0.4">
      <c r="A48" s="31"/>
      <c r="B48" s="31"/>
      <c r="C48" s="31"/>
      <c r="D48" s="31"/>
      <c r="E48" s="31"/>
      <c r="F48" s="31"/>
      <c r="G48" s="32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16"/>
      <c r="AF48" s="17"/>
    </row>
    <row r="49" spans="1:43" ht="24.95" customHeight="1" x14ac:dyDescent="0.4">
      <c r="A49" s="31"/>
      <c r="B49" s="31"/>
      <c r="C49" s="31"/>
      <c r="D49" s="31"/>
      <c r="E49" s="31"/>
      <c r="F49" s="31"/>
      <c r="G49" s="32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16"/>
      <c r="AF49" s="17"/>
    </row>
    <row r="51" spans="1:43" ht="24.95" customHeight="1" x14ac:dyDescent="0.4">
      <c r="A51" s="94" t="s">
        <v>41</v>
      </c>
      <c r="B51" s="94"/>
      <c r="C51" s="94"/>
      <c r="D51" s="94"/>
      <c r="E51" s="94"/>
      <c r="F51" s="94"/>
      <c r="G51" s="95" t="s">
        <v>42</v>
      </c>
      <c r="H51" s="96"/>
      <c r="I51" s="96"/>
      <c r="J51" s="96"/>
      <c r="K51" s="96"/>
      <c r="L51" s="95" t="s">
        <v>43</v>
      </c>
      <c r="M51" s="96"/>
      <c r="N51" s="96"/>
      <c r="O51" s="96"/>
      <c r="P51" s="96"/>
      <c r="Q51" s="95" t="s">
        <v>44</v>
      </c>
      <c r="R51" s="96"/>
      <c r="S51" s="96"/>
      <c r="T51" s="96"/>
      <c r="U51" s="96"/>
      <c r="V51" s="95" t="s">
        <v>45</v>
      </c>
      <c r="W51" s="96"/>
      <c r="X51" s="96"/>
      <c r="Y51" s="96"/>
      <c r="Z51" s="96"/>
      <c r="AA51" s="97" t="s">
        <v>46</v>
      </c>
      <c r="AB51" s="97"/>
      <c r="AC51" s="97"/>
      <c r="AD51" s="97"/>
    </row>
    <row r="52" spans="1:43" ht="24.95" customHeight="1" x14ac:dyDescent="0.4">
      <c r="A52" s="86" t="s">
        <v>48</v>
      </c>
      <c r="B52" s="86"/>
      <c r="C52" s="86"/>
      <c r="D52" s="86"/>
      <c r="E52" s="86"/>
      <c r="F52" s="86"/>
      <c r="G52" s="92">
        <f t="shared" ref="G52:G57" si="3">ROUNDDOWN(L52*1.3,-2)</f>
        <v>148200</v>
      </c>
      <c r="H52" s="92"/>
      <c r="I52" s="92"/>
      <c r="J52" s="92"/>
      <c r="K52" s="92"/>
      <c r="L52" s="93">
        <v>114000</v>
      </c>
      <c r="M52" s="93"/>
      <c r="N52" s="93"/>
      <c r="O52" s="93"/>
      <c r="P52" s="93"/>
      <c r="Q52" s="92">
        <f t="shared" ref="Q52:Q57" si="4">ROUNDDOWN(L52*0.75,-2)</f>
        <v>85500</v>
      </c>
      <c r="R52" s="92"/>
      <c r="S52" s="92"/>
      <c r="T52" s="92"/>
      <c r="U52" s="92"/>
      <c r="V52" s="92">
        <f t="shared" ref="V52:V57" si="5">ROUNDDOWN(Q52*0.7,-2)</f>
        <v>59800</v>
      </c>
      <c r="W52" s="92"/>
      <c r="X52" s="92"/>
      <c r="Y52" s="92"/>
      <c r="Z52" s="92"/>
      <c r="AA52" s="93">
        <v>35200</v>
      </c>
      <c r="AB52" s="93"/>
      <c r="AC52" s="93"/>
      <c r="AD52" s="93"/>
    </row>
    <row r="53" spans="1:43" ht="24.95" customHeight="1" x14ac:dyDescent="0.4">
      <c r="A53" s="83" t="s">
        <v>48</v>
      </c>
      <c r="B53" s="83"/>
      <c r="C53" s="83"/>
      <c r="D53" s="83"/>
      <c r="E53" s="83"/>
      <c r="F53" s="83"/>
      <c r="G53" s="89">
        <f t="shared" si="3"/>
        <v>157400</v>
      </c>
      <c r="H53" s="89"/>
      <c r="I53" s="89"/>
      <c r="J53" s="89"/>
      <c r="K53" s="89"/>
      <c r="L53" s="90">
        <v>121100</v>
      </c>
      <c r="M53" s="90"/>
      <c r="N53" s="90"/>
      <c r="O53" s="90"/>
      <c r="P53" s="90"/>
      <c r="Q53" s="89">
        <f t="shared" si="4"/>
        <v>90800</v>
      </c>
      <c r="R53" s="89"/>
      <c r="S53" s="89"/>
      <c r="T53" s="89"/>
      <c r="U53" s="89"/>
      <c r="V53" s="89">
        <f t="shared" si="5"/>
        <v>63500</v>
      </c>
      <c r="W53" s="89"/>
      <c r="X53" s="89"/>
      <c r="Y53" s="89"/>
      <c r="Z53" s="89"/>
      <c r="AA53" s="90">
        <v>37400</v>
      </c>
      <c r="AB53" s="90"/>
      <c r="AC53" s="90"/>
      <c r="AD53" s="90"/>
      <c r="AE53" s="14"/>
      <c r="AF53" s="15"/>
      <c r="AG53" s="91" t="s">
        <v>47</v>
      </c>
      <c r="AH53" s="91"/>
      <c r="AI53" s="91"/>
      <c r="AJ53" s="91"/>
      <c r="AK53" s="91"/>
      <c r="AL53" s="91"/>
      <c r="AM53" s="91"/>
      <c r="AN53" s="91"/>
      <c r="AO53" s="91"/>
      <c r="AP53" s="91"/>
      <c r="AQ53" s="91"/>
    </row>
    <row r="54" spans="1:43" ht="24.95" customHeight="1" x14ac:dyDescent="0.4">
      <c r="A54" s="86" t="s">
        <v>49</v>
      </c>
      <c r="B54" s="86"/>
      <c r="C54" s="86"/>
      <c r="D54" s="86"/>
      <c r="E54" s="86"/>
      <c r="F54" s="86"/>
      <c r="G54" s="92">
        <f t="shared" si="3"/>
        <v>169700</v>
      </c>
      <c r="H54" s="92"/>
      <c r="I54" s="92"/>
      <c r="J54" s="92"/>
      <c r="K54" s="92"/>
      <c r="L54" s="93">
        <v>130600</v>
      </c>
      <c r="M54" s="93"/>
      <c r="N54" s="93"/>
      <c r="O54" s="93"/>
      <c r="P54" s="93"/>
      <c r="Q54" s="92">
        <f t="shared" si="4"/>
        <v>97900</v>
      </c>
      <c r="R54" s="92"/>
      <c r="S54" s="92"/>
      <c r="T54" s="92"/>
      <c r="U54" s="92"/>
      <c r="V54" s="92">
        <f t="shared" si="5"/>
        <v>68500</v>
      </c>
      <c r="W54" s="92"/>
      <c r="X54" s="92"/>
      <c r="Y54" s="92"/>
      <c r="Z54" s="92"/>
      <c r="AA54" s="93">
        <v>40700</v>
      </c>
      <c r="AB54" s="93"/>
      <c r="AC54" s="93"/>
      <c r="AD54" s="93"/>
      <c r="AE54" s="16"/>
      <c r="AF54" s="16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</row>
    <row r="55" spans="1:43" ht="24.95" customHeight="1" x14ac:dyDescent="0.4">
      <c r="A55" s="83" t="s">
        <v>50</v>
      </c>
      <c r="B55" s="83"/>
      <c r="C55" s="83"/>
      <c r="D55" s="83"/>
      <c r="E55" s="83"/>
      <c r="F55" s="83"/>
      <c r="G55" s="89">
        <f t="shared" si="3"/>
        <v>185200</v>
      </c>
      <c r="H55" s="89"/>
      <c r="I55" s="89"/>
      <c r="J55" s="89"/>
      <c r="K55" s="89"/>
      <c r="L55" s="90">
        <v>142500</v>
      </c>
      <c r="M55" s="90"/>
      <c r="N55" s="90"/>
      <c r="O55" s="90"/>
      <c r="P55" s="90"/>
      <c r="Q55" s="89">
        <f t="shared" si="4"/>
        <v>106800</v>
      </c>
      <c r="R55" s="89"/>
      <c r="S55" s="89"/>
      <c r="T55" s="89"/>
      <c r="U55" s="89"/>
      <c r="V55" s="89">
        <f t="shared" si="5"/>
        <v>74700</v>
      </c>
      <c r="W55" s="89"/>
      <c r="X55" s="89"/>
      <c r="Y55" s="89"/>
      <c r="Z55" s="89"/>
      <c r="AA55" s="90">
        <v>44000</v>
      </c>
      <c r="AB55" s="90"/>
      <c r="AC55" s="90"/>
      <c r="AD55" s="90"/>
      <c r="AE55" s="16"/>
      <c r="AF55" s="18"/>
      <c r="AG55" s="82" t="s">
        <v>58</v>
      </c>
      <c r="AH55" s="82"/>
      <c r="AI55" s="82"/>
      <c r="AJ55" s="82"/>
      <c r="AK55" s="82"/>
      <c r="AL55" s="82" t="s">
        <v>59</v>
      </c>
      <c r="AM55" s="82"/>
      <c r="AN55" s="82"/>
      <c r="AO55" s="82"/>
      <c r="AP55" s="82"/>
      <c r="AQ55" s="19"/>
    </row>
    <row r="56" spans="1:43" ht="24.95" customHeight="1" x14ac:dyDescent="0.4">
      <c r="A56" s="86" t="s">
        <v>51</v>
      </c>
      <c r="B56" s="86"/>
      <c r="C56" s="86"/>
      <c r="D56" s="86"/>
      <c r="E56" s="86"/>
      <c r="F56" s="86"/>
      <c r="G56" s="87">
        <f t="shared" si="3"/>
        <v>200700</v>
      </c>
      <c r="H56" s="87"/>
      <c r="I56" s="87"/>
      <c r="J56" s="87"/>
      <c r="K56" s="87"/>
      <c r="L56" s="88">
        <v>154400</v>
      </c>
      <c r="M56" s="88"/>
      <c r="N56" s="88"/>
      <c r="O56" s="88"/>
      <c r="P56" s="88"/>
      <c r="Q56" s="87">
        <f t="shared" si="4"/>
        <v>115800</v>
      </c>
      <c r="R56" s="87"/>
      <c r="S56" s="87"/>
      <c r="T56" s="87"/>
      <c r="U56" s="87"/>
      <c r="V56" s="87">
        <f t="shared" si="5"/>
        <v>81000</v>
      </c>
      <c r="W56" s="87"/>
      <c r="X56" s="87"/>
      <c r="Y56" s="87"/>
      <c r="Z56" s="87"/>
      <c r="AA56" s="88">
        <v>48400</v>
      </c>
      <c r="AB56" s="88"/>
      <c r="AC56" s="88"/>
      <c r="AD56" s="88"/>
      <c r="AE56" s="16"/>
      <c r="AF56" s="16"/>
      <c r="AG56" s="82" t="s">
        <v>60</v>
      </c>
      <c r="AH56" s="82"/>
      <c r="AI56" s="82"/>
      <c r="AJ56" s="82"/>
      <c r="AK56" s="82"/>
      <c r="AL56" s="82"/>
      <c r="AM56" s="82"/>
      <c r="AN56" s="82"/>
      <c r="AO56" s="82"/>
      <c r="AP56" s="82"/>
      <c r="AQ56" s="19"/>
    </row>
    <row r="57" spans="1:43" ht="24.95" customHeight="1" x14ac:dyDescent="0.4">
      <c r="A57" s="83" t="s">
        <v>52</v>
      </c>
      <c r="B57" s="83"/>
      <c r="C57" s="83"/>
      <c r="D57" s="83"/>
      <c r="E57" s="83"/>
      <c r="F57" s="83"/>
      <c r="G57" s="84">
        <f t="shared" si="3"/>
        <v>220700</v>
      </c>
      <c r="H57" s="84"/>
      <c r="I57" s="84"/>
      <c r="J57" s="84"/>
      <c r="K57" s="84"/>
      <c r="L57" s="85">
        <v>169800</v>
      </c>
      <c r="M57" s="85"/>
      <c r="N57" s="85"/>
      <c r="O57" s="85"/>
      <c r="P57" s="85"/>
      <c r="Q57" s="84">
        <f t="shared" si="4"/>
        <v>127300</v>
      </c>
      <c r="R57" s="84"/>
      <c r="S57" s="84"/>
      <c r="T57" s="84"/>
      <c r="U57" s="84"/>
      <c r="V57" s="84">
        <f t="shared" si="5"/>
        <v>89100</v>
      </c>
      <c r="W57" s="84"/>
      <c r="X57" s="84"/>
      <c r="Y57" s="84"/>
      <c r="Z57" s="84"/>
      <c r="AA57" s="85">
        <v>53200</v>
      </c>
      <c r="AB57" s="85"/>
      <c r="AC57" s="85"/>
      <c r="AD57" s="85"/>
      <c r="AE57" s="16"/>
      <c r="AF57" s="18"/>
      <c r="AG57" s="82" t="s">
        <v>44</v>
      </c>
      <c r="AH57" s="82"/>
      <c r="AI57" s="82"/>
      <c r="AJ57" s="82"/>
      <c r="AK57" s="82"/>
      <c r="AL57" s="82" t="s">
        <v>61</v>
      </c>
      <c r="AM57" s="82"/>
      <c r="AN57" s="82"/>
      <c r="AO57" s="82"/>
      <c r="AP57" s="82"/>
      <c r="AQ57" s="19"/>
    </row>
    <row r="58" spans="1:43" ht="24.95" customHeight="1" x14ac:dyDescent="0.4">
      <c r="A58" s="50" t="s">
        <v>86</v>
      </c>
      <c r="B58" s="51"/>
      <c r="C58" s="51"/>
      <c r="D58" s="51"/>
      <c r="E58" s="51"/>
      <c r="F58" s="51"/>
      <c r="G58" s="79" t="s">
        <v>89</v>
      </c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1"/>
      <c r="AE58" s="16"/>
      <c r="AF58" s="16"/>
      <c r="AG58" s="82" t="s">
        <v>62</v>
      </c>
      <c r="AH58" s="82"/>
      <c r="AI58" s="82"/>
      <c r="AJ58" s="82"/>
      <c r="AK58" s="82"/>
      <c r="AL58" s="82" t="s">
        <v>63</v>
      </c>
      <c r="AM58" s="82"/>
      <c r="AN58" s="82"/>
      <c r="AO58" s="82"/>
      <c r="AP58" s="82"/>
      <c r="AQ58" s="19"/>
    </row>
    <row r="59" spans="1:43" ht="24.95" customHeight="1" x14ac:dyDescent="0.4">
      <c r="A59" s="50" t="s">
        <v>87</v>
      </c>
      <c r="B59" s="51"/>
      <c r="C59" s="51"/>
      <c r="D59" s="51"/>
      <c r="E59" s="51"/>
      <c r="F59" s="51"/>
      <c r="G59" s="79" t="s">
        <v>88</v>
      </c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1"/>
      <c r="AE59" s="16"/>
      <c r="AF59" s="18"/>
      <c r="AG59" s="82" t="s">
        <v>64</v>
      </c>
      <c r="AH59" s="82"/>
      <c r="AI59" s="82"/>
      <c r="AJ59" s="82"/>
      <c r="AK59" s="82"/>
      <c r="AL59" s="82"/>
      <c r="AM59" s="82"/>
      <c r="AN59" s="82"/>
      <c r="AO59" s="82"/>
      <c r="AP59" s="82"/>
    </row>
    <row r="60" spans="1:43" ht="24.95" customHeight="1" x14ac:dyDescent="0.4">
      <c r="A60" t="s">
        <v>55</v>
      </c>
      <c r="B60" t="s">
        <v>56</v>
      </c>
      <c r="AE60" s="16"/>
      <c r="AF60" s="17"/>
      <c r="AG60" s="82"/>
      <c r="AH60" s="82"/>
      <c r="AI60" s="82"/>
      <c r="AJ60" s="82"/>
      <c r="AK60" s="82"/>
      <c r="AL60" s="82"/>
      <c r="AM60" s="82"/>
      <c r="AN60" s="82"/>
      <c r="AO60" s="82"/>
      <c r="AP60" s="82"/>
    </row>
    <row r="61" spans="1:43" ht="24.95" customHeight="1" x14ac:dyDescent="0.4">
      <c r="A61" t="s">
        <v>55</v>
      </c>
      <c r="B61" t="s">
        <v>57</v>
      </c>
    </row>
    <row r="78" spans="1:30" ht="24.95" customHeight="1" x14ac:dyDescent="0.4">
      <c r="A78" s="21" t="s">
        <v>65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</row>
    <row r="79" spans="1:30" ht="24.95" customHeight="1" x14ac:dyDescent="0.4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</row>
    <row r="80" spans="1:30" ht="24.95" customHeight="1" x14ac:dyDescent="0.4">
      <c r="A80" s="73" t="s">
        <v>41</v>
      </c>
      <c r="B80" s="74"/>
      <c r="C80" s="75"/>
      <c r="D80" s="76" t="s">
        <v>66</v>
      </c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8"/>
      <c r="P80" s="70" t="s">
        <v>42</v>
      </c>
      <c r="Q80" s="71"/>
      <c r="R80" s="72"/>
      <c r="S80" s="70" t="s">
        <v>43</v>
      </c>
      <c r="T80" s="71"/>
      <c r="U80" s="72"/>
      <c r="V80" s="70" t="s">
        <v>44</v>
      </c>
      <c r="W80" s="71"/>
      <c r="X80" s="72"/>
      <c r="Y80" s="70" t="s">
        <v>45</v>
      </c>
      <c r="Z80" s="71"/>
      <c r="AA80" s="72"/>
      <c r="AB80" s="70" t="s">
        <v>46</v>
      </c>
      <c r="AC80" s="71"/>
      <c r="AD80" s="72"/>
    </row>
    <row r="81" spans="1:30" ht="24.95" customHeight="1" x14ac:dyDescent="0.4">
      <c r="A81" s="50" t="s">
        <v>67</v>
      </c>
      <c r="B81" s="51"/>
      <c r="C81" s="52"/>
      <c r="D81" s="53" t="s">
        <v>68</v>
      </c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5"/>
      <c r="P81" s="66">
        <v>137200</v>
      </c>
      <c r="Q81" s="67"/>
      <c r="R81" s="68"/>
      <c r="S81" s="66">
        <v>105600</v>
      </c>
      <c r="T81" s="67"/>
      <c r="U81" s="68"/>
      <c r="V81" s="66">
        <v>79200</v>
      </c>
      <c r="W81" s="67"/>
      <c r="X81" s="68"/>
      <c r="Y81" s="66">
        <v>55000</v>
      </c>
      <c r="Z81" s="67"/>
      <c r="AA81" s="68"/>
      <c r="AB81" s="66">
        <v>35200</v>
      </c>
      <c r="AC81" s="67"/>
      <c r="AD81" s="68"/>
    </row>
    <row r="82" spans="1:30" ht="24.95" customHeight="1" x14ac:dyDescent="0.4">
      <c r="A82" s="59" t="s">
        <v>69</v>
      </c>
      <c r="B82" s="60"/>
      <c r="C82" s="61"/>
      <c r="D82" s="62" t="s">
        <v>70</v>
      </c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4"/>
      <c r="P82" s="47">
        <v>145800</v>
      </c>
      <c r="Q82" s="48"/>
      <c r="R82" s="49"/>
      <c r="S82" s="47">
        <v>112200</v>
      </c>
      <c r="T82" s="48"/>
      <c r="U82" s="49"/>
      <c r="V82" s="47">
        <v>84700</v>
      </c>
      <c r="W82" s="48"/>
      <c r="X82" s="49"/>
      <c r="Y82" s="47">
        <v>60500</v>
      </c>
      <c r="Z82" s="48"/>
      <c r="AA82" s="49"/>
      <c r="AB82" s="47">
        <v>37400</v>
      </c>
      <c r="AC82" s="48"/>
      <c r="AD82" s="49"/>
    </row>
    <row r="83" spans="1:30" ht="24.95" customHeight="1" x14ac:dyDescent="0.4">
      <c r="A83" s="50" t="s">
        <v>71</v>
      </c>
      <c r="B83" s="51"/>
      <c r="C83" s="52"/>
      <c r="D83" s="53" t="s">
        <v>72</v>
      </c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5"/>
      <c r="P83" s="66">
        <v>157300</v>
      </c>
      <c r="Q83" s="67"/>
      <c r="R83" s="68"/>
      <c r="S83" s="66">
        <v>121000</v>
      </c>
      <c r="T83" s="67"/>
      <c r="U83" s="68"/>
      <c r="V83" s="66">
        <v>93500</v>
      </c>
      <c r="W83" s="67"/>
      <c r="X83" s="68"/>
      <c r="Y83" s="66">
        <v>66000</v>
      </c>
      <c r="Z83" s="67"/>
      <c r="AA83" s="68"/>
      <c r="AB83" s="66">
        <v>40700</v>
      </c>
      <c r="AC83" s="67"/>
      <c r="AD83" s="68"/>
    </row>
    <row r="84" spans="1:30" ht="24.95" customHeight="1" x14ac:dyDescent="0.4">
      <c r="A84" s="59" t="s">
        <v>73</v>
      </c>
      <c r="B84" s="60"/>
      <c r="C84" s="61"/>
      <c r="D84" s="69" t="s">
        <v>74</v>
      </c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4"/>
      <c r="P84" s="47">
        <v>171600</v>
      </c>
      <c r="Q84" s="48"/>
      <c r="R84" s="49"/>
      <c r="S84" s="47">
        <v>132000</v>
      </c>
      <c r="T84" s="48"/>
      <c r="U84" s="49"/>
      <c r="V84" s="47">
        <v>102300</v>
      </c>
      <c r="W84" s="48"/>
      <c r="X84" s="49"/>
      <c r="Y84" s="47">
        <v>72600</v>
      </c>
      <c r="Z84" s="48"/>
      <c r="AA84" s="49"/>
      <c r="AB84" s="47">
        <v>44000</v>
      </c>
      <c r="AC84" s="48"/>
      <c r="AD84" s="49"/>
    </row>
    <row r="85" spans="1:30" ht="24.95" customHeight="1" x14ac:dyDescent="0.4">
      <c r="A85" s="50" t="s">
        <v>75</v>
      </c>
      <c r="B85" s="51"/>
      <c r="C85" s="52"/>
      <c r="D85" s="65" t="s">
        <v>76</v>
      </c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5"/>
      <c r="P85" s="66">
        <v>185900</v>
      </c>
      <c r="Q85" s="67"/>
      <c r="R85" s="68"/>
      <c r="S85" s="66">
        <v>143000</v>
      </c>
      <c r="T85" s="67"/>
      <c r="U85" s="68"/>
      <c r="V85" s="66">
        <v>110000</v>
      </c>
      <c r="W85" s="67"/>
      <c r="X85" s="68"/>
      <c r="Y85" s="66">
        <v>82500</v>
      </c>
      <c r="Z85" s="67"/>
      <c r="AA85" s="68"/>
      <c r="AB85" s="66">
        <v>48400</v>
      </c>
      <c r="AC85" s="67"/>
      <c r="AD85" s="68"/>
    </row>
    <row r="86" spans="1:30" ht="24.95" customHeight="1" x14ac:dyDescent="0.4">
      <c r="A86" s="59" t="s">
        <v>77</v>
      </c>
      <c r="B86" s="60"/>
      <c r="C86" s="61"/>
      <c r="D86" s="62" t="s">
        <v>78</v>
      </c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4"/>
      <c r="P86" s="47">
        <v>200200</v>
      </c>
      <c r="Q86" s="48"/>
      <c r="R86" s="49"/>
      <c r="S86" s="47">
        <v>154000</v>
      </c>
      <c r="T86" s="48"/>
      <c r="U86" s="49"/>
      <c r="V86" s="47">
        <v>118800</v>
      </c>
      <c r="W86" s="48"/>
      <c r="X86" s="49"/>
      <c r="Y86" s="47">
        <v>88000</v>
      </c>
      <c r="Z86" s="48"/>
      <c r="AA86" s="49"/>
      <c r="AB86" s="47">
        <v>52800</v>
      </c>
      <c r="AC86" s="48"/>
      <c r="AD86" s="49"/>
    </row>
    <row r="87" spans="1:30" ht="24.95" customHeight="1" x14ac:dyDescent="0.4">
      <c r="A87" s="50" t="s">
        <v>79</v>
      </c>
      <c r="B87" s="51"/>
      <c r="C87" s="52"/>
      <c r="D87" s="53" t="s">
        <v>80</v>
      </c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5"/>
      <c r="P87" s="56" t="s">
        <v>53</v>
      </c>
      <c r="Q87" s="57"/>
      <c r="R87" s="58"/>
      <c r="S87" s="56" t="s">
        <v>53</v>
      </c>
      <c r="T87" s="57"/>
      <c r="U87" s="58"/>
      <c r="V87" s="56" t="s">
        <v>53</v>
      </c>
      <c r="W87" s="57"/>
      <c r="X87" s="58"/>
      <c r="Y87" s="56" t="s">
        <v>54</v>
      </c>
      <c r="Z87" s="57"/>
      <c r="AA87" s="58"/>
      <c r="AB87" s="56"/>
      <c r="AC87" s="57"/>
      <c r="AD87" s="58"/>
    </row>
    <row r="88" spans="1:30" ht="24.95" customHeight="1" x14ac:dyDescent="0.4">
      <c r="A88" t="s">
        <v>81</v>
      </c>
    </row>
    <row r="89" spans="1:30" ht="24.95" customHeight="1" x14ac:dyDescent="0.4">
      <c r="A89" s="44">
        <v>0.1</v>
      </c>
      <c r="B89" s="44"/>
      <c r="C89" t="s">
        <v>82</v>
      </c>
    </row>
    <row r="90" spans="1:30" ht="24.95" customHeight="1" x14ac:dyDescent="0.4">
      <c r="A90" s="44">
        <v>0.2</v>
      </c>
      <c r="B90" s="44"/>
      <c r="C90" t="s">
        <v>83</v>
      </c>
    </row>
    <row r="91" spans="1:30" ht="24.95" customHeight="1" x14ac:dyDescent="0.4">
      <c r="A91" s="44">
        <v>0.4</v>
      </c>
      <c r="B91" s="44"/>
      <c r="C91" t="s">
        <v>84</v>
      </c>
    </row>
    <row r="92" spans="1:30" ht="24.95" customHeight="1" x14ac:dyDescent="0.4">
      <c r="A92" s="24" t="s">
        <v>55</v>
      </c>
      <c r="B92" s="24" t="s">
        <v>85</v>
      </c>
    </row>
  </sheetData>
  <mergeCells count="235">
    <mergeCell ref="A1:Z2"/>
    <mergeCell ref="G3:K3"/>
    <mergeCell ref="L3:P3"/>
    <mergeCell ref="Q3:U3"/>
    <mergeCell ref="V3:Z3"/>
    <mergeCell ref="A4:F5"/>
    <mergeCell ref="A6:F6"/>
    <mergeCell ref="G6:K6"/>
    <mergeCell ref="L6:P6"/>
    <mergeCell ref="Q6:U6"/>
    <mergeCell ref="V6:AD6"/>
    <mergeCell ref="A7:F7"/>
    <mergeCell ref="G7:K7"/>
    <mergeCell ref="L7:P7"/>
    <mergeCell ref="Q7:U7"/>
    <mergeCell ref="V7:Z7"/>
    <mergeCell ref="AA13:AD13"/>
    <mergeCell ref="A12:F12"/>
    <mergeCell ref="G12:K12"/>
    <mergeCell ref="L12:P12"/>
    <mergeCell ref="Q12:U12"/>
    <mergeCell ref="V12:Z12"/>
    <mergeCell ref="AA12:AD12"/>
    <mergeCell ref="AA7:AD7"/>
    <mergeCell ref="A11:F11"/>
    <mergeCell ref="G11:K11"/>
    <mergeCell ref="L11:P11"/>
    <mergeCell ref="Q11:U11"/>
    <mergeCell ref="V11:Z11"/>
    <mergeCell ref="AA11:AD11"/>
    <mergeCell ref="Q9:U9"/>
    <mergeCell ref="V9:Z9"/>
    <mergeCell ref="AA9:AD9"/>
    <mergeCell ref="Q10:U10"/>
    <mergeCell ref="V10:Z10"/>
    <mergeCell ref="AA16:AD16"/>
    <mergeCell ref="A8:F8"/>
    <mergeCell ref="G8:K8"/>
    <mergeCell ref="L8:P8"/>
    <mergeCell ref="Q8:U8"/>
    <mergeCell ref="V8:Z8"/>
    <mergeCell ref="AA8:AD8"/>
    <mergeCell ref="A15:F15"/>
    <mergeCell ref="G15:K15"/>
    <mergeCell ref="L15:P15"/>
    <mergeCell ref="Q15:U15"/>
    <mergeCell ref="V15:Z15"/>
    <mergeCell ref="AA15:AD15"/>
    <mergeCell ref="A14:F14"/>
    <mergeCell ref="G14:K14"/>
    <mergeCell ref="L14:P14"/>
    <mergeCell ref="Q14:U14"/>
    <mergeCell ref="V14:Z14"/>
    <mergeCell ref="AA14:AD14"/>
    <mergeCell ref="A13:F13"/>
    <mergeCell ref="G13:K13"/>
    <mergeCell ref="L13:P13"/>
    <mergeCell ref="Q13:U13"/>
    <mergeCell ref="V13:Z13"/>
    <mergeCell ref="A32:Z32"/>
    <mergeCell ref="A33:F33"/>
    <mergeCell ref="G33:K33"/>
    <mergeCell ref="L33:P33"/>
    <mergeCell ref="Q33:U33"/>
    <mergeCell ref="V33:Z33"/>
    <mergeCell ref="A16:F16"/>
    <mergeCell ref="G16:K16"/>
    <mergeCell ref="L16:P16"/>
    <mergeCell ref="Q16:U16"/>
    <mergeCell ref="V16:Z16"/>
    <mergeCell ref="A35:F35"/>
    <mergeCell ref="G35:K35"/>
    <mergeCell ref="L35:P35"/>
    <mergeCell ref="Q35:U35"/>
    <mergeCell ref="V35:Z35"/>
    <mergeCell ref="AA35:AD35"/>
    <mergeCell ref="AA33:AD33"/>
    <mergeCell ref="AR33:BB34"/>
    <mergeCell ref="A34:F34"/>
    <mergeCell ref="G34:K34"/>
    <mergeCell ref="L34:P34"/>
    <mergeCell ref="Q34:U34"/>
    <mergeCell ref="V34:Z34"/>
    <mergeCell ref="AA34:AD34"/>
    <mergeCell ref="A37:F37"/>
    <mergeCell ref="G37:K37"/>
    <mergeCell ref="L37:P37"/>
    <mergeCell ref="Q37:U37"/>
    <mergeCell ref="V37:Z37"/>
    <mergeCell ref="AA37:AD37"/>
    <mergeCell ref="A36:F36"/>
    <mergeCell ref="G36:K36"/>
    <mergeCell ref="L36:P36"/>
    <mergeCell ref="Q36:U36"/>
    <mergeCell ref="V36:Z36"/>
    <mergeCell ref="AA36:AD36"/>
    <mergeCell ref="A39:F39"/>
    <mergeCell ref="G39:K39"/>
    <mergeCell ref="L39:P39"/>
    <mergeCell ref="Q39:U39"/>
    <mergeCell ref="V39:Z39"/>
    <mergeCell ref="AA39:AD39"/>
    <mergeCell ref="A38:F38"/>
    <mergeCell ref="G38:K38"/>
    <mergeCell ref="L38:P38"/>
    <mergeCell ref="Q38:U38"/>
    <mergeCell ref="V38:Z38"/>
    <mergeCell ref="AA38:AD38"/>
    <mergeCell ref="A52:F52"/>
    <mergeCell ref="G52:K52"/>
    <mergeCell ref="L52:P52"/>
    <mergeCell ref="Q52:U52"/>
    <mergeCell ref="V52:Z52"/>
    <mergeCell ref="AA52:AD52"/>
    <mergeCell ref="A40:F40"/>
    <mergeCell ref="G40:AD40"/>
    <mergeCell ref="A51:F51"/>
    <mergeCell ref="G51:K51"/>
    <mergeCell ref="L51:P51"/>
    <mergeCell ref="Q51:U51"/>
    <mergeCell ref="V51:Z51"/>
    <mergeCell ref="AA51:AD51"/>
    <mergeCell ref="AG53:AQ54"/>
    <mergeCell ref="A54:F54"/>
    <mergeCell ref="G54:K54"/>
    <mergeCell ref="L54:P54"/>
    <mergeCell ref="Q54:U54"/>
    <mergeCell ref="V54:Z54"/>
    <mergeCell ref="AA54:AD54"/>
    <mergeCell ref="A53:F53"/>
    <mergeCell ref="G53:K53"/>
    <mergeCell ref="L53:P53"/>
    <mergeCell ref="Q53:U53"/>
    <mergeCell ref="V53:Z53"/>
    <mergeCell ref="AA53:AD53"/>
    <mergeCell ref="AG55:AK55"/>
    <mergeCell ref="AL55:AP55"/>
    <mergeCell ref="A56:F56"/>
    <mergeCell ref="G56:K56"/>
    <mergeCell ref="L56:P56"/>
    <mergeCell ref="Q56:U56"/>
    <mergeCell ref="V56:Z56"/>
    <mergeCell ref="AA56:AD56"/>
    <mergeCell ref="AG56:AK56"/>
    <mergeCell ref="AL56:AP56"/>
    <mergeCell ref="A55:F55"/>
    <mergeCell ref="G55:K55"/>
    <mergeCell ref="L55:P55"/>
    <mergeCell ref="Q55:U55"/>
    <mergeCell ref="V55:Z55"/>
    <mergeCell ref="AA55:AD55"/>
    <mergeCell ref="A59:F59"/>
    <mergeCell ref="G59:AD59"/>
    <mergeCell ref="AG59:AK59"/>
    <mergeCell ref="AL59:AP59"/>
    <mergeCell ref="AG60:AK60"/>
    <mergeCell ref="AL60:AP60"/>
    <mergeCell ref="AG57:AK57"/>
    <mergeCell ref="AL57:AP57"/>
    <mergeCell ref="A58:F58"/>
    <mergeCell ref="G58:AD58"/>
    <mergeCell ref="AG58:AK58"/>
    <mergeCell ref="AL58:AP58"/>
    <mergeCell ref="A57:F57"/>
    <mergeCell ref="G57:K57"/>
    <mergeCell ref="L57:P57"/>
    <mergeCell ref="Q57:U57"/>
    <mergeCell ref="V57:Z57"/>
    <mergeCell ref="AA57:AD57"/>
    <mergeCell ref="AB80:AD80"/>
    <mergeCell ref="A81:C81"/>
    <mergeCell ref="D81:O81"/>
    <mergeCell ref="P81:R81"/>
    <mergeCell ref="S81:U81"/>
    <mergeCell ref="V81:X81"/>
    <mergeCell ref="Y81:AA81"/>
    <mergeCell ref="AB81:AD81"/>
    <mergeCell ref="A80:C80"/>
    <mergeCell ref="D80:O80"/>
    <mergeCell ref="P80:R80"/>
    <mergeCell ref="S80:U80"/>
    <mergeCell ref="V80:X80"/>
    <mergeCell ref="Y80:AA80"/>
    <mergeCell ref="AB82:AD82"/>
    <mergeCell ref="A83:C83"/>
    <mergeCell ref="D83:O83"/>
    <mergeCell ref="P83:R83"/>
    <mergeCell ref="S83:U83"/>
    <mergeCell ref="V83:X83"/>
    <mergeCell ref="Y83:AA83"/>
    <mergeCell ref="AB83:AD83"/>
    <mergeCell ref="A82:C82"/>
    <mergeCell ref="D82:O82"/>
    <mergeCell ref="P82:R82"/>
    <mergeCell ref="S82:U82"/>
    <mergeCell ref="V82:X82"/>
    <mergeCell ref="Y82:AA82"/>
    <mergeCell ref="AB84:AD84"/>
    <mergeCell ref="A85:C85"/>
    <mergeCell ref="D85:O85"/>
    <mergeCell ref="P85:R85"/>
    <mergeCell ref="S85:U85"/>
    <mergeCell ref="V85:X85"/>
    <mergeCell ref="Y85:AA85"/>
    <mergeCell ref="AB85:AD85"/>
    <mergeCell ref="A84:C84"/>
    <mergeCell ref="D84:O84"/>
    <mergeCell ref="P84:R84"/>
    <mergeCell ref="S84:U84"/>
    <mergeCell ref="V84:X84"/>
    <mergeCell ref="Y84:AA84"/>
    <mergeCell ref="AA10:AD10"/>
    <mergeCell ref="A89:B89"/>
    <mergeCell ref="A90:B90"/>
    <mergeCell ref="A91:B91"/>
    <mergeCell ref="A9:F9"/>
    <mergeCell ref="G9:K9"/>
    <mergeCell ref="L9:P9"/>
    <mergeCell ref="A10:F10"/>
    <mergeCell ref="G10:K10"/>
    <mergeCell ref="L10:P10"/>
    <mergeCell ref="AB86:AD86"/>
    <mergeCell ref="A87:C87"/>
    <mergeCell ref="D87:O87"/>
    <mergeCell ref="P87:R87"/>
    <mergeCell ref="S87:U87"/>
    <mergeCell ref="V87:X87"/>
    <mergeCell ref="Y87:AA87"/>
    <mergeCell ref="AB87:AD87"/>
    <mergeCell ref="A86:C86"/>
    <mergeCell ref="D86:O86"/>
    <mergeCell ref="P86:R86"/>
    <mergeCell ref="S86:U86"/>
    <mergeCell ref="V86:X86"/>
    <mergeCell ref="Y86:AA86"/>
  </mergeCells>
  <phoneticPr fontId="2"/>
  <pageMargins left="0" right="0" top="0" bottom="0" header="0.31496062992125984" footer="0.31496062992125984"/>
  <pageSetup paperSize="9" scale="9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A5351-C526-4851-885C-DE06447DBCB1}">
  <sheetPr codeName="Sheet3"/>
  <dimension ref="A1:BB67"/>
  <sheetViews>
    <sheetView tabSelected="1" view="pageBreakPreview" zoomScaleNormal="100" zoomScaleSheetLayoutView="100" workbookViewId="0">
      <selection activeCell="M51" sqref="M51"/>
    </sheetView>
  </sheetViews>
  <sheetFormatPr defaultColWidth="3.375" defaultRowHeight="24.95" customHeight="1" x14ac:dyDescent="0.4"/>
  <cols>
    <col min="17" max="17" width="3.875" customWidth="1"/>
  </cols>
  <sheetData>
    <row r="1" spans="1:32" ht="24.95" customHeight="1" x14ac:dyDescent="0.4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"/>
      <c r="AB1" s="1"/>
      <c r="AC1" s="2"/>
      <c r="AD1" s="2"/>
    </row>
    <row r="2" spans="1:32" ht="24.95" customHeight="1" x14ac:dyDescent="0.4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"/>
      <c r="AB2" s="1"/>
      <c r="AC2" s="2"/>
      <c r="AD2" s="2"/>
    </row>
    <row r="3" spans="1:32" ht="24.95" customHeight="1" x14ac:dyDescent="0.4">
      <c r="A3" s="3"/>
      <c r="B3" s="3"/>
      <c r="C3" s="3"/>
      <c r="D3" s="3"/>
      <c r="E3" s="3"/>
      <c r="F3" s="3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3"/>
      <c r="AB3" s="3"/>
    </row>
    <row r="4" spans="1:32" ht="17.45" customHeight="1" x14ac:dyDescent="0.4">
      <c r="A4" s="108" t="s">
        <v>1</v>
      </c>
      <c r="B4" s="109"/>
      <c r="C4" s="109"/>
      <c r="D4" s="109"/>
      <c r="E4" s="109"/>
      <c r="F4" s="110"/>
      <c r="G4" s="4" t="s">
        <v>2</v>
      </c>
      <c r="H4" s="5"/>
      <c r="I4" s="5"/>
      <c r="J4" s="5"/>
      <c r="K4" s="6"/>
      <c r="L4" s="4" t="s">
        <v>2</v>
      </c>
      <c r="M4" s="5"/>
      <c r="N4" s="5"/>
      <c r="O4" s="5"/>
      <c r="P4" s="6"/>
      <c r="Q4" s="4" t="s">
        <v>3</v>
      </c>
      <c r="R4" s="5"/>
      <c r="S4" s="5"/>
      <c r="T4" s="5"/>
      <c r="U4" s="6"/>
      <c r="V4" s="4" t="s">
        <v>4</v>
      </c>
      <c r="W4" s="5"/>
      <c r="X4" s="5"/>
      <c r="Y4" s="5"/>
      <c r="Z4" s="6"/>
      <c r="AA4" s="4"/>
      <c r="AB4" s="5"/>
      <c r="AC4" s="5"/>
      <c r="AD4" s="6"/>
      <c r="AE4" s="3"/>
      <c r="AF4" s="3"/>
    </row>
    <row r="5" spans="1:32" ht="17.45" customHeight="1" x14ac:dyDescent="0.4">
      <c r="A5" s="111"/>
      <c r="B5" s="112"/>
      <c r="C5" s="112"/>
      <c r="D5" s="112"/>
      <c r="E5" s="112"/>
      <c r="F5" s="113"/>
      <c r="G5" s="7"/>
      <c r="H5" s="8"/>
      <c r="I5" s="8"/>
      <c r="J5" s="8"/>
      <c r="K5" s="9"/>
      <c r="L5" s="7" t="s">
        <v>2</v>
      </c>
      <c r="M5" s="8"/>
      <c r="N5" s="8"/>
      <c r="O5" s="8"/>
      <c r="P5" s="9"/>
      <c r="Q5" s="7" t="s">
        <v>3</v>
      </c>
      <c r="R5" s="8"/>
      <c r="S5" s="8"/>
      <c r="T5" s="8"/>
      <c r="U5" s="9"/>
      <c r="V5" s="7" t="s">
        <v>4</v>
      </c>
      <c r="W5" s="8"/>
      <c r="X5" s="8"/>
      <c r="Y5" s="8"/>
      <c r="Z5" s="9"/>
      <c r="AA5" s="7"/>
      <c r="AB5" s="8"/>
      <c r="AC5" s="8"/>
      <c r="AD5" s="9"/>
      <c r="AE5" s="3"/>
      <c r="AF5" s="3"/>
    </row>
    <row r="6" spans="1:32" ht="24.95" customHeight="1" x14ac:dyDescent="0.4">
      <c r="A6" s="46" t="s">
        <v>5</v>
      </c>
      <c r="B6" s="46"/>
      <c r="C6" s="46"/>
      <c r="D6" s="46"/>
      <c r="E6" s="46"/>
      <c r="F6" s="46"/>
      <c r="G6" s="114" t="s">
        <v>6</v>
      </c>
      <c r="H6" s="114"/>
      <c r="I6" s="114"/>
      <c r="J6" s="114"/>
      <c r="K6" s="114"/>
      <c r="L6" s="114" t="s">
        <v>7</v>
      </c>
      <c r="M6" s="114"/>
      <c r="N6" s="114"/>
      <c r="O6" s="114"/>
      <c r="P6" s="114"/>
      <c r="Q6" s="114" t="s">
        <v>8</v>
      </c>
      <c r="R6" s="114"/>
      <c r="S6" s="114"/>
      <c r="T6" s="114"/>
      <c r="U6" s="114"/>
      <c r="V6" s="114" t="s">
        <v>9</v>
      </c>
      <c r="W6" s="114"/>
      <c r="X6" s="114"/>
      <c r="Y6" s="114"/>
      <c r="Z6" s="114"/>
      <c r="AA6" s="114"/>
      <c r="AB6" s="114"/>
      <c r="AC6" s="114"/>
      <c r="AD6" s="114"/>
      <c r="AE6" s="10"/>
      <c r="AF6" s="10"/>
    </row>
    <row r="7" spans="1:32" ht="24.95" customHeight="1" x14ac:dyDescent="0.4">
      <c r="A7" s="46" t="s">
        <v>10</v>
      </c>
      <c r="B7" s="46"/>
      <c r="C7" s="46"/>
      <c r="D7" s="46"/>
      <c r="E7" s="46"/>
      <c r="F7" s="46"/>
      <c r="G7" s="103" t="s">
        <v>11</v>
      </c>
      <c r="H7" s="103"/>
      <c r="I7" s="103"/>
      <c r="J7" s="103"/>
      <c r="K7" s="103"/>
      <c r="L7" s="103" t="s">
        <v>11</v>
      </c>
      <c r="M7" s="103"/>
      <c r="N7" s="103"/>
      <c r="O7" s="103"/>
      <c r="P7" s="103"/>
      <c r="Q7" s="103" t="s">
        <v>12</v>
      </c>
      <c r="R7" s="103"/>
      <c r="S7" s="103"/>
      <c r="T7" s="103"/>
      <c r="U7" s="103"/>
      <c r="V7" s="103" t="s">
        <v>13</v>
      </c>
      <c r="W7" s="103"/>
      <c r="X7" s="103"/>
      <c r="Y7" s="103"/>
      <c r="Z7" s="103"/>
      <c r="AA7" s="103" t="s">
        <v>14</v>
      </c>
      <c r="AB7" s="103"/>
      <c r="AC7" s="103"/>
      <c r="AD7" s="103"/>
      <c r="AE7" s="10"/>
      <c r="AF7" s="10"/>
    </row>
    <row r="8" spans="1:32" ht="24.95" customHeight="1" x14ac:dyDescent="0.4">
      <c r="A8" s="46" t="s">
        <v>15</v>
      </c>
      <c r="B8" s="46"/>
      <c r="C8" s="46"/>
      <c r="D8" s="46"/>
      <c r="E8" s="46"/>
      <c r="F8" s="46"/>
      <c r="G8" s="103" t="s">
        <v>16</v>
      </c>
      <c r="H8" s="103"/>
      <c r="I8" s="103"/>
      <c r="J8" s="103"/>
      <c r="K8" s="103"/>
      <c r="L8" s="103" t="s">
        <v>17</v>
      </c>
      <c r="M8" s="103"/>
      <c r="N8" s="103"/>
      <c r="O8" s="103"/>
      <c r="P8" s="103"/>
      <c r="Q8" s="103" t="s">
        <v>18</v>
      </c>
      <c r="R8" s="103"/>
      <c r="S8" s="103"/>
      <c r="T8" s="103"/>
      <c r="U8" s="103"/>
      <c r="V8" s="103" t="s">
        <v>19</v>
      </c>
      <c r="W8" s="103"/>
      <c r="X8" s="103"/>
      <c r="Y8" s="103"/>
      <c r="Z8" s="103"/>
      <c r="AA8" s="103" t="s">
        <v>20</v>
      </c>
      <c r="AB8" s="103"/>
      <c r="AC8" s="103"/>
      <c r="AD8" s="103"/>
      <c r="AE8" s="10"/>
      <c r="AF8" s="10"/>
    </row>
    <row r="9" spans="1:32" ht="24.95" customHeight="1" x14ac:dyDescent="0.4">
      <c r="A9" s="46" t="s">
        <v>21</v>
      </c>
      <c r="B9" s="46"/>
      <c r="C9" s="46"/>
      <c r="D9" s="46"/>
      <c r="E9" s="46"/>
      <c r="F9" s="46"/>
      <c r="G9" s="103" t="s">
        <v>22</v>
      </c>
      <c r="H9" s="103"/>
      <c r="I9" s="103"/>
      <c r="J9" s="103"/>
      <c r="K9" s="103"/>
      <c r="L9" s="103" t="s">
        <v>23</v>
      </c>
      <c r="M9" s="103"/>
      <c r="N9" s="103"/>
      <c r="O9" s="103"/>
      <c r="P9" s="103"/>
      <c r="Q9" s="103" t="s">
        <v>24</v>
      </c>
      <c r="R9" s="103"/>
      <c r="S9" s="103"/>
      <c r="T9" s="103"/>
      <c r="U9" s="103"/>
      <c r="V9" s="103" t="s">
        <v>19</v>
      </c>
      <c r="W9" s="103"/>
      <c r="X9" s="103"/>
      <c r="Y9" s="103"/>
      <c r="Z9" s="103"/>
      <c r="AA9" s="103" t="s">
        <v>19</v>
      </c>
      <c r="AB9" s="103"/>
      <c r="AC9" s="103"/>
      <c r="AD9" s="103"/>
      <c r="AE9" s="10"/>
      <c r="AF9" s="10"/>
    </row>
    <row r="10" spans="1:32" ht="24.95" customHeight="1" x14ac:dyDescent="0.4">
      <c r="A10" s="46" t="s">
        <v>25</v>
      </c>
      <c r="B10" s="46"/>
      <c r="C10" s="46"/>
      <c r="D10" s="46"/>
      <c r="E10" s="46"/>
      <c r="F10" s="46"/>
      <c r="G10" s="103" t="s">
        <v>22</v>
      </c>
      <c r="H10" s="103"/>
      <c r="I10" s="103"/>
      <c r="J10" s="103"/>
      <c r="K10" s="103"/>
      <c r="L10" s="103" t="s">
        <v>23</v>
      </c>
      <c r="M10" s="103"/>
      <c r="N10" s="103"/>
      <c r="O10" s="103"/>
      <c r="P10" s="103"/>
      <c r="Q10" s="103" t="s">
        <v>26</v>
      </c>
      <c r="R10" s="103"/>
      <c r="S10" s="103"/>
      <c r="T10" s="103"/>
      <c r="U10" s="103"/>
      <c r="V10" s="103" t="s">
        <v>26</v>
      </c>
      <c r="W10" s="103"/>
      <c r="X10" s="103"/>
      <c r="Y10" s="103"/>
      <c r="Z10" s="103"/>
      <c r="AA10" s="103" t="s">
        <v>26</v>
      </c>
      <c r="AB10" s="103"/>
      <c r="AC10" s="103"/>
      <c r="AD10" s="103"/>
      <c r="AE10" s="10"/>
      <c r="AF10" s="10"/>
    </row>
    <row r="11" spans="1:32" ht="24.95" customHeight="1" x14ac:dyDescent="0.4">
      <c r="A11" s="104" t="s">
        <v>91</v>
      </c>
      <c r="B11" s="104"/>
      <c r="C11" s="104"/>
      <c r="D11" s="104"/>
      <c r="E11" s="104"/>
      <c r="F11" s="104"/>
      <c r="G11" s="103" t="s">
        <v>22</v>
      </c>
      <c r="H11" s="103"/>
      <c r="I11" s="103"/>
      <c r="J11" s="103"/>
      <c r="K11" s="103"/>
      <c r="L11" s="103" t="s">
        <v>23</v>
      </c>
      <c r="M11" s="103"/>
      <c r="N11" s="103"/>
      <c r="O11" s="103"/>
      <c r="P11" s="103"/>
      <c r="Q11" s="103" t="s">
        <v>26</v>
      </c>
      <c r="R11" s="103"/>
      <c r="S11" s="103"/>
      <c r="T11" s="103"/>
      <c r="U11" s="103"/>
      <c r="V11" s="103" t="s">
        <v>26</v>
      </c>
      <c r="W11" s="103"/>
      <c r="X11" s="103"/>
      <c r="Y11" s="103"/>
      <c r="Z11" s="103"/>
      <c r="AA11" s="103" t="s">
        <v>26</v>
      </c>
      <c r="AB11" s="103"/>
      <c r="AC11" s="103"/>
      <c r="AD11" s="103"/>
      <c r="AE11" s="10"/>
      <c r="AF11" s="10"/>
    </row>
    <row r="12" spans="1:32" ht="24.95" customHeight="1" x14ac:dyDescent="0.4">
      <c r="A12" s="46" t="s">
        <v>27</v>
      </c>
      <c r="B12" s="46"/>
      <c r="C12" s="46"/>
      <c r="D12" s="46"/>
      <c r="E12" s="46"/>
      <c r="F12" s="46"/>
      <c r="G12" s="103" t="s">
        <v>28</v>
      </c>
      <c r="H12" s="103"/>
      <c r="I12" s="103"/>
      <c r="J12" s="103"/>
      <c r="K12" s="103"/>
      <c r="L12" s="103" t="s">
        <v>29</v>
      </c>
      <c r="M12" s="103"/>
      <c r="N12" s="103"/>
      <c r="O12" s="103"/>
      <c r="P12" s="103"/>
      <c r="Q12" s="103" t="s">
        <v>29</v>
      </c>
      <c r="R12" s="103"/>
      <c r="S12" s="103"/>
      <c r="T12" s="103"/>
      <c r="U12" s="103"/>
      <c r="V12" s="103" t="s">
        <v>29</v>
      </c>
      <c r="W12" s="103"/>
      <c r="X12" s="103"/>
      <c r="Y12" s="103"/>
      <c r="Z12" s="103"/>
      <c r="AA12" s="103" t="s">
        <v>29</v>
      </c>
      <c r="AB12" s="103"/>
      <c r="AC12" s="103"/>
      <c r="AD12" s="103"/>
      <c r="AE12" s="10"/>
      <c r="AF12" s="10"/>
    </row>
    <row r="13" spans="1:32" ht="24.95" customHeight="1" x14ac:dyDescent="0.4">
      <c r="A13" s="46" t="s">
        <v>30</v>
      </c>
      <c r="B13" s="46"/>
      <c r="C13" s="46"/>
      <c r="D13" s="46"/>
      <c r="E13" s="46"/>
      <c r="F13" s="46"/>
      <c r="G13" s="103" t="s">
        <v>92</v>
      </c>
      <c r="H13" s="103"/>
      <c r="I13" s="103"/>
      <c r="J13" s="103"/>
      <c r="K13" s="103"/>
      <c r="L13" s="103" t="s">
        <v>31</v>
      </c>
      <c r="M13" s="103"/>
      <c r="N13" s="103"/>
      <c r="O13" s="103"/>
      <c r="P13" s="103"/>
      <c r="Q13" s="103" t="s">
        <v>31</v>
      </c>
      <c r="R13" s="103"/>
      <c r="S13" s="103"/>
      <c r="T13" s="103"/>
      <c r="U13" s="103"/>
      <c r="V13" s="103" t="s">
        <v>32</v>
      </c>
      <c r="W13" s="103"/>
      <c r="X13" s="103"/>
      <c r="Y13" s="103"/>
      <c r="Z13" s="103"/>
      <c r="AA13" s="103" t="s">
        <v>33</v>
      </c>
      <c r="AB13" s="103"/>
      <c r="AC13" s="103"/>
      <c r="AD13" s="103"/>
      <c r="AE13" s="10"/>
      <c r="AF13" s="10"/>
    </row>
    <row r="14" spans="1:32" ht="24.95" customHeight="1" x14ac:dyDescent="0.4">
      <c r="A14" s="46" t="s">
        <v>34</v>
      </c>
      <c r="B14" s="46"/>
      <c r="C14" s="46"/>
      <c r="D14" s="46"/>
      <c r="E14" s="46"/>
      <c r="F14" s="46"/>
      <c r="G14" s="115" t="s">
        <v>35</v>
      </c>
      <c r="H14" s="115"/>
      <c r="I14" s="115"/>
      <c r="J14" s="115"/>
      <c r="K14" s="115"/>
      <c r="L14" s="115" t="s">
        <v>36</v>
      </c>
      <c r="M14" s="115"/>
      <c r="N14" s="115"/>
      <c r="O14" s="115"/>
      <c r="P14" s="115"/>
      <c r="Q14" s="115" t="s">
        <v>37</v>
      </c>
      <c r="R14" s="115"/>
      <c r="S14" s="115"/>
      <c r="T14" s="115"/>
      <c r="U14" s="115"/>
      <c r="V14" s="115" t="s">
        <v>38</v>
      </c>
      <c r="W14" s="115"/>
      <c r="X14" s="115"/>
      <c r="Y14" s="115"/>
      <c r="Z14" s="115"/>
      <c r="AA14" s="115" t="s">
        <v>39</v>
      </c>
      <c r="AB14" s="115"/>
      <c r="AC14" s="115"/>
      <c r="AD14" s="115"/>
      <c r="AE14" s="10"/>
      <c r="AF14" s="10"/>
    </row>
    <row r="15" spans="1:32" ht="24.75" customHeight="1" x14ac:dyDescent="0.4">
      <c r="A15" s="25"/>
      <c r="B15" s="25"/>
      <c r="C15" s="25"/>
      <c r="D15" s="25"/>
      <c r="E15" s="25"/>
      <c r="F15" s="25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  <c r="AE15" s="20"/>
      <c r="AF15" s="20"/>
    </row>
    <row r="16" spans="1:32" ht="36" customHeight="1" x14ac:dyDescent="0.4">
      <c r="A16" s="101" t="s">
        <v>40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1"/>
      <c r="AB16" s="11"/>
      <c r="AC16" s="12"/>
      <c r="AD16" s="13"/>
    </row>
    <row r="17" spans="1:54" ht="24.95" customHeight="1" x14ac:dyDescent="0.4">
      <c r="A17" s="94" t="s">
        <v>41</v>
      </c>
      <c r="B17" s="94"/>
      <c r="C17" s="94"/>
      <c r="D17" s="94"/>
      <c r="E17" s="94"/>
      <c r="F17" s="94"/>
      <c r="G17" s="95" t="s">
        <v>42</v>
      </c>
      <c r="H17" s="96"/>
      <c r="I17" s="96"/>
      <c r="J17" s="96"/>
      <c r="K17" s="96"/>
      <c r="L17" s="95" t="s">
        <v>43</v>
      </c>
      <c r="M17" s="96"/>
      <c r="N17" s="96"/>
      <c r="O17" s="96"/>
      <c r="P17" s="96"/>
      <c r="Q17" s="95" t="s">
        <v>44</v>
      </c>
      <c r="R17" s="96"/>
      <c r="S17" s="96"/>
      <c r="T17" s="96"/>
      <c r="U17" s="96"/>
      <c r="V17" s="95" t="s">
        <v>45</v>
      </c>
      <c r="W17" s="96"/>
      <c r="X17" s="96"/>
      <c r="Y17" s="96"/>
      <c r="Z17" s="96"/>
      <c r="AA17" s="97" t="s">
        <v>46</v>
      </c>
      <c r="AB17" s="97"/>
      <c r="AC17" s="97"/>
      <c r="AD17" s="97"/>
      <c r="AE17" s="14"/>
      <c r="AF17" s="15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</row>
    <row r="18" spans="1:54" ht="24.95" customHeight="1" x14ac:dyDescent="0.4">
      <c r="A18" s="98" t="s">
        <v>48</v>
      </c>
      <c r="B18" s="98"/>
      <c r="C18" s="98"/>
      <c r="D18" s="98"/>
      <c r="E18" s="98"/>
      <c r="F18" s="98"/>
      <c r="G18" s="99">
        <f t="shared" ref="G18:G23" si="0">ROUNDDOWN(L18*1.3,-2)</f>
        <v>131500</v>
      </c>
      <c r="H18" s="99"/>
      <c r="I18" s="99"/>
      <c r="J18" s="99"/>
      <c r="K18" s="99"/>
      <c r="L18" s="99">
        <v>101200</v>
      </c>
      <c r="M18" s="99"/>
      <c r="N18" s="99"/>
      <c r="O18" s="99"/>
      <c r="P18" s="99"/>
      <c r="Q18" s="99">
        <f t="shared" ref="Q18:Q23" si="1">ROUNDDOWN(L18*0.75,-2)</f>
        <v>75900</v>
      </c>
      <c r="R18" s="99"/>
      <c r="S18" s="99"/>
      <c r="T18" s="99"/>
      <c r="U18" s="99"/>
      <c r="V18" s="99">
        <f t="shared" ref="V18:V23" si="2">ROUNDDOWN(Q18*0.7,-2)</f>
        <v>53100</v>
      </c>
      <c r="W18" s="99"/>
      <c r="X18" s="99"/>
      <c r="Y18" s="99"/>
      <c r="Z18" s="99"/>
      <c r="AA18" s="99">
        <v>33000</v>
      </c>
      <c r="AB18" s="99"/>
      <c r="AC18" s="99"/>
      <c r="AD18" s="99"/>
      <c r="AE18" s="16"/>
      <c r="AF18" s="17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</row>
    <row r="19" spans="1:54" ht="24.95" customHeight="1" x14ac:dyDescent="0.4">
      <c r="A19" s="83" t="s">
        <v>48</v>
      </c>
      <c r="B19" s="83"/>
      <c r="C19" s="83"/>
      <c r="D19" s="83"/>
      <c r="E19" s="83"/>
      <c r="F19" s="83"/>
      <c r="G19" s="89">
        <f t="shared" si="0"/>
        <v>148200</v>
      </c>
      <c r="H19" s="89"/>
      <c r="I19" s="89"/>
      <c r="J19" s="89"/>
      <c r="K19" s="89"/>
      <c r="L19" s="90">
        <v>114000</v>
      </c>
      <c r="M19" s="90"/>
      <c r="N19" s="90"/>
      <c r="O19" s="90"/>
      <c r="P19" s="90"/>
      <c r="Q19" s="89">
        <f t="shared" si="1"/>
        <v>85500</v>
      </c>
      <c r="R19" s="89"/>
      <c r="S19" s="89"/>
      <c r="T19" s="89"/>
      <c r="U19" s="89"/>
      <c r="V19" s="89">
        <f t="shared" si="2"/>
        <v>59800</v>
      </c>
      <c r="W19" s="89"/>
      <c r="X19" s="89"/>
      <c r="Y19" s="89"/>
      <c r="Z19" s="89"/>
      <c r="AA19" s="90">
        <v>35200</v>
      </c>
      <c r="AB19" s="90"/>
      <c r="AC19" s="90"/>
      <c r="AD19" s="90"/>
      <c r="AE19" s="16"/>
      <c r="AF19" s="18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54" ht="24.95" customHeight="1" x14ac:dyDescent="0.4">
      <c r="A20" s="98" t="s">
        <v>49</v>
      </c>
      <c r="B20" s="98"/>
      <c r="C20" s="98"/>
      <c r="D20" s="98"/>
      <c r="E20" s="98"/>
      <c r="F20" s="98"/>
      <c r="G20" s="99">
        <f t="shared" si="0"/>
        <v>157400</v>
      </c>
      <c r="H20" s="99"/>
      <c r="I20" s="99"/>
      <c r="J20" s="99"/>
      <c r="K20" s="99"/>
      <c r="L20" s="100">
        <v>121100</v>
      </c>
      <c r="M20" s="100"/>
      <c r="N20" s="100"/>
      <c r="O20" s="100"/>
      <c r="P20" s="100"/>
      <c r="Q20" s="99">
        <f t="shared" si="1"/>
        <v>90800</v>
      </c>
      <c r="R20" s="99"/>
      <c r="S20" s="99"/>
      <c r="T20" s="99"/>
      <c r="U20" s="99"/>
      <c r="V20" s="99">
        <f t="shared" si="2"/>
        <v>63500</v>
      </c>
      <c r="W20" s="99"/>
      <c r="X20" s="99"/>
      <c r="Y20" s="99"/>
      <c r="Z20" s="99"/>
      <c r="AA20" s="100">
        <v>37400</v>
      </c>
      <c r="AB20" s="100"/>
      <c r="AC20" s="100"/>
      <c r="AD20" s="100"/>
      <c r="AE20" s="16"/>
      <c r="AF20" s="17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</row>
    <row r="21" spans="1:54" ht="24.95" customHeight="1" x14ac:dyDescent="0.4">
      <c r="A21" s="83" t="s">
        <v>50</v>
      </c>
      <c r="B21" s="83"/>
      <c r="C21" s="83"/>
      <c r="D21" s="83"/>
      <c r="E21" s="83"/>
      <c r="F21" s="83"/>
      <c r="G21" s="89">
        <f t="shared" si="0"/>
        <v>169700</v>
      </c>
      <c r="H21" s="89"/>
      <c r="I21" s="89"/>
      <c r="J21" s="89"/>
      <c r="K21" s="89"/>
      <c r="L21" s="90">
        <v>130600</v>
      </c>
      <c r="M21" s="90"/>
      <c r="N21" s="90"/>
      <c r="O21" s="90"/>
      <c r="P21" s="90"/>
      <c r="Q21" s="89">
        <f t="shared" si="1"/>
        <v>97900</v>
      </c>
      <c r="R21" s="89"/>
      <c r="S21" s="89"/>
      <c r="T21" s="89"/>
      <c r="U21" s="89"/>
      <c r="V21" s="89">
        <f t="shared" si="2"/>
        <v>68500</v>
      </c>
      <c r="W21" s="89"/>
      <c r="X21" s="89"/>
      <c r="Y21" s="89"/>
      <c r="Z21" s="89"/>
      <c r="AA21" s="90">
        <v>40700</v>
      </c>
      <c r="AB21" s="90"/>
      <c r="AC21" s="90"/>
      <c r="AD21" s="90"/>
      <c r="AE21" s="16"/>
      <c r="AF21" s="18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54" ht="24.95" customHeight="1" x14ac:dyDescent="0.4">
      <c r="A22" s="98" t="s">
        <v>51</v>
      </c>
      <c r="B22" s="98"/>
      <c r="C22" s="98"/>
      <c r="D22" s="98"/>
      <c r="E22" s="98"/>
      <c r="F22" s="98"/>
      <c r="G22" s="99">
        <f t="shared" si="0"/>
        <v>185200</v>
      </c>
      <c r="H22" s="99"/>
      <c r="I22" s="99"/>
      <c r="J22" s="99"/>
      <c r="K22" s="99"/>
      <c r="L22" s="100">
        <v>142500</v>
      </c>
      <c r="M22" s="100"/>
      <c r="N22" s="100"/>
      <c r="O22" s="100"/>
      <c r="P22" s="100"/>
      <c r="Q22" s="99">
        <f t="shared" si="1"/>
        <v>106800</v>
      </c>
      <c r="R22" s="99"/>
      <c r="S22" s="99"/>
      <c r="T22" s="99"/>
      <c r="U22" s="99"/>
      <c r="V22" s="99">
        <f t="shared" si="2"/>
        <v>74700</v>
      </c>
      <c r="W22" s="99"/>
      <c r="X22" s="99"/>
      <c r="Y22" s="99"/>
      <c r="Z22" s="99"/>
      <c r="AA22" s="100">
        <v>44000</v>
      </c>
      <c r="AB22" s="100"/>
      <c r="AC22" s="100"/>
      <c r="AD22" s="100"/>
      <c r="AE22" s="16"/>
      <c r="AF22" s="17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</row>
    <row r="23" spans="1:54" ht="24.95" customHeight="1" x14ac:dyDescent="0.4">
      <c r="A23" s="83" t="s">
        <v>52</v>
      </c>
      <c r="B23" s="83"/>
      <c r="C23" s="83"/>
      <c r="D23" s="83"/>
      <c r="E23" s="83"/>
      <c r="F23" s="83"/>
      <c r="G23" s="84">
        <f t="shared" si="0"/>
        <v>200700</v>
      </c>
      <c r="H23" s="84"/>
      <c r="I23" s="84"/>
      <c r="J23" s="84"/>
      <c r="K23" s="84"/>
      <c r="L23" s="85">
        <v>154400</v>
      </c>
      <c r="M23" s="85"/>
      <c r="N23" s="85"/>
      <c r="O23" s="85"/>
      <c r="P23" s="85"/>
      <c r="Q23" s="84">
        <f t="shared" si="1"/>
        <v>115800</v>
      </c>
      <c r="R23" s="84"/>
      <c r="S23" s="84"/>
      <c r="T23" s="84"/>
      <c r="U23" s="84"/>
      <c r="V23" s="84">
        <f t="shared" si="2"/>
        <v>81000</v>
      </c>
      <c r="W23" s="84"/>
      <c r="X23" s="84"/>
      <c r="Y23" s="84"/>
      <c r="Z23" s="84"/>
      <c r="AA23" s="85">
        <v>48400</v>
      </c>
      <c r="AB23" s="85"/>
      <c r="AC23" s="85"/>
      <c r="AD23" s="85"/>
      <c r="AE23" s="16"/>
      <c r="AF23" s="18"/>
    </row>
    <row r="24" spans="1:54" ht="24.95" customHeight="1" x14ac:dyDescent="0.4">
      <c r="A24" s="50" t="s">
        <v>86</v>
      </c>
      <c r="B24" s="51"/>
      <c r="C24" s="51"/>
      <c r="D24" s="51"/>
      <c r="E24" s="51"/>
      <c r="F24" s="51"/>
      <c r="G24" s="79" t="s">
        <v>90</v>
      </c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1"/>
      <c r="AE24" s="16"/>
      <c r="AF24" s="17"/>
    </row>
    <row r="26" spans="1:54" ht="24.95" customHeight="1" x14ac:dyDescent="0.4">
      <c r="A26" s="94" t="s">
        <v>41</v>
      </c>
      <c r="B26" s="94"/>
      <c r="C26" s="94"/>
      <c r="D26" s="94"/>
      <c r="E26" s="94"/>
      <c r="F26" s="94"/>
      <c r="G26" s="95" t="s">
        <v>42</v>
      </c>
      <c r="H26" s="96"/>
      <c r="I26" s="96"/>
      <c r="J26" s="96"/>
      <c r="K26" s="96"/>
      <c r="L26" s="95" t="s">
        <v>43</v>
      </c>
      <c r="M26" s="96"/>
      <c r="N26" s="96"/>
      <c r="O26" s="96"/>
      <c r="P26" s="96"/>
      <c r="Q26" s="95" t="s">
        <v>44</v>
      </c>
      <c r="R26" s="96"/>
      <c r="S26" s="96"/>
      <c r="T26" s="96"/>
      <c r="U26" s="96"/>
      <c r="V26" s="95" t="s">
        <v>45</v>
      </c>
      <c r="W26" s="96"/>
      <c r="X26" s="96"/>
      <c r="Y26" s="96"/>
      <c r="Z26" s="96"/>
      <c r="AA26" s="97" t="s">
        <v>46</v>
      </c>
      <c r="AB26" s="97"/>
      <c r="AC26" s="97"/>
      <c r="AD26" s="97"/>
    </row>
    <row r="27" spans="1:54" ht="24.95" customHeight="1" x14ac:dyDescent="0.4">
      <c r="A27" s="86" t="s">
        <v>48</v>
      </c>
      <c r="B27" s="86"/>
      <c r="C27" s="86"/>
      <c r="D27" s="86"/>
      <c r="E27" s="86"/>
      <c r="F27" s="86"/>
      <c r="G27" s="92">
        <f t="shared" ref="G27:G32" si="3">ROUNDDOWN(L27*1.3,-2)</f>
        <v>148200</v>
      </c>
      <c r="H27" s="92"/>
      <c r="I27" s="92"/>
      <c r="J27" s="92"/>
      <c r="K27" s="92"/>
      <c r="L27" s="93">
        <v>114000</v>
      </c>
      <c r="M27" s="93"/>
      <c r="N27" s="93"/>
      <c r="O27" s="93"/>
      <c r="P27" s="93"/>
      <c r="Q27" s="92">
        <f t="shared" ref="Q27:Q32" si="4">ROUNDDOWN(L27*0.75,-2)</f>
        <v>85500</v>
      </c>
      <c r="R27" s="92"/>
      <c r="S27" s="92"/>
      <c r="T27" s="92"/>
      <c r="U27" s="92"/>
      <c r="V27" s="92">
        <f t="shared" ref="V27:V32" si="5">ROUNDDOWN(Q27*0.7,-2)</f>
        <v>59800</v>
      </c>
      <c r="W27" s="92"/>
      <c r="X27" s="92"/>
      <c r="Y27" s="92"/>
      <c r="Z27" s="92"/>
      <c r="AA27" s="93">
        <v>35200</v>
      </c>
      <c r="AB27" s="93"/>
      <c r="AC27" s="93"/>
      <c r="AD27" s="93"/>
    </row>
    <row r="28" spans="1:54" ht="24.95" customHeight="1" x14ac:dyDescent="0.4">
      <c r="A28" s="83" t="s">
        <v>48</v>
      </c>
      <c r="B28" s="83"/>
      <c r="C28" s="83"/>
      <c r="D28" s="83"/>
      <c r="E28" s="83"/>
      <c r="F28" s="83"/>
      <c r="G28" s="89">
        <f t="shared" si="3"/>
        <v>157400</v>
      </c>
      <c r="H28" s="89"/>
      <c r="I28" s="89"/>
      <c r="J28" s="89"/>
      <c r="K28" s="89"/>
      <c r="L28" s="90">
        <v>121100</v>
      </c>
      <c r="M28" s="90"/>
      <c r="N28" s="90"/>
      <c r="O28" s="90"/>
      <c r="P28" s="90"/>
      <c r="Q28" s="89">
        <f t="shared" si="4"/>
        <v>90800</v>
      </c>
      <c r="R28" s="89"/>
      <c r="S28" s="89"/>
      <c r="T28" s="89"/>
      <c r="U28" s="89"/>
      <c r="V28" s="89">
        <f t="shared" si="5"/>
        <v>63500</v>
      </c>
      <c r="W28" s="89"/>
      <c r="X28" s="89"/>
      <c r="Y28" s="89"/>
      <c r="Z28" s="89"/>
      <c r="AA28" s="90">
        <v>37400</v>
      </c>
      <c r="AB28" s="90"/>
      <c r="AC28" s="90"/>
      <c r="AD28" s="90"/>
      <c r="AE28" s="14"/>
      <c r="AF28" s="15"/>
      <c r="AG28" s="91" t="s">
        <v>47</v>
      </c>
      <c r="AH28" s="91"/>
      <c r="AI28" s="91"/>
      <c r="AJ28" s="91"/>
      <c r="AK28" s="91"/>
      <c r="AL28" s="91"/>
      <c r="AM28" s="91"/>
      <c r="AN28" s="91"/>
      <c r="AO28" s="91"/>
      <c r="AP28" s="91"/>
      <c r="AQ28" s="91"/>
    </row>
    <row r="29" spans="1:54" ht="24.95" customHeight="1" x14ac:dyDescent="0.4">
      <c r="A29" s="86" t="s">
        <v>49</v>
      </c>
      <c r="B29" s="86"/>
      <c r="C29" s="86"/>
      <c r="D29" s="86"/>
      <c r="E29" s="86"/>
      <c r="F29" s="86"/>
      <c r="G29" s="92">
        <f t="shared" si="3"/>
        <v>169700</v>
      </c>
      <c r="H29" s="92"/>
      <c r="I29" s="92"/>
      <c r="J29" s="92"/>
      <c r="K29" s="92"/>
      <c r="L29" s="93">
        <v>130600</v>
      </c>
      <c r="M29" s="93"/>
      <c r="N29" s="93"/>
      <c r="O29" s="93"/>
      <c r="P29" s="93"/>
      <c r="Q29" s="92">
        <f t="shared" si="4"/>
        <v>97900</v>
      </c>
      <c r="R29" s="92"/>
      <c r="S29" s="92"/>
      <c r="T29" s="92"/>
      <c r="U29" s="92"/>
      <c r="V29" s="92">
        <f t="shared" si="5"/>
        <v>68500</v>
      </c>
      <c r="W29" s="92"/>
      <c r="X29" s="92"/>
      <c r="Y29" s="92"/>
      <c r="Z29" s="92"/>
      <c r="AA29" s="93">
        <v>40700</v>
      </c>
      <c r="AB29" s="93"/>
      <c r="AC29" s="93"/>
      <c r="AD29" s="93"/>
      <c r="AE29" s="16"/>
      <c r="AF29" s="16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</row>
    <row r="30" spans="1:54" ht="24.95" customHeight="1" x14ac:dyDescent="0.4">
      <c r="A30" s="83" t="s">
        <v>50</v>
      </c>
      <c r="B30" s="83"/>
      <c r="C30" s="83"/>
      <c r="D30" s="83"/>
      <c r="E30" s="83"/>
      <c r="F30" s="83"/>
      <c r="G30" s="89">
        <f t="shared" si="3"/>
        <v>185200</v>
      </c>
      <c r="H30" s="89"/>
      <c r="I30" s="89"/>
      <c r="J30" s="89"/>
      <c r="K30" s="89"/>
      <c r="L30" s="90">
        <v>142500</v>
      </c>
      <c r="M30" s="90"/>
      <c r="N30" s="90"/>
      <c r="O30" s="90"/>
      <c r="P30" s="90"/>
      <c r="Q30" s="89">
        <f t="shared" si="4"/>
        <v>106800</v>
      </c>
      <c r="R30" s="89"/>
      <c r="S30" s="89"/>
      <c r="T30" s="89"/>
      <c r="U30" s="89"/>
      <c r="V30" s="89">
        <f t="shared" si="5"/>
        <v>74700</v>
      </c>
      <c r="W30" s="89"/>
      <c r="X30" s="89"/>
      <c r="Y30" s="89"/>
      <c r="Z30" s="89"/>
      <c r="AA30" s="90">
        <v>44000</v>
      </c>
      <c r="AB30" s="90"/>
      <c r="AC30" s="90"/>
      <c r="AD30" s="90"/>
      <c r="AE30" s="16"/>
      <c r="AF30" s="18"/>
      <c r="AG30" s="82" t="s">
        <v>58</v>
      </c>
      <c r="AH30" s="82"/>
      <c r="AI30" s="82"/>
      <c r="AJ30" s="82"/>
      <c r="AK30" s="82"/>
      <c r="AL30" s="82" t="s">
        <v>59</v>
      </c>
      <c r="AM30" s="82"/>
      <c r="AN30" s="82"/>
      <c r="AO30" s="82"/>
      <c r="AP30" s="82"/>
      <c r="AQ30" s="19"/>
    </row>
    <row r="31" spans="1:54" ht="24.95" customHeight="1" x14ac:dyDescent="0.4">
      <c r="A31" s="86" t="s">
        <v>51</v>
      </c>
      <c r="B31" s="86"/>
      <c r="C31" s="86"/>
      <c r="D31" s="86"/>
      <c r="E31" s="86"/>
      <c r="F31" s="86"/>
      <c r="G31" s="87">
        <f t="shared" si="3"/>
        <v>200700</v>
      </c>
      <c r="H31" s="87"/>
      <c r="I31" s="87"/>
      <c r="J31" s="87"/>
      <c r="K31" s="87"/>
      <c r="L31" s="88">
        <v>154400</v>
      </c>
      <c r="M31" s="88"/>
      <c r="N31" s="88"/>
      <c r="O31" s="88"/>
      <c r="P31" s="88"/>
      <c r="Q31" s="87">
        <f t="shared" si="4"/>
        <v>115800</v>
      </c>
      <c r="R31" s="87"/>
      <c r="S31" s="87"/>
      <c r="T31" s="87"/>
      <c r="U31" s="87"/>
      <c r="V31" s="87">
        <f t="shared" si="5"/>
        <v>81000</v>
      </c>
      <c r="W31" s="87"/>
      <c r="X31" s="87"/>
      <c r="Y31" s="87"/>
      <c r="Z31" s="87"/>
      <c r="AA31" s="88">
        <v>48400</v>
      </c>
      <c r="AB31" s="88"/>
      <c r="AC31" s="88"/>
      <c r="AD31" s="88"/>
      <c r="AE31" s="16"/>
      <c r="AF31" s="16"/>
      <c r="AG31" s="82" t="s">
        <v>60</v>
      </c>
      <c r="AH31" s="82"/>
      <c r="AI31" s="82"/>
      <c r="AJ31" s="82"/>
      <c r="AK31" s="82"/>
      <c r="AL31" s="82"/>
      <c r="AM31" s="82"/>
      <c r="AN31" s="82"/>
      <c r="AO31" s="82"/>
      <c r="AP31" s="82"/>
      <c r="AQ31" s="19"/>
    </row>
    <row r="32" spans="1:54" ht="24.95" customHeight="1" x14ac:dyDescent="0.4">
      <c r="A32" s="83" t="s">
        <v>52</v>
      </c>
      <c r="B32" s="83"/>
      <c r="C32" s="83"/>
      <c r="D32" s="83"/>
      <c r="E32" s="83"/>
      <c r="F32" s="83"/>
      <c r="G32" s="84">
        <f t="shared" si="3"/>
        <v>220700</v>
      </c>
      <c r="H32" s="84"/>
      <c r="I32" s="84"/>
      <c r="J32" s="84"/>
      <c r="K32" s="84"/>
      <c r="L32" s="85">
        <v>169800</v>
      </c>
      <c r="M32" s="85"/>
      <c r="N32" s="85"/>
      <c r="O32" s="85"/>
      <c r="P32" s="85"/>
      <c r="Q32" s="84">
        <f t="shared" si="4"/>
        <v>127300</v>
      </c>
      <c r="R32" s="84"/>
      <c r="S32" s="84"/>
      <c r="T32" s="84"/>
      <c r="U32" s="84"/>
      <c r="V32" s="84">
        <f t="shared" si="5"/>
        <v>89100</v>
      </c>
      <c r="W32" s="84"/>
      <c r="X32" s="84"/>
      <c r="Y32" s="84"/>
      <c r="Z32" s="84"/>
      <c r="AA32" s="85">
        <v>53200</v>
      </c>
      <c r="AB32" s="85"/>
      <c r="AC32" s="85"/>
      <c r="AD32" s="85"/>
      <c r="AE32" s="16"/>
      <c r="AF32" s="18"/>
      <c r="AG32" s="82" t="s">
        <v>44</v>
      </c>
      <c r="AH32" s="82"/>
      <c r="AI32" s="82"/>
      <c r="AJ32" s="82"/>
      <c r="AK32" s="82"/>
      <c r="AL32" s="82" t="s">
        <v>61</v>
      </c>
      <c r="AM32" s="82"/>
      <c r="AN32" s="82"/>
      <c r="AO32" s="82"/>
      <c r="AP32" s="82"/>
      <c r="AQ32" s="19"/>
    </row>
    <row r="33" spans="1:43" ht="24.95" customHeight="1" x14ac:dyDescent="0.4">
      <c r="A33" s="50" t="s">
        <v>86</v>
      </c>
      <c r="B33" s="51"/>
      <c r="C33" s="51"/>
      <c r="D33" s="51"/>
      <c r="E33" s="51"/>
      <c r="F33" s="51"/>
      <c r="G33" s="79" t="s">
        <v>89</v>
      </c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1"/>
      <c r="AE33" s="16"/>
      <c r="AF33" s="16"/>
      <c r="AG33" s="82" t="s">
        <v>62</v>
      </c>
      <c r="AH33" s="82"/>
      <c r="AI33" s="82"/>
      <c r="AJ33" s="82"/>
      <c r="AK33" s="82"/>
      <c r="AL33" s="82" t="s">
        <v>63</v>
      </c>
      <c r="AM33" s="82"/>
      <c r="AN33" s="82"/>
      <c r="AO33" s="82"/>
      <c r="AP33" s="82"/>
      <c r="AQ33" s="19"/>
    </row>
    <row r="34" spans="1:43" ht="24.95" customHeight="1" x14ac:dyDescent="0.4">
      <c r="A34" s="50" t="s">
        <v>87</v>
      </c>
      <c r="B34" s="51"/>
      <c r="C34" s="51"/>
      <c r="D34" s="51"/>
      <c r="E34" s="51"/>
      <c r="F34" s="51"/>
      <c r="G34" s="79" t="s">
        <v>88</v>
      </c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1"/>
      <c r="AE34" s="16"/>
      <c r="AF34" s="18"/>
      <c r="AG34" s="82" t="s">
        <v>64</v>
      </c>
      <c r="AH34" s="82"/>
      <c r="AI34" s="82"/>
      <c r="AJ34" s="82"/>
      <c r="AK34" s="82"/>
      <c r="AL34" s="82"/>
      <c r="AM34" s="82"/>
      <c r="AN34" s="82"/>
      <c r="AO34" s="82"/>
      <c r="AP34" s="82"/>
    </row>
    <row r="35" spans="1:43" ht="24.95" customHeight="1" x14ac:dyDescent="0.4">
      <c r="A35" t="s">
        <v>55</v>
      </c>
      <c r="B35" t="s">
        <v>56</v>
      </c>
      <c r="AE35" s="16"/>
      <c r="AF35" s="17"/>
      <c r="AG35" s="82"/>
      <c r="AH35" s="82"/>
      <c r="AI35" s="82"/>
      <c r="AJ35" s="82"/>
      <c r="AK35" s="82"/>
      <c r="AL35" s="82"/>
      <c r="AM35" s="82"/>
      <c r="AN35" s="82"/>
      <c r="AO35" s="82"/>
      <c r="AP35" s="82"/>
    </row>
    <row r="36" spans="1:43" ht="24.95" customHeight="1" x14ac:dyDescent="0.4">
      <c r="A36" t="s">
        <v>55</v>
      </c>
      <c r="B36" t="s">
        <v>57</v>
      </c>
    </row>
    <row r="53" spans="1:30" ht="24.95" customHeight="1" x14ac:dyDescent="0.4">
      <c r="A53" s="21" t="s">
        <v>65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30" ht="24.95" customHeight="1" x14ac:dyDescent="0.4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</row>
    <row r="55" spans="1:30" ht="24.95" customHeight="1" x14ac:dyDescent="0.4">
      <c r="A55" s="73" t="s">
        <v>41</v>
      </c>
      <c r="B55" s="74"/>
      <c r="C55" s="75"/>
      <c r="D55" s="76" t="s">
        <v>66</v>
      </c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8"/>
      <c r="P55" s="70" t="s">
        <v>42</v>
      </c>
      <c r="Q55" s="71"/>
      <c r="R55" s="72"/>
      <c r="S55" s="70" t="s">
        <v>43</v>
      </c>
      <c r="T55" s="71"/>
      <c r="U55" s="72"/>
      <c r="V55" s="70" t="s">
        <v>44</v>
      </c>
      <c r="W55" s="71"/>
      <c r="X55" s="72"/>
      <c r="Y55" s="70" t="s">
        <v>45</v>
      </c>
      <c r="Z55" s="71"/>
      <c r="AA55" s="72"/>
      <c r="AB55" s="70" t="s">
        <v>46</v>
      </c>
      <c r="AC55" s="71"/>
      <c r="AD55" s="72"/>
    </row>
    <row r="56" spans="1:30" ht="24.95" customHeight="1" x14ac:dyDescent="0.4">
      <c r="A56" s="50" t="s">
        <v>67</v>
      </c>
      <c r="B56" s="51"/>
      <c r="C56" s="52"/>
      <c r="D56" s="53" t="s">
        <v>68</v>
      </c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5"/>
      <c r="P56" s="66">
        <v>137200</v>
      </c>
      <c r="Q56" s="67"/>
      <c r="R56" s="68"/>
      <c r="S56" s="66">
        <v>105600</v>
      </c>
      <c r="T56" s="67"/>
      <c r="U56" s="68"/>
      <c r="V56" s="66">
        <v>79200</v>
      </c>
      <c r="W56" s="67"/>
      <c r="X56" s="68"/>
      <c r="Y56" s="66">
        <v>55000</v>
      </c>
      <c r="Z56" s="67"/>
      <c r="AA56" s="68"/>
      <c r="AB56" s="66">
        <v>35200</v>
      </c>
      <c r="AC56" s="67"/>
      <c r="AD56" s="68"/>
    </row>
    <row r="57" spans="1:30" ht="24.95" customHeight="1" x14ac:dyDescent="0.4">
      <c r="A57" s="59" t="s">
        <v>69</v>
      </c>
      <c r="B57" s="60"/>
      <c r="C57" s="61"/>
      <c r="D57" s="62" t="s">
        <v>70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4"/>
      <c r="P57" s="47">
        <v>145800</v>
      </c>
      <c r="Q57" s="48"/>
      <c r="R57" s="49"/>
      <c r="S57" s="47">
        <v>112200</v>
      </c>
      <c r="T57" s="48"/>
      <c r="U57" s="49"/>
      <c r="V57" s="47">
        <v>84700</v>
      </c>
      <c r="W57" s="48"/>
      <c r="X57" s="49"/>
      <c r="Y57" s="47">
        <v>60500</v>
      </c>
      <c r="Z57" s="48"/>
      <c r="AA57" s="49"/>
      <c r="AB57" s="47">
        <v>37400</v>
      </c>
      <c r="AC57" s="48"/>
      <c r="AD57" s="49"/>
    </row>
    <row r="58" spans="1:30" ht="24.95" customHeight="1" x14ac:dyDescent="0.4">
      <c r="A58" s="50" t="s">
        <v>71</v>
      </c>
      <c r="B58" s="51"/>
      <c r="C58" s="52"/>
      <c r="D58" s="53" t="s">
        <v>72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5"/>
      <c r="P58" s="66">
        <v>157300</v>
      </c>
      <c r="Q58" s="67"/>
      <c r="R58" s="68"/>
      <c r="S58" s="66">
        <v>121000</v>
      </c>
      <c r="T58" s="67"/>
      <c r="U58" s="68"/>
      <c r="V58" s="66">
        <v>93500</v>
      </c>
      <c r="W58" s="67"/>
      <c r="X58" s="68"/>
      <c r="Y58" s="66">
        <v>66000</v>
      </c>
      <c r="Z58" s="67"/>
      <c r="AA58" s="68"/>
      <c r="AB58" s="66">
        <v>40700</v>
      </c>
      <c r="AC58" s="67"/>
      <c r="AD58" s="68"/>
    </row>
    <row r="59" spans="1:30" ht="24.95" customHeight="1" x14ac:dyDescent="0.4">
      <c r="A59" s="59" t="s">
        <v>73</v>
      </c>
      <c r="B59" s="60"/>
      <c r="C59" s="61"/>
      <c r="D59" s="69" t="s">
        <v>74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4"/>
      <c r="P59" s="47">
        <v>171600</v>
      </c>
      <c r="Q59" s="48"/>
      <c r="R59" s="49"/>
      <c r="S59" s="47">
        <v>132000</v>
      </c>
      <c r="T59" s="48"/>
      <c r="U59" s="49"/>
      <c r="V59" s="47">
        <v>102300</v>
      </c>
      <c r="W59" s="48"/>
      <c r="X59" s="49"/>
      <c r="Y59" s="47">
        <v>72600</v>
      </c>
      <c r="Z59" s="48"/>
      <c r="AA59" s="49"/>
      <c r="AB59" s="47">
        <v>44000</v>
      </c>
      <c r="AC59" s="48"/>
      <c r="AD59" s="49"/>
    </row>
    <row r="60" spans="1:30" ht="24.95" customHeight="1" x14ac:dyDescent="0.4">
      <c r="A60" s="50" t="s">
        <v>75</v>
      </c>
      <c r="B60" s="51"/>
      <c r="C60" s="52"/>
      <c r="D60" s="65" t="s">
        <v>76</v>
      </c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5"/>
      <c r="P60" s="66">
        <v>185900</v>
      </c>
      <c r="Q60" s="67"/>
      <c r="R60" s="68"/>
      <c r="S60" s="66">
        <v>143000</v>
      </c>
      <c r="T60" s="67"/>
      <c r="U60" s="68"/>
      <c r="V60" s="66">
        <v>110000</v>
      </c>
      <c r="W60" s="67"/>
      <c r="X60" s="68"/>
      <c r="Y60" s="66">
        <v>82500</v>
      </c>
      <c r="Z60" s="67"/>
      <c r="AA60" s="68"/>
      <c r="AB60" s="66">
        <v>48400</v>
      </c>
      <c r="AC60" s="67"/>
      <c r="AD60" s="68"/>
    </row>
    <row r="61" spans="1:30" ht="24.95" customHeight="1" x14ac:dyDescent="0.4">
      <c r="A61" s="59" t="s">
        <v>77</v>
      </c>
      <c r="B61" s="60"/>
      <c r="C61" s="61"/>
      <c r="D61" s="62" t="s">
        <v>78</v>
      </c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4"/>
      <c r="P61" s="47">
        <v>200200</v>
      </c>
      <c r="Q61" s="48"/>
      <c r="R61" s="49"/>
      <c r="S61" s="47">
        <v>154000</v>
      </c>
      <c r="T61" s="48"/>
      <c r="U61" s="49"/>
      <c r="V61" s="47">
        <v>118800</v>
      </c>
      <c r="W61" s="48"/>
      <c r="X61" s="49"/>
      <c r="Y61" s="47">
        <v>88000</v>
      </c>
      <c r="Z61" s="48"/>
      <c r="AA61" s="49"/>
      <c r="AB61" s="47">
        <v>52800</v>
      </c>
      <c r="AC61" s="48"/>
      <c r="AD61" s="49"/>
    </row>
    <row r="62" spans="1:30" ht="24.95" customHeight="1" x14ac:dyDescent="0.4">
      <c r="A62" s="50" t="s">
        <v>79</v>
      </c>
      <c r="B62" s="51"/>
      <c r="C62" s="52"/>
      <c r="D62" s="53" t="s">
        <v>80</v>
      </c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5"/>
      <c r="P62" s="56" t="s">
        <v>53</v>
      </c>
      <c r="Q62" s="57"/>
      <c r="R62" s="58"/>
      <c r="S62" s="56" t="s">
        <v>53</v>
      </c>
      <c r="T62" s="57"/>
      <c r="U62" s="58"/>
      <c r="V62" s="56" t="s">
        <v>53</v>
      </c>
      <c r="W62" s="57"/>
      <c r="X62" s="58"/>
      <c r="Y62" s="56" t="s">
        <v>54</v>
      </c>
      <c r="Z62" s="57"/>
      <c r="AA62" s="58"/>
      <c r="AB62" s="56"/>
      <c r="AC62" s="57"/>
      <c r="AD62" s="58"/>
    </row>
    <row r="63" spans="1:30" ht="24.95" customHeight="1" x14ac:dyDescent="0.4">
      <c r="A63" t="s">
        <v>81</v>
      </c>
    </row>
    <row r="64" spans="1:30" ht="24.95" customHeight="1" x14ac:dyDescent="0.4">
      <c r="A64" s="44">
        <v>0.1</v>
      </c>
      <c r="B64" s="44"/>
      <c r="C64" t="s">
        <v>82</v>
      </c>
    </row>
    <row r="65" spans="1:3" ht="24.95" customHeight="1" x14ac:dyDescent="0.4">
      <c r="A65" s="44">
        <v>0.2</v>
      </c>
      <c r="B65" s="44"/>
      <c r="C65" t="s">
        <v>83</v>
      </c>
    </row>
    <row r="66" spans="1:3" ht="24.95" customHeight="1" x14ac:dyDescent="0.4">
      <c r="A66" s="44">
        <v>0.4</v>
      </c>
      <c r="B66" s="44"/>
      <c r="C66" t="s">
        <v>84</v>
      </c>
    </row>
    <row r="67" spans="1:3" ht="24.95" customHeight="1" x14ac:dyDescent="0.4">
      <c r="A67" s="24" t="s">
        <v>55</v>
      </c>
      <c r="B67" s="24" t="s">
        <v>85</v>
      </c>
    </row>
  </sheetData>
  <mergeCells count="223">
    <mergeCell ref="A31:F31"/>
    <mergeCell ref="G31:K31"/>
    <mergeCell ref="L31:P31"/>
    <mergeCell ref="Q31:U31"/>
    <mergeCell ref="V31:Z31"/>
    <mergeCell ref="AA31:AD31"/>
    <mergeCell ref="V28:Z28"/>
    <mergeCell ref="AA28:AD28"/>
    <mergeCell ref="A29:F29"/>
    <mergeCell ref="G29:K29"/>
    <mergeCell ref="L29:P29"/>
    <mergeCell ref="Q29:U29"/>
    <mergeCell ref="V29:Z29"/>
    <mergeCell ref="AA29:AD29"/>
    <mergeCell ref="A30:F30"/>
    <mergeCell ref="G30:K30"/>
    <mergeCell ref="L30:P30"/>
    <mergeCell ref="Q30:U30"/>
    <mergeCell ref="V30:Z30"/>
    <mergeCell ref="AA30:AD30"/>
    <mergeCell ref="A34:F34"/>
    <mergeCell ref="G34:AD34"/>
    <mergeCell ref="G33:AD33"/>
    <mergeCell ref="A32:F32"/>
    <mergeCell ref="G32:K32"/>
    <mergeCell ref="L32:P32"/>
    <mergeCell ref="Q32:U32"/>
    <mergeCell ref="V32:Z32"/>
    <mergeCell ref="AA32:AD32"/>
    <mergeCell ref="A33:F33"/>
    <mergeCell ref="G26:K26"/>
    <mergeCell ref="L26:P26"/>
    <mergeCell ref="Q26:U26"/>
    <mergeCell ref="V26:Z26"/>
    <mergeCell ref="G24:AD24"/>
    <mergeCell ref="A9:F9"/>
    <mergeCell ref="G9:K9"/>
    <mergeCell ref="L9:P9"/>
    <mergeCell ref="Q9:U9"/>
    <mergeCell ref="V9:Z9"/>
    <mergeCell ref="AA9:AD9"/>
    <mergeCell ref="A11:F11"/>
    <mergeCell ref="G11:K11"/>
    <mergeCell ref="L11:P11"/>
    <mergeCell ref="Q11:U11"/>
    <mergeCell ref="V11:Z11"/>
    <mergeCell ref="AA11:AD11"/>
    <mergeCell ref="A10:F10"/>
    <mergeCell ref="G10:K10"/>
    <mergeCell ref="L10:P10"/>
    <mergeCell ref="Q10:U10"/>
    <mergeCell ref="V10:Z10"/>
    <mergeCell ref="AA10:AD10"/>
    <mergeCell ref="A13:F13"/>
    <mergeCell ref="A1:Z2"/>
    <mergeCell ref="G3:K3"/>
    <mergeCell ref="L3:P3"/>
    <mergeCell ref="Q3:U3"/>
    <mergeCell ref="V3:Z3"/>
    <mergeCell ref="A4:F5"/>
    <mergeCell ref="AA7:AD7"/>
    <mergeCell ref="A8:F8"/>
    <mergeCell ref="G8:K8"/>
    <mergeCell ref="L8:P8"/>
    <mergeCell ref="Q8:U8"/>
    <mergeCell ref="V8:Z8"/>
    <mergeCell ref="AA8:AD8"/>
    <mergeCell ref="A6:F6"/>
    <mergeCell ref="G6:K6"/>
    <mergeCell ref="L6:P6"/>
    <mergeCell ref="Q6:U6"/>
    <mergeCell ref="V6:AD6"/>
    <mergeCell ref="A7:F7"/>
    <mergeCell ref="G7:K7"/>
    <mergeCell ref="L7:P7"/>
    <mergeCell ref="Q7:U7"/>
    <mergeCell ref="V7:Z7"/>
    <mergeCell ref="G13:K13"/>
    <mergeCell ref="L13:P13"/>
    <mergeCell ref="Q13:U13"/>
    <mergeCell ref="V13:Z13"/>
    <mergeCell ref="AA13:AD13"/>
    <mergeCell ref="A12:F12"/>
    <mergeCell ref="G12:K12"/>
    <mergeCell ref="L12:P12"/>
    <mergeCell ref="Q12:U12"/>
    <mergeCell ref="V12:Z12"/>
    <mergeCell ref="AA12:AD12"/>
    <mergeCell ref="AA17:AD17"/>
    <mergeCell ref="AR17:BB18"/>
    <mergeCell ref="A18:F18"/>
    <mergeCell ref="G18:K18"/>
    <mergeCell ref="L18:P18"/>
    <mergeCell ref="Q18:U18"/>
    <mergeCell ref="V18:Z18"/>
    <mergeCell ref="AA18:AD18"/>
    <mergeCell ref="A14:F14"/>
    <mergeCell ref="G14:K14"/>
    <mergeCell ref="L14:P14"/>
    <mergeCell ref="Q14:U14"/>
    <mergeCell ref="V14:Z14"/>
    <mergeCell ref="AA14:AD14"/>
    <mergeCell ref="V19:Z19"/>
    <mergeCell ref="A21:F21"/>
    <mergeCell ref="G21:K21"/>
    <mergeCell ref="L21:P21"/>
    <mergeCell ref="Q21:U21"/>
    <mergeCell ref="V21:Z21"/>
    <mergeCell ref="A16:Z16"/>
    <mergeCell ref="A17:F17"/>
    <mergeCell ref="G17:K17"/>
    <mergeCell ref="L17:P17"/>
    <mergeCell ref="Q17:U17"/>
    <mergeCell ref="V17:Z17"/>
    <mergeCell ref="AA21:AD21"/>
    <mergeCell ref="AA19:AD19"/>
    <mergeCell ref="A20:F20"/>
    <mergeCell ref="G20:K20"/>
    <mergeCell ref="L20:P20"/>
    <mergeCell ref="Q20:U20"/>
    <mergeCell ref="V20:Z20"/>
    <mergeCell ref="AA20:AD20"/>
    <mergeCell ref="A23:F23"/>
    <mergeCell ref="G23:K23"/>
    <mergeCell ref="L23:P23"/>
    <mergeCell ref="Q23:U23"/>
    <mergeCell ref="V23:Z23"/>
    <mergeCell ref="AA23:AD23"/>
    <mergeCell ref="A22:F22"/>
    <mergeCell ref="G22:K22"/>
    <mergeCell ref="L22:P22"/>
    <mergeCell ref="Q22:U22"/>
    <mergeCell ref="V22:Z22"/>
    <mergeCell ref="AA22:AD22"/>
    <mergeCell ref="A19:F19"/>
    <mergeCell ref="G19:K19"/>
    <mergeCell ref="L19:P19"/>
    <mergeCell ref="Q19:U19"/>
    <mergeCell ref="AG32:AK32"/>
    <mergeCell ref="AL32:AP32"/>
    <mergeCell ref="AG33:AK33"/>
    <mergeCell ref="AL33:AP33"/>
    <mergeCell ref="AG34:AK34"/>
    <mergeCell ref="AL34:AP34"/>
    <mergeCell ref="A24:F24"/>
    <mergeCell ref="AG28:AQ29"/>
    <mergeCell ref="AG30:AK30"/>
    <mergeCell ref="AL30:AP30"/>
    <mergeCell ref="AG31:AK31"/>
    <mergeCell ref="AL31:AP31"/>
    <mergeCell ref="AA26:AD26"/>
    <mergeCell ref="A27:F27"/>
    <mergeCell ref="G27:K27"/>
    <mergeCell ref="L27:P27"/>
    <mergeCell ref="Q27:U27"/>
    <mergeCell ref="V27:Z27"/>
    <mergeCell ref="AA27:AD27"/>
    <mergeCell ref="A28:F28"/>
    <mergeCell ref="G28:K28"/>
    <mergeCell ref="L28:P28"/>
    <mergeCell ref="Q28:U28"/>
    <mergeCell ref="A26:F26"/>
    <mergeCell ref="AG35:AK35"/>
    <mergeCell ref="AL35:AP35"/>
    <mergeCell ref="A55:C55"/>
    <mergeCell ref="D55:O55"/>
    <mergeCell ref="P55:R55"/>
    <mergeCell ref="S55:U55"/>
    <mergeCell ref="V55:X55"/>
    <mergeCell ref="Y55:AA55"/>
    <mergeCell ref="AB55:AD55"/>
    <mergeCell ref="AB56:AD56"/>
    <mergeCell ref="A57:C57"/>
    <mergeCell ref="D57:O57"/>
    <mergeCell ref="P57:R57"/>
    <mergeCell ref="S57:U57"/>
    <mergeCell ref="V57:X57"/>
    <mergeCell ref="Y57:AA57"/>
    <mergeCell ref="AB57:AD57"/>
    <mergeCell ref="A56:C56"/>
    <mergeCell ref="D56:O56"/>
    <mergeCell ref="P56:R56"/>
    <mergeCell ref="S56:U56"/>
    <mergeCell ref="V56:X56"/>
    <mergeCell ref="Y56:AA56"/>
    <mergeCell ref="AB58:AD58"/>
    <mergeCell ref="A59:C59"/>
    <mergeCell ref="D59:O59"/>
    <mergeCell ref="P59:R59"/>
    <mergeCell ref="S59:U59"/>
    <mergeCell ref="V59:X59"/>
    <mergeCell ref="Y59:AA59"/>
    <mergeCell ref="AB59:AD59"/>
    <mergeCell ref="A58:C58"/>
    <mergeCell ref="D58:O58"/>
    <mergeCell ref="P58:R58"/>
    <mergeCell ref="S58:U58"/>
    <mergeCell ref="V58:X58"/>
    <mergeCell ref="Y58:AA58"/>
    <mergeCell ref="AB60:AD60"/>
    <mergeCell ref="A61:C61"/>
    <mergeCell ref="D61:O61"/>
    <mergeCell ref="P61:R61"/>
    <mergeCell ref="S61:U61"/>
    <mergeCell ref="V61:X61"/>
    <mergeCell ref="Y61:AA61"/>
    <mergeCell ref="AB61:AD61"/>
    <mergeCell ref="A60:C60"/>
    <mergeCell ref="D60:O60"/>
    <mergeCell ref="P60:R60"/>
    <mergeCell ref="S60:U60"/>
    <mergeCell ref="V60:X60"/>
    <mergeCell ref="Y60:AA60"/>
    <mergeCell ref="AB62:AD62"/>
    <mergeCell ref="A64:B64"/>
    <mergeCell ref="A65:B65"/>
    <mergeCell ref="A66:B66"/>
    <mergeCell ref="A62:C62"/>
    <mergeCell ref="D62:O62"/>
    <mergeCell ref="P62:R62"/>
    <mergeCell ref="S62:U62"/>
    <mergeCell ref="V62:X62"/>
    <mergeCell ref="Y62:AA62"/>
  </mergeCells>
  <phoneticPr fontId="2"/>
  <pageMargins left="0" right="0" top="0" bottom="0" header="0.31496062992125984" footer="0.31496062992125984"/>
  <pageSetup paperSize="9" scale="92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コーティング表案 1</vt:lpstr>
      <vt:lpstr>コーティング表案2</vt:lpstr>
      <vt:lpstr>'コーティング表案 1'!Print_Area</vt:lpstr>
      <vt:lpstr>コーティング表案2!Print_Area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81906</dc:creator>
  <cp:lastModifiedBy>81906</cp:lastModifiedBy>
  <cp:lastPrinted>2022-05-30T01:20:40Z</cp:lastPrinted>
  <dcterms:created xsi:type="dcterms:W3CDTF">2022-04-30T12:55:36Z</dcterms:created>
  <dcterms:modified xsi:type="dcterms:W3CDTF">2022-06-13T05:54:04Z</dcterms:modified>
</cp:coreProperties>
</file>