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6978\Downloads\"/>
    </mc:Choice>
  </mc:AlternateContent>
  <xr:revisionPtr revIDLastSave="0" documentId="8_{FC2D7A6B-C669-4A96-999F-A15D9977595D}" xr6:coauthVersionLast="47" xr6:coauthVersionMax="47" xr10:uidLastSave="{00000000-0000-0000-0000-000000000000}"/>
  <bookViews>
    <workbookView xWindow="0" yWindow="0" windowWidth="19200" windowHeight="11540" tabRatio="795" activeTab="1" xr2:uid="{29228153-4E45-4F9A-B017-5295F671F44E}"/>
  </bookViews>
  <sheets>
    <sheet name="DASHBOARD　製品" sheetId="6" r:id="rId1"/>
    <sheet name="ディーラーDASHBOARD" sheetId="8" r:id="rId2"/>
    <sheet name="Honyewell SpO2" sheetId="1" r:id="rId3"/>
    <sheet name="ANESTEK" sheetId="2" r:id="rId4"/>
    <sheet name="CLARIUS" sheetId="3" r:id="rId5"/>
    <sheet name="PENTAX" sheetId="4" r:id="rId6"/>
    <sheet name="STETHOME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1" l="1"/>
  <c r="S9" i="1"/>
  <c r="S7" i="1"/>
  <c r="C7" i="1"/>
  <c r="D7" i="1" s="1"/>
  <c r="E7" i="1" l="1"/>
  <c r="S10" i="1"/>
</calcChain>
</file>

<file path=xl/sharedStrings.xml><?xml version="1.0" encoding="utf-8"?>
<sst xmlns="http://schemas.openxmlformats.org/spreadsheetml/2006/main" count="38" uniqueCount="34">
  <si>
    <t>Budget</t>
    <phoneticPr fontId="1"/>
  </si>
  <si>
    <t>Dealer</t>
    <phoneticPr fontId="1"/>
  </si>
  <si>
    <t>Annual Budget</t>
    <phoneticPr fontId="1"/>
  </si>
  <si>
    <t>Remain</t>
    <phoneticPr fontId="1"/>
  </si>
  <si>
    <t>Achevement</t>
    <phoneticPr fontId="1"/>
  </si>
  <si>
    <t>Forecast</t>
    <phoneticPr fontId="1"/>
  </si>
  <si>
    <t>Actual</t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</si>
  <si>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</si>
  <si>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</si>
  <si>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</si>
  <si>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</si>
  <si>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</si>
  <si>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</si>
  <si>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</si>
  <si>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</si>
  <si>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</si>
  <si>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</si>
  <si>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</si>
  <si>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</si>
  <si>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年計</t>
    <rPh sb="0" eb="1">
      <t>ネン</t>
    </rPh>
    <rPh sb="1" eb="2">
      <t>ケイ</t>
    </rPh>
    <phoneticPr fontId="1"/>
  </si>
  <si>
    <t>Forecast+Actual</t>
    <phoneticPr fontId="1"/>
  </si>
  <si>
    <t>Product Annual Budget</t>
    <phoneticPr fontId="1"/>
  </si>
  <si>
    <t>メーターはDASHBOARDにリンクし、各シート名のリンクを作成。各シートへのジャンプを可能とするため、各シートの同じ位置に張り付け</t>
    <rPh sb="20" eb="21">
      <t>カク</t>
    </rPh>
    <rPh sb="24" eb="25">
      <t>メイ</t>
    </rPh>
    <rPh sb="30" eb="32">
      <t>サクセイ</t>
    </rPh>
    <rPh sb="33" eb="34">
      <t>カク</t>
    </rPh>
    <rPh sb="44" eb="46">
      <t>カノウ</t>
    </rPh>
    <rPh sb="52" eb="53">
      <t>カク</t>
    </rPh>
    <rPh sb="57" eb="58">
      <t>オナ</t>
    </rPh>
    <rPh sb="59" eb="61">
      <t>イチ</t>
    </rPh>
    <rPh sb="62" eb="63">
      <t>ハ</t>
    </rPh>
    <rPh sb="64" eb="65">
      <t>ツ</t>
    </rPh>
    <phoneticPr fontId="1"/>
  </si>
  <si>
    <t>製品別の年間Budget反映</t>
  </si>
  <si>
    <t>全製品の年間Budgetを反映</t>
    <rPh sb="0" eb="1">
      <t>ゼン</t>
    </rPh>
    <rPh sb="1" eb="3">
      <t>セイヒン</t>
    </rPh>
    <rPh sb="4" eb="6">
      <t>ネンカン</t>
    </rPh>
    <rPh sb="13" eb="15">
      <t>ハンエイ</t>
    </rPh>
    <phoneticPr fontId="1"/>
  </si>
  <si>
    <t>各製品のACTUAL計を反映</t>
    <rPh sb="0" eb="3">
      <t>カクセイヒン</t>
    </rPh>
    <rPh sb="10" eb="11">
      <t>ケイ</t>
    </rPh>
    <rPh sb="12" eb="14">
      <t>ハンエイ</t>
    </rPh>
    <phoneticPr fontId="1"/>
  </si>
  <si>
    <t>％表示もしたい</t>
    <rPh sb="1" eb="3">
      <t>ヒョウジ</t>
    </rPh>
    <phoneticPr fontId="1"/>
  </si>
  <si>
    <t>この入力行を20ディーラー分下に作成</t>
    <rPh sb="2" eb="4">
      <t>ニュウリョク</t>
    </rPh>
    <rPh sb="4" eb="5">
      <t>ギョウ</t>
    </rPh>
    <rPh sb="13" eb="14">
      <t>ブン</t>
    </rPh>
    <rPh sb="14" eb="15">
      <t>シタ</t>
    </rPh>
    <rPh sb="16" eb="18">
      <t>サクセイ</t>
    </rPh>
    <phoneticPr fontId="1"/>
  </si>
  <si>
    <t>全ディーラーのBudget 合計</t>
    <rPh sb="0" eb="1">
      <t>ゼン</t>
    </rPh>
    <rPh sb="14" eb="16">
      <t>ゴウケイ</t>
    </rPh>
    <phoneticPr fontId="1"/>
  </si>
  <si>
    <t>左に同じタイトル読み替え</t>
    <rPh sb="0" eb="1">
      <t>ヒダリ</t>
    </rPh>
    <rPh sb="2" eb="3">
      <t>オナ</t>
    </rPh>
    <rPh sb="8" eb="9">
      <t>ヨ</t>
    </rPh>
    <rPh sb="10" eb="11">
      <t>カ</t>
    </rPh>
    <phoneticPr fontId="1"/>
  </si>
  <si>
    <t>各月のActualに値が入力されたら、当該月のForecast自動でを０にする　→　4月のForecastに100という金額が入力されており、Actualに50と入力したら、4月のForecastは０値となる</t>
    <rPh sb="0" eb="2">
      <t>カクツキ</t>
    </rPh>
    <rPh sb="10" eb="11">
      <t>アタイ</t>
    </rPh>
    <rPh sb="12" eb="14">
      <t>ニュウリョク</t>
    </rPh>
    <rPh sb="19" eb="21">
      <t>トウガイ</t>
    </rPh>
    <rPh sb="21" eb="22">
      <t>ツキ</t>
    </rPh>
    <rPh sb="31" eb="33">
      <t>ジドウ</t>
    </rPh>
    <rPh sb="43" eb="44">
      <t>ガツ</t>
    </rPh>
    <rPh sb="60" eb="62">
      <t>キンガク</t>
    </rPh>
    <rPh sb="63" eb="65">
      <t>ニュウリョク</t>
    </rPh>
    <rPh sb="81" eb="83">
      <t>ニュウリョク</t>
    </rPh>
    <rPh sb="88" eb="89">
      <t>ガツ</t>
    </rPh>
    <rPh sb="100" eb="101">
      <t>アタイ</t>
    </rPh>
    <phoneticPr fontId="1"/>
  </si>
  <si>
    <t>各製品のAtual対Budgetの達成ドーナツグラフ　％</t>
    <rPh sb="0" eb="3">
      <t>カクセイヒン</t>
    </rPh>
    <rPh sb="9" eb="10">
      <t>タイ</t>
    </rPh>
    <rPh sb="17" eb="19">
      <t>タッセイ</t>
    </rPh>
    <phoneticPr fontId="1"/>
  </si>
  <si>
    <t>全製品のACTUAL計を反映　</t>
    <rPh sb="0" eb="1">
      <t>ゼン</t>
    </rPh>
    <rPh sb="1" eb="3">
      <t>セイヒン</t>
    </rPh>
    <rPh sb="10" eb="11">
      <t>ケイ</t>
    </rPh>
    <rPh sb="12" eb="14">
      <t>ハンエイ</t>
    </rPh>
    <phoneticPr fontId="1"/>
  </si>
  <si>
    <t>年間Budgetに対するTOTAL ACTUALの達成比率ドーナツグラフ。％も表記</t>
    <rPh sb="0" eb="2">
      <t>ネンカン</t>
    </rPh>
    <rPh sb="9" eb="10">
      <t>タイ</t>
    </rPh>
    <rPh sb="25" eb="27">
      <t>タッセイ</t>
    </rPh>
    <rPh sb="27" eb="29">
      <t>ヒリツ</t>
    </rPh>
    <rPh sb="39" eb="41">
      <t>ヒョウキ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</si>
</sst>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7" tint="0.79998168889431442"/>
      <name val="Meiryo UI"/>
      <family val="3"/>
      <charset val="128"/>
    </font>
    <font>
      <sz val="11"/>
      <color theme="7" tint="-0.499984740745262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79" fontId="3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/>
    </xf>
    <xf numFmtId="179" fontId="3" fillId="0" borderId="10" xfId="0" applyNumberFormat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3" fontId="3" fillId="3" borderId="8" xfId="0" applyNumberFormat="1" applyFont="1" applyFill="1" applyBorder="1">
      <alignment vertical="center"/>
    </xf>
    <xf numFmtId="3" fontId="3" fillId="3" borderId="11" xfId="0" applyNumberFormat="1" applyFont="1" applyFill="1" applyBorder="1">
      <alignment vertical="center"/>
    </xf>
    <xf numFmtId="0" fontId="3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368300</xdr:colOff>
      <xdr:row>0</xdr:row>
      <xdr:rowOff>101600</xdr:rowOff>
    </xdr:from>
    <xdr:to>
      <xdr:col>0</xdr:col>
      <xdr:colOff>1282700</xdr:colOff>
      <xdr:row>5</xdr:row>
      <xdr:rowOff>63500</xdr:rowOff>
    </xdr:to>
    <xdr:pic>
      <xdr:nvPicPr>
        <xdr:cNvPr id="3" name="グラフィックス 2" descr="計器 単色塗りつぶし">
          <a:extLst>
            <a:ext uri="{FF2B5EF4-FFF2-40B4-BE49-F238E27FC236}">
              <a16:creationId xmlns:a16="http://schemas.microsoft.com/office/drawing/2014/main" id="{A529AEDE-0FC1-53E5-F50C-ABB193D33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8300" y="101600"/>
          <a:ext cx="914400" cy="91440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11</xdr:row>
      <xdr:rowOff>105569</xdr:rowOff>
    </xdr:from>
    <xdr:to>
      <xdr:col>0</xdr:col>
      <xdr:colOff>1720850</xdr:colOff>
      <xdr:row>12</xdr:row>
      <xdr:rowOff>181768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40B7816-88A9-AC6F-266F-687C824F3BB9}"/>
            </a:ext>
          </a:extLst>
        </xdr:cNvPr>
        <xdr:cNvSpPr txBox="1"/>
      </xdr:nvSpPr>
      <xdr:spPr>
        <a:xfrm>
          <a:off x="25400" y="2179241"/>
          <a:ext cx="1695450" cy="264715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Honeywell</a:t>
          </a:r>
        </a:p>
        <a:p>
          <a:pPr algn="ctr"/>
          <a:endParaRPr kumimoji="1" lang="ja-JP" altLang="en-US" sz="11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12700</xdr:colOff>
      <xdr:row>14</xdr:row>
      <xdr:rowOff>25003</xdr:rowOff>
    </xdr:from>
    <xdr:to>
      <xdr:col>0</xdr:col>
      <xdr:colOff>1708150</xdr:colOff>
      <xdr:row>15</xdr:row>
      <xdr:rowOff>99219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033020D-236D-4A3C-A8FD-49FFDCF497F5}"/>
            </a:ext>
          </a:extLst>
        </xdr:cNvPr>
        <xdr:cNvSpPr txBox="1"/>
      </xdr:nvSpPr>
      <xdr:spPr>
        <a:xfrm>
          <a:off x="12700" y="2664222"/>
          <a:ext cx="1695450" cy="262731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Honeywell</a:t>
          </a:r>
        </a:p>
        <a:p>
          <a:pPr algn="ctr"/>
          <a:endParaRPr kumimoji="1" lang="ja-JP" altLang="en-US" sz="11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16</xdr:row>
      <xdr:rowOff>130969</xdr:rowOff>
    </xdr:from>
    <xdr:to>
      <xdr:col>0</xdr:col>
      <xdr:colOff>1695450</xdr:colOff>
      <xdr:row>18</xdr:row>
      <xdr:rowOff>18654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AF15614-E9CB-4672-A6FA-AA350983FF91}"/>
            </a:ext>
          </a:extLst>
        </xdr:cNvPr>
        <xdr:cNvSpPr txBox="1"/>
      </xdr:nvSpPr>
      <xdr:spPr>
        <a:xfrm>
          <a:off x="0" y="3147219"/>
          <a:ext cx="1695450" cy="264716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Honeywell</a:t>
          </a:r>
        </a:p>
        <a:p>
          <a:pPr algn="ctr"/>
          <a:endParaRPr kumimoji="1" lang="ja-JP" altLang="en-US" sz="11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171450</xdr:colOff>
      <xdr:row>5</xdr:row>
      <xdr:rowOff>158750</xdr:rowOff>
    </xdr:from>
    <xdr:to>
      <xdr:col>3</xdr:col>
      <xdr:colOff>488950</xdr:colOff>
      <xdr:row>9</xdr:row>
      <xdr:rowOff>120650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941D399F-C0BB-CE67-839C-A109631C626F}"/>
            </a:ext>
          </a:extLst>
        </xdr:cNvPr>
        <xdr:cNvSpPr/>
      </xdr:nvSpPr>
      <xdr:spPr>
        <a:xfrm>
          <a:off x="1911350" y="1111250"/>
          <a:ext cx="1638300" cy="7239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Honywell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600075</xdr:colOff>
      <xdr:row>5</xdr:row>
      <xdr:rowOff>163513</xdr:rowOff>
    </xdr:from>
    <xdr:to>
      <xdr:col>6</xdr:col>
      <xdr:colOff>257175</xdr:colOff>
      <xdr:row>9</xdr:row>
      <xdr:rowOff>125413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BC514ACB-C979-4F9A-A92A-71B30ECB0696}"/>
            </a:ext>
          </a:extLst>
        </xdr:cNvPr>
        <xdr:cNvSpPr/>
      </xdr:nvSpPr>
      <xdr:spPr>
        <a:xfrm>
          <a:off x="3660775" y="1116013"/>
          <a:ext cx="1638300" cy="7239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ANESTEK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6</xdr:col>
      <xdr:colOff>368300</xdr:colOff>
      <xdr:row>5</xdr:row>
      <xdr:rowOff>168275</xdr:rowOff>
    </xdr:from>
    <xdr:to>
      <xdr:col>9</xdr:col>
      <xdr:colOff>25400</xdr:colOff>
      <xdr:row>9</xdr:row>
      <xdr:rowOff>130175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2E18D7CF-37A1-440A-9187-11D07FB880E1}"/>
            </a:ext>
          </a:extLst>
        </xdr:cNvPr>
        <xdr:cNvSpPr/>
      </xdr:nvSpPr>
      <xdr:spPr>
        <a:xfrm>
          <a:off x="5410200" y="1120775"/>
          <a:ext cx="1638300" cy="7239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CLARIUS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9</xdr:col>
      <xdr:colOff>136525</xdr:colOff>
      <xdr:row>5</xdr:row>
      <xdr:rowOff>173037</xdr:rowOff>
    </xdr:from>
    <xdr:to>
      <xdr:col>11</xdr:col>
      <xdr:colOff>454025</xdr:colOff>
      <xdr:row>9</xdr:row>
      <xdr:rowOff>134937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5AC812AD-A78E-4942-A8B5-ECEF47E23B2A}"/>
            </a:ext>
          </a:extLst>
        </xdr:cNvPr>
        <xdr:cNvSpPr/>
      </xdr:nvSpPr>
      <xdr:spPr>
        <a:xfrm>
          <a:off x="7159625" y="1125537"/>
          <a:ext cx="1638300" cy="7239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PENTAX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11</xdr:col>
      <xdr:colOff>565150</xdr:colOff>
      <xdr:row>5</xdr:row>
      <xdr:rowOff>177800</xdr:rowOff>
    </xdr:from>
    <xdr:to>
      <xdr:col>14</xdr:col>
      <xdr:colOff>222250</xdr:colOff>
      <xdr:row>9</xdr:row>
      <xdr:rowOff>139700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449F96C0-EA14-43A3-8829-E284594BA376}"/>
            </a:ext>
          </a:extLst>
        </xdr:cNvPr>
        <xdr:cNvSpPr/>
      </xdr:nvSpPr>
      <xdr:spPr>
        <a:xfrm>
          <a:off x="8909050" y="1130300"/>
          <a:ext cx="1638300" cy="7239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STETHOME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4</xdr:col>
      <xdr:colOff>6350</xdr:colOff>
      <xdr:row>1</xdr:row>
      <xdr:rowOff>69850</xdr:rowOff>
    </xdr:from>
    <xdr:to>
      <xdr:col>11</xdr:col>
      <xdr:colOff>361950</xdr:colOff>
      <xdr:row>5</xdr:row>
      <xdr:rowOff>31750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AA5B4218-8797-AE85-E438-665B3F127123}"/>
            </a:ext>
          </a:extLst>
        </xdr:cNvPr>
        <xdr:cNvGrpSpPr/>
      </xdr:nvGrpSpPr>
      <xdr:grpSpPr>
        <a:xfrm>
          <a:off x="3736975" y="258366"/>
          <a:ext cx="5008959" cy="715962"/>
          <a:chOff x="3736975" y="258366"/>
          <a:chExt cx="5008959" cy="715962"/>
        </a:xfrm>
      </xdr:grpSpPr>
      <xdr:sp macro="" textlink="">
        <xdr:nvSpPr>
          <xdr:cNvPr id="16" name="四角形: 角を丸くする 15">
            <a:extLst>
              <a:ext uri="{FF2B5EF4-FFF2-40B4-BE49-F238E27FC236}">
                <a16:creationId xmlns:a16="http://schemas.microsoft.com/office/drawing/2014/main" id="{3BD53854-7788-4100-84D7-4327586899CE}"/>
              </a:ext>
            </a:extLst>
          </xdr:cNvPr>
          <xdr:cNvSpPr/>
        </xdr:nvSpPr>
        <xdr:spPr>
          <a:xfrm>
            <a:off x="3736975" y="258366"/>
            <a:ext cx="5008959" cy="715962"/>
          </a:xfrm>
          <a:prstGeom prst="roundRect">
            <a:avLst/>
          </a:prstGeom>
          <a:solidFill>
            <a:schemeClr val="bg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1600">
              <a:solidFill>
                <a:schemeClr val="accent6">
                  <a:lumMod val="50000"/>
                </a:schemeClr>
              </a:solidFill>
            </a:endParaRP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65D175F2-AE16-71B1-A229-40375FD3ACD5}"/>
              </a:ext>
            </a:extLst>
          </xdr:cNvPr>
          <xdr:cNvSpPr txBox="1"/>
        </xdr:nvSpPr>
        <xdr:spPr>
          <a:xfrm>
            <a:off x="3870325" y="321866"/>
            <a:ext cx="1672431" cy="28813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8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年間</a:t>
            </a:r>
            <a:r>
              <a:rPr kumimoji="1" lang="en-US" altLang="ja-JP" sz="18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Budget</a:t>
            </a:r>
            <a:endParaRPr kumimoji="1" lang="ja-JP" altLang="en-US" sz="1800" b="1">
              <a:solidFill>
                <a:schemeClr val="accent6">
                  <a:lumMod val="5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B5B00BD3-0DD9-0503-17D5-1312225B4CBF}"/>
              </a:ext>
            </a:extLst>
          </xdr:cNvPr>
          <xdr:cNvSpPr txBox="1"/>
        </xdr:nvSpPr>
        <xdr:spPr>
          <a:xfrm>
            <a:off x="6434138" y="353616"/>
            <a:ext cx="1640681" cy="49569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en-US" altLang="ja-JP" sz="24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100,0000</a:t>
            </a:r>
            <a:endParaRPr kumimoji="1" lang="ja-JP" altLang="en-US" sz="2400" b="1">
              <a:solidFill>
                <a:schemeClr val="accent6">
                  <a:lumMod val="5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E830880D-6B06-13F3-5339-FE8E9885A8E5}"/>
              </a:ext>
            </a:extLst>
          </xdr:cNvPr>
          <xdr:cNvSpPr txBox="1"/>
        </xdr:nvSpPr>
        <xdr:spPr>
          <a:xfrm>
            <a:off x="8195469" y="506016"/>
            <a:ext cx="496094" cy="33734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円</a:t>
            </a:r>
          </a:p>
        </xdr:txBody>
      </xdr:sp>
    </xdr:grpSp>
    <xdr:clientData/>
  </xdr:twoCellAnchor>
  <xdr:twoCellAnchor editAs="oneCell">
    <xdr:from>
      <xdr:col>1</xdr:col>
      <xdr:colOff>158749</xdr:colOff>
      <xdr:row>15</xdr:row>
      <xdr:rowOff>158748</xdr:rowOff>
    </xdr:from>
    <xdr:to>
      <xdr:col>4</xdr:col>
      <xdr:colOff>107855</xdr:colOff>
      <xdr:row>20</xdr:row>
      <xdr:rowOff>377029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52FE0B18-849C-1621-BF9D-20E6B89B0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95077" y="2986482"/>
          <a:ext cx="1943403" cy="116086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16</xdr:row>
      <xdr:rowOff>3570</xdr:rowOff>
    </xdr:from>
    <xdr:to>
      <xdr:col>6</xdr:col>
      <xdr:colOff>339631</xdr:colOff>
      <xdr:row>20</xdr:row>
      <xdr:rowOff>410367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6BD474FF-99D0-48F6-AEFE-442185834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56384" y="3019820"/>
          <a:ext cx="1943403" cy="1160860"/>
        </a:xfrm>
        <a:prstGeom prst="rect">
          <a:avLst/>
        </a:prstGeom>
      </xdr:spPr>
    </xdr:pic>
    <xdr:clientData/>
  </xdr:twoCellAnchor>
  <xdr:twoCellAnchor editAs="oneCell">
    <xdr:from>
      <xdr:col>6</xdr:col>
      <xdr:colOff>146050</xdr:colOff>
      <xdr:row>16</xdr:row>
      <xdr:rowOff>56751</xdr:rowOff>
    </xdr:from>
    <xdr:to>
      <xdr:col>9</xdr:col>
      <xdr:colOff>95156</xdr:colOff>
      <xdr:row>20</xdr:row>
      <xdr:rowOff>463548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341FAE3-CA40-490E-BDBF-40628AD54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06206" y="3073001"/>
          <a:ext cx="1943403" cy="1160860"/>
        </a:xfrm>
        <a:prstGeom prst="rect">
          <a:avLst/>
        </a:prstGeom>
      </xdr:spPr>
    </xdr:pic>
    <xdr:clientData/>
  </xdr:twoCellAnchor>
  <xdr:twoCellAnchor editAs="oneCell">
    <xdr:from>
      <xdr:col>8</xdr:col>
      <xdr:colOff>516730</xdr:colOff>
      <xdr:row>16</xdr:row>
      <xdr:rowOff>60323</xdr:rowOff>
    </xdr:from>
    <xdr:to>
      <xdr:col>11</xdr:col>
      <xdr:colOff>465837</xdr:colOff>
      <xdr:row>20</xdr:row>
      <xdr:rowOff>467120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36DB0857-EC7F-4ABF-A1BE-DB4803B04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06418" y="3076573"/>
          <a:ext cx="1943403" cy="1160860"/>
        </a:xfrm>
        <a:prstGeom prst="rect">
          <a:avLst/>
        </a:prstGeom>
      </xdr:spPr>
    </xdr:pic>
    <xdr:clientData/>
  </xdr:twoCellAnchor>
  <xdr:twoCellAnchor editAs="oneCell">
    <xdr:from>
      <xdr:col>11</xdr:col>
      <xdr:colOff>411162</xdr:colOff>
      <xdr:row>16</xdr:row>
      <xdr:rowOff>4364</xdr:rowOff>
    </xdr:from>
    <xdr:to>
      <xdr:col>14</xdr:col>
      <xdr:colOff>360268</xdr:colOff>
      <xdr:row>20</xdr:row>
      <xdr:rowOff>411161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E31966B7-B2E9-48E5-86BA-EF2ABE594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95146" y="3020614"/>
          <a:ext cx="1943403" cy="1160860"/>
        </a:xfrm>
        <a:prstGeom prst="rect">
          <a:avLst/>
        </a:prstGeom>
      </xdr:spPr>
    </xdr:pic>
    <xdr:clientData/>
  </xdr:twoCellAnchor>
  <xdr:twoCellAnchor>
    <xdr:from>
      <xdr:col>1</xdr:col>
      <xdr:colOff>214710</xdr:colOff>
      <xdr:row>10</xdr:row>
      <xdr:rowOff>138907</xdr:rowOff>
    </xdr:from>
    <xdr:to>
      <xdr:col>3</xdr:col>
      <xdr:colOff>532210</xdr:colOff>
      <xdr:row>14</xdr:row>
      <xdr:rowOff>100807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D1F4D62A-6E16-41A5-B9F9-669E9C2A65F3}"/>
            </a:ext>
          </a:extLst>
        </xdr:cNvPr>
        <xdr:cNvSpPr/>
      </xdr:nvSpPr>
      <xdr:spPr>
        <a:xfrm>
          <a:off x="1951038" y="2024063"/>
          <a:ext cx="1647031" cy="715963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Honywell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643335</xdr:colOff>
      <xdr:row>10</xdr:row>
      <xdr:rowOff>143670</xdr:rowOff>
    </xdr:from>
    <xdr:to>
      <xdr:col>6</xdr:col>
      <xdr:colOff>300435</xdr:colOff>
      <xdr:row>14</xdr:row>
      <xdr:rowOff>105570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B3623838-AA46-463A-989A-640C062AD5B1}"/>
            </a:ext>
          </a:extLst>
        </xdr:cNvPr>
        <xdr:cNvSpPr/>
      </xdr:nvSpPr>
      <xdr:spPr>
        <a:xfrm>
          <a:off x="3709194" y="2028826"/>
          <a:ext cx="1651397" cy="715963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ANESTEK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6</xdr:col>
      <xdr:colOff>411560</xdr:colOff>
      <xdr:row>10</xdr:row>
      <xdr:rowOff>148432</xdr:rowOff>
    </xdr:from>
    <xdr:to>
      <xdr:col>9</xdr:col>
      <xdr:colOff>68660</xdr:colOff>
      <xdr:row>14</xdr:row>
      <xdr:rowOff>110332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1FF57E6D-0995-48B2-B1CD-D5BD8DD20510}"/>
            </a:ext>
          </a:extLst>
        </xdr:cNvPr>
        <xdr:cNvSpPr/>
      </xdr:nvSpPr>
      <xdr:spPr>
        <a:xfrm>
          <a:off x="5471716" y="2033588"/>
          <a:ext cx="1651397" cy="715963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CLARIUS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9</xdr:col>
      <xdr:colOff>179785</xdr:colOff>
      <xdr:row>10</xdr:row>
      <xdr:rowOff>153194</xdr:rowOff>
    </xdr:from>
    <xdr:to>
      <xdr:col>11</xdr:col>
      <xdr:colOff>497285</xdr:colOff>
      <xdr:row>14</xdr:row>
      <xdr:rowOff>115094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1131F2F3-BD6C-48CC-9B7A-1197DAEA0A28}"/>
            </a:ext>
          </a:extLst>
        </xdr:cNvPr>
        <xdr:cNvSpPr/>
      </xdr:nvSpPr>
      <xdr:spPr>
        <a:xfrm>
          <a:off x="7234238" y="2038350"/>
          <a:ext cx="1647031" cy="715963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PENTAX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11</xdr:col>
      <xdr:colOff>608410</xdr:colOff>
      <xdr:row>10</xdr:row>
      <xdr:rowOff>157957</xdr:rowOff>
    </xdr:from>
    <xdr:to>
      <xdr:col>14</xdr:col>
      <xdr:colOff>265510</xdr:colOff>
      <xdr:row>14</xdr:row>
      <xdr:rowOff>119857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05E70988-5EED-402D-8960-099508153E01}"/>
            </a:ext>
          </a:extLst>
        </xdr:cNvPr>
        <xdr:cNvSpPr/>
      </xdr:nvSpPr>
      <xdr:spPr>
        <a:xfrm>
          <a:off x="8992394" y="2043113"/>
          <a:ext cx="1651397" cy="715963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STETHOME</a:t>
          </a:r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1</xdr:col>
      <xdr:colOff>248047</xdr:colOff>
      <xdr:row>20</xdr:row>
      <xdr:rowOff>847328</xdr:rowOff>
    </xdr:from>
    <xdr:to>
      <xdr:col>8</xdr:col>
      <xdr:colOff>603646</xdr:colOff>
      <xdr:row>24</xdr:row>
      <xdr:rowOff>45244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8EFF2F7E-C602-4313-B65A-1E4D1A9E7639}"/>
            </a:ext>
          </a:extLst>
        </xdr:cNvPr>
        <xdr:cNvGrpSpPr/>
      </xdr:nvGrpSpPr>
      <xdr:grpSpPr>
        <a:xfrm>
          <a:off x="1984375" y="4617641"/>
          <a:ext cx="5008959" cy="715962"/>
          <a:chOff x="3736975" y="258366"/>
          <a:chExt cx="5008959" cy="715962"/>
        </a:xfrm>
      </xdr:grpSpPr>
      <xdr:sp macro="" textlink="">
        <xdr:nvSpPr>
          <xdr:cNvPr id="32" name="四角形: 角を丸くする 31">
            <a:extLst>
              <a:ext uri="{FF2B5EF4-FFF2-40B4-BE49-F238E27FC236}">
                <a16:creationId xmlns:a16="http://schemas.microsoft.com/office/drawing/2014/main" id="{B5289818-4D65-59A8-D3A3-BF93EAA52400}"/>
              </a:ext>
            </a:extLst>
          </xdr:cNvPr>
          <xdr:cNvSpPr/>
        </xdr:nvSpPr>
        <xdr:spPr>
          <a:xfrm>
            <a:off x="3736975" y="258366"/>
            <a:ext cx="5008959" cy="715962"/>
          </a:xfrm>
          <a:prstGeom prst="roundRect">
            <a:avLst/>
          </a:prstGeom>
          <a:solidFill>
            <a:schemeClr val="bg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scene3d>
            <a:camera prst="orthographicFront"/>
            <a:lightRig rig="threePt" dir="t"/>
          </a:scene3d>
          <a:sp3d>
            <a:bevelT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1600">
              <a:solidFill>
                <a:schemeClr val="accent6">
                  <a:lumMod val="50000"/>
                </a:schemeClr>
              </a:solidFill>
            </a:endParaRPr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D50EE46D-C4B1-91AD-BAB4-0B8B823217AC}"/>
              </a:ext>
            </a:extLst>
          </xdr:cNvPr>
          <xdr:cNvSpPr txBox="1"/>
        </xdr:nvSpPr>
        <xdr:spPr>
          <a:xfrm>
            <a:off x="3870325" y="321866"/>
            <a:ext cx="2386806" cy="349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en-US" altLang="ja-JP" sz="18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TOTAL</a:t>
            </a:r>
            <a:r>
              <a:rPr kumimoji="1" lang="ja-JP" altLang="en-US" sz="18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kumimoji="1" lang="en-US" altLang="ja-JP" sz="18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ACTUAL</a:t>
            </a:r>
            <a:endParaRPr kumimoji="1" lang="ja-JP" altLang="en-US" sz="1800" b="1">
              <a:solidFill>
                <a:schemeClr val="accent6">
                  <a:lumMod val="5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5FFB8ABB-9470-E80D-555F-E48774700EF6}"/>
              </a:ext>
            </a:extLst>
          </xdr:cNvPr>
          <xdr:cNvSpPr txBox="1"/>
        </xdr:nvSpPr>
        <xdr:spPr>
          <a:xfrm>
            <a:off x="6434138" y="353616"/>
            <a:ext cx="1640681" cy="49569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en-US" altLang="ja-JP" sz="24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100,0000</a:t>
            </a:r>
            <a:endParaRPr kumimoji="1" lang="ja-JP" altLang="en-US" sz="2400" b="1">
              <a:solidFill>
                <a:schemeClr val="accent6">
                  <a:lumMod val="5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506DD0B8-8F95-7D97-6F4B-75430FAE9C51}"/>
              </a:ext>
            </a:extLst>
          </xdr:cNvPr>
          <xdr:cNvSpPr txBox="1"/>
        </xdr:nvSpPr>
        <xdr:spPr>
          <a:xfrm>
            <a:off x="8195469" y="506016"/>
            <a:ext cx="496094" cy="33734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 b="1">
                <a:solidFill>
                  <a:schemeClr val="accent6">
                    <a:lumMod val="50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円</a:t>
            </a:r>
          </a:p>
        </xdr:txBody>
      </xdr:sp>
    </xdr:grpSp>
    <xdr:clientData/>
  </xdr:twoCellAnchor>
  <xdr:twoCellAnchor editAs="oneCell">
    <xdr:from>
      <xdr:col>9</xdr:col>
      <xdr:colOff>375045</xdr:colOff>
      <xdr:row>20</xdr:row>
      <xdr:rowOff>525860</xdr:rowOff>
    </xdr:from>
    <xdr:to>
      <xdr:col>15</xdr:col>
      <xdr:colOff>352983</xdr:colOff>
      <xdr:row>31</xdr:row>
      <xdr:rowOff>57547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E40DBCF7-A467-448D-B281-5D96B9782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29498" y="4296173"/>
          <a:ext cx="3966532" cy="2369343"/>
        </a:xfrm>
        <a:prstGeom prst="rect">
          <a:avLst/>
        </a:prstGeom>
      </xdr:spPr>
    </xdr:pic>
    <xdr:clientData/>
  </xdr:twoCellAnchor>
  <xdr:twoCellAnchor editAs="oneCell">
    <xdr:from>
      <xdr:col>0</xdr:col>
      <xdr:colOff>322263</xdr:colOff>
      <xdr:row>5</xdr:row>
      <xdr:rowOff>105172</xdr:rowOff>
    </xdr:from>
    <xdr:to>
      <xdr:col>0</xdr:col>
      <xdr:colOff>1236663</xdr:colOff>
      <xdr:row>10</xdr:row>
      <xdr:rowOff>67072</xdr:rowOff>
    </xdr:to>
    <xdr:pic>
      <xdr:nvPicPr>
        <xdr:cNvPr id="37" name="グラフィックス 36" descr="計器 単色塗りつぶし">
          <a:extLst>
            <a:ext uri="{FF2B5EF4-FFF2-40B4-BE49-F238E27FC236}">
              <a16:creationId xmlns:a16="http://schemas.microsoft.com/office/drawing/2014/main" id="{D86F5A12-F900-4644-BA44-178A8BBE7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2263" y="1047750"/>
          <a:ext cx="914400" cy="9044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368300</xdr:colOff>
      <xdr:row>0</xdr:row>
      <xdr:rowOff>101600</xdr:rowOff>
    </xdr:from>
    <xdr:to>
      <xdr:col>0</xdr:col>
      <xdr:colOff>1282700</xdr:colOff>
      <xdr:row>4</xdr:row>
      <xdr:rowOff>101600</xdr:rowOff>
    </xdr:to>
    <xdr:pic>
      <xdr:nvPicPr>
        <xdr:cNvPr id="2" name="グラフィックス 1" descr="計器 単色塗りつぶし">
          <a:extLst>
            <a:ext uri="{FF2B5EF4-FFF2-40B4-BE49-F238E27FC236}">
              <a16:creationId xmlns:a16="http://schemas.microsoft.com/office/drawing/2014/main" id="{BD66A27D-2F8C-4230-8D17-6BDA501E3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8300" y="101600"/>
          <a:ext cx="914400" cy="91440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11</xdr:row>
      <xdr:rowOff>105569</xdr:rowOff>
    </xdr:from>
    <xdr:to>
      <xdr:col>0</xdr:col>
      <xdr:colOff>1720850</xdr:colOff>
      <xdr:row>12</xdr:row>
      <xdr:rowOff>181768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2871E27-FEBA-450D-BF41-00311D5D238D}"/>
            </a:ext>
          </a:extLst>
        </xdr:cNvPr>
        <xdr:cNvSpPr txBox="1"/>
      </xdr:nvSpPr>
      <xdr:spPr>
        <a:xfrm>
          <a:off x="25400" y="2201069"/>
          <a:ext cx="1695450" cy="266699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Honeywell</a:t>
          </a:r>
        </a:p>
        <a:p>
          <a:pPr algn="ctr"/>
          <a:endParaRPr kumimoji="1" lang="ja-JP" altLang="en-US" sz="11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12700</xdr:colOff>
      <xdr:row>14</xdr:row>
      <xdr:rowOff>25003</xdr:rowOff>
    </xdr:from>
    <xdr:to>
      <xdr:col>0</xdr:col>
      <xdr:colOff>1708150</xdr:colOff>
      <xdr:row>15</xdr:row>
      <xdr:rowOff>99219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11E999-CC90-4906-9F9C-FB7CB05971F1}"/>
            </a:ext>
          </a:extLst>
        </xdr:cNvPr>
        <xdr:cNvSpPr txBox="1"/>
      </xdr:nvSpPr>
      <xdr:spPr>
        <a:xfrm>
          <a:off x="12700" y="2692003"/>
          <a:ext cx="1695450" cy="264716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Honeywell</a:t>
          </a:r>
        </a:p>
        <a:p>
          <a:pPr algn="ctr"/>
          <a:endParaRPr kumimoji="1" lang="ja-JP" altLang="en-US" sz="11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16</xdr:row>
      <xdr:rowOff>130969</xdr:rowOff>
    </xdr:from>
    <xdr:to>
      <xdr:col>0</xdr:col>
      <xdr:colOff>1695450</xdr:colOff>
      <xdr:row>18</xdr:row>
      <xdr:rowOff>18654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4027EA2-C572-4FF5-973A-905B250ECB40}"/>
            </a:ext>
          </a:extLst>
        </xdr:cNvPr>
        <xdr:cNvSpPr txBox="1"/>
      </xdr:nvSpPr>
      <xdr:spPr>
        <a:xfrm>
          <a:off x="0" y="3178969"/>
          <a:ext cx="1695450" cy="268685"/>
        </a:xfrm>
        <a:prstGeom prst="rect">
          <a:avLst/>
        </a:prstGeom>
        <a:solidFill>
          <a:schemeClr val="accent6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Honeywell</a:t>
          </a:r>
        </a:p>
        <a:p>
          <a:pPr algn="ctr"/>
          <a:endParaRPr kumimoji="1" lang="ja-JP" altLang="en-US" sz="11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322263</xdr:colOff>
      <xdr:row>5</xdr:row>
      <xdr:rowOff>105172</xdr:rowOff>
    </xdr:from>
    <xdr:to>
      <xdr:col>0</xdr:col>
      <xdr:colOff>1236663</xdr:colOff>
      <xdr:row>9</xdr:row>
      <xdr:rowOff>105172</xdr:rowOff>
    </xdr:to>
    <xdr:pic>
      <xdr:nvPicPr>
        <xdr:cNvPr id="6" name="グラフィックス 5" descr="計器 単色塗りつぶし">
          <a:extLst>
            <a:ext uri="{FF2B5EF4-FFF2-40B4-BE49-F238E27FC236}">
              <a16:creationId xmlns:a16="http://schemas.microsoft.com/office/drawing/2014/main" id="{20E8F3DE-9BAD-4AF3-9305-C624474F4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2263" y="1057672"/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298450</xdr:colOff>
      <xdr:row>1</xdr:row>
      <xdr:rowOff>63500</xdr:rowOff>
    </xdr:from>
    <xdr:to>
      <xdr:col>3</xdr:col>
      <xdr:colOff>624681</xdr:colOff>
      <xdr:row>10</xdr:row>
      <xdr:rowOff>158750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27596E8C-9348-4714-9C43-156A55997A0B}"/>
            </a:ext>
          </a:extLst>
        </xdr:cNvPr>
        <xdr:cNvSpPr/>
      </xdr:nvSpPr>
      <xdr:spPr>
        <a:xfrm>
          <a:off x="1828800" y="292100"/>
          <a:ext cx="1647031" cy="215265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ディーラー１</a:t>
          </a:r>
          <a:endParaRPr kumimoji="1" lang="en-US" altLang="ja-JP" sz="1100">
            <a:solidFill>
              <a:schemeClr val="accent6">
                <a:lumMod val="50000"/>
              </a:schemeClr>
            </a:solidFill>
          </a:endParaRPr>
        </a:p>
        <a:p>
          <a:pPr algn="ctr"/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全製品の</a:t>
          </a:r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Anual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 </a:t>
          </a:r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Budget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の計</a:t>
          </a:r>
        </a:p>
      </xdr:txBody>
    </xdr:sp>
    <xdr:clientData/>
  </xdr:twoCellAnchor>
  <xdr:twoCellAnchor>
    <xdr:from>
      <xdr:col>4</xdr:col>
      <xdr:colOff>57150</xdr:colOff>
      <xdr:row>1</xdr:row>
      <xdr:rowOff>120651</xdr:rowOff>
    </xdr:from>
    <xdr:to>
      <xdr:col>6</xdr:col>
      <xdr:colOff>546100</xdr:colOff>
      <xdr:row>3</xdr:row>
      <xdr:rowOff>69851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837D8A6-4714-490E-A507-F202E8E09279}"/>
            </a:ext>
          </a:extLst>
        </xdr:cNvPr>
        <xdr:cNvSpPr/>
      </xdr:nvSpPr>
      <xdr:spPr>
        <a:xfrm>
          <a:off x="3568700" y="34925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Honywell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のバジェット計</a:t>
          </a:r>
        </a:p>
      </xdr:txBody>
    </xdr:sp>
    <xdr:clientData/>
  </xdr:twoCellAnchor>
  <xdr:twoCellAnchor>
    <xdr:from>
      <xdr:col>4</xdr:col>
      <xdr:colOff>76200</xdr:colOff>
      <xdr:row>3</xdr:row>
      <xdr:rowOff>203201</xdr:rowOff>
    </xdr:from>
    <xdr:to>
      <xdr:col>6</xdr:col>
      <xdr:colOff>565150</xdr:colOff>
      <xdr:row>5</xdr:row>
      <xdr:rowOff>152401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B6084597-841B-4A3D-8FC7-024C6EB6FF8D}"/>
            </a:ext>
          </a:extLst>
        </xdr:cNvPr>
        <xdr:cNvSpPr/>
      </xdr:nvSpPr>
      <xdr:spPr>
        <a:xfrm>
          <a:off x="3587750" y="88900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ANESTEK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のバジェット計</a:t>
          </a:r>
        </a:p>
      </xdr:txBody>
    </xdr:sp>
    <xdr:clientData/>
  </xdr:twoCellAnchor>
  <xdr:twoCellAnchor>
    <xdr:from>
      <xdr:col>4</xdr:col>
      <xdr:colOff>101600</xdr:colOff>
      <xdr:row>6</xdr:row>
      <xdr:rowOff>44451</xdr:rowOff>
    </xdr:from>
    <xdr:to>
      <xdr:col>6</xdr:col>
      <xdr:colOff>590550</xdr:colOff>
      <xdr:row>7</xdr:row>
      <xdr:rowOff>222251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E1D203D8-F4C0-4054-B0AA-E80AD4D02A74}"/>
            </a:ext>
          </a:extLst>
        </xdr:cNvPr>
        <xdr:cNvSpPr/>
      </xdr:nvSpPr>
      <xdr:spPr>
        <a:xfrm>
          <a:off x="3613150" y="141605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CLARIUS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のバジェット計</a:t>
          </a:r>
        </a:p>
      </xdr:txBody>
    </xdr:sp>
    <xdr:clientData/>
  </xdr:twoCellAnchor>
  <xdr:twoCellAnchor>
    <xdr:from>
      <xdr:col>4</xdr:col>
      <xdr:colOff>114300</xdr:colOff>
      <xdr:row>8</xdr:row>
      <xdr:rowOff>107951</xdr:rowOff>
    </xdr:from>
    <xdr:to>
      <xdr:col>6</xdr:col>
      <xdr:colOff>603250</xdr:colOff>
      <xdr:row>10</xdr:row>
      <xdr:rowOff>57151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A99DFBA0-7610-4833-B792-9CB48E9A621C}"/>
            </a:ext>
          </a:extLst>
        </xdr:cNvPr>
        <xdr:cNvSpPr/>
      </xdr:nvSpPr>
      <xdr:spPr>
        <a:xfrm>
          <a:off x="3625850" y="193675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PENTAX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のバジェット計</a:t>
          </a:r>
        </a:p>
      </xdr:txBody>
    </xdr:sp>
    <xdr:clientData/>
  </xdr:twoCellAnchor>
  <xdr:twoCellAnchor>
    <xdr:from>
      <xdr:col>7</xdr:col>
      <xdr:colOff>57150</xdr:colOff>
      <xdr:row>1</xdr:row>
      <xdr:rowOff>127001</xdr:rowOff>
    </xdr:from>
    <xdr:to>
      <xdr:col>9</xdr:col>
      <xdr:colOff>546100</xdr:colOff>
      <xdr:row>3</xdr:row>
      <xdr:rowOff>76201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DAC7FD87-D995-4866-A7B0-9EA291A82B49}"/>
            </a:ext>
          </a:extLst>
        </xdr:cNvPr>
        <xdr:cNvSpPr/>
      </xdr:nvSpPr>
      <xdr:spPr>
        <a:xfrm>
          <a:off x="5549900" y="35560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Honywell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</a:t>
          </a:r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ACTUAL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計</a:t>
          </a:r>
        </a:p>
      </xdr:txBody>
    </xdr:sp>
    <xdr:clientData/>
  </xdr:twoCellAnchor>
  <xdr:twoCellAnchor>
    <xdr:from>
      <xdr:col>7</xdr:col>
      <xdr:colOff>44450</xdr:colOff>
      <xdr:row>3</xdr:row>
      <xdr:rowOff>215901</xdr:rowOff>
    </xdr:from>
    <xdr:to>
      <xdr:col>9</xdr:col>
      <xdr:colOff>533400</xdr:colOff>
      <xdr:row>5</xdr:row>
      <xdr:rowOff>165101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DFB6373F-2FEF-4B4E-AD57-8DFF56639DBE}"/>
            </a:ext>
          </a:extLst>
        </xdr:cNvPr>
        <xdr:cNvSpPr/>
      </xdr:nvSpPr>
      <xdr:spPr>
        <a:xfrm>
          <a:off x="5537200" y="90170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ANESTEK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</a:t>
          </a:r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ACTUAL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計</a:t>
          </a:r>
        </a:p>
      </xdr:txBody>
    </xdr:sp>
    <xdr:clientData/>
  </xdr:twoCellAnchor>
  <xdr:twoCellAnchor>
    <xdr:from>
      <xdr:col>7</xdr:col>
      <xdr:colOff>57150</xdr:colOff>
      <xdr:row>6</xdr:row>
      <xdr:rowOff>69851</xdr:rowOff>
    </xdr:from>
    <xdr:to>
      <xdr:col>9</xdr:col>
      <xdr:colOff>546100</xdr:colOff>
      <xdr:row>8</xdr:row>
      <xdr:rowOff>19051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B645017B-59DD-4BAF-814E-D226A3E01551}"/>
            </a:ext>
          </a:extLst>
        </xdr:cNvPr>
        <xdr:cNvSpPr/>
      </xdr:nvSpPr>
      <xdr:spPr>
        <a:xfrm>
          <a:off x="5549900" y="144145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CLARIUS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</a:t>
          </a:r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ACTUAL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計</a:t>
          </a:r>
        </a:p>
      </xdr:txBody>
    </xdr:sp>
    <xdr:clientData/>
  </xdr:twoCellAnchor>
  <xdr:twoCellAnchor>
    <xdr:from>
      <xdr:col>7</xdr:col>
      <xdr:colOff>76200</xdr:colOff>
      <xdr:row>8</xdr:row>
      <xdr:rowOff>127001</xdr:rowOff>
    </xdr:from>
    <xdr:to>
      <xdr:col>9</xdr:col>
      <xdr:colOff>565150</xdr:colOff>
      <xdr:row>10</xdr:row>
      <xdr:rowOff>76201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E6F270A-961A-417C-8358-B08C6C9BA024}"/>
            </a:ext>
          </a:extLst>
        </xdr:cNvPr>
        <xdr:cNvSpPr/>
      </xdr:nvSpPr>
      <xdr:spPr>
        <a:xfrm>
          <a:off x="5568950" y="1955801"/>
          <a:ext cx="1809750" cy="40640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PENTAXl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の</a:t>
          </a:r>
          <a:r>
            <a:rPr kumimoji="1" lang="en-US" altLang="ja-JP" sz="1100">
              <a:solidFill>
                <a:schemeClr val="accent6">
                  <a:lumMod val="50000"/>
                </a:schemeClr>
              </a:solidFill>
            </a:rPr>
            <a:t>ACTUAL</a:t>
          </a:r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計</a:t>
          </a:r>
        </a:p>
      </xdr:txBody>
    </xdr:sp>
    <xdr:clientData/>
  </xdr:twoCellAnchor>
  <xdr:twoCellAnchor editAs="oneCell">
    <xdr:from>
      <xdr:col>10</xdr:col>
      <xdr:colOff>69850</xdr:colOff>
      <xdr:row>1</xdr:row>
      <xdr:rowOff>85463</xdr:rowOff>
    </xdr:from>
    <xdr:to>
      <xdr:col>11</xdr:col>
      <xdr:colOff>273353</xdr:colOff>
      <xdr:row>3</xdr:row>
      <xdr:rowOff>144301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95F291E-3DD7-4194-B2BA-BC9CAEE95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43800" y="314063"/>
          <a:ext cx="863903" cy="516038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 editAs="oneCell">
    <xdr:from>
      <xdr:col>10</xdr:col>
      <xdr:colOff>76200</xdr:colOff>
      <xdr:row>3</xdr:row>
      <xdr:rowOff>136263</xdr:rowOff>
    </xdr:from>
    <xdr:to>
      <xdr:col>11</xdr:col>
      <xdr:colOff>279703</xdr:colOff>
      <xdr:row>5</xdr:row>
      <xdr:rowOff>195101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FF3AB399-11A9-4673-AD2A-D546C1777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50150" y="822063"/>
          <a:ext cx="863903" cy="516038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 editAs="oneCell">
    <xdr:from>
      <xdr:col>10</xdr:col>
      <xdr:colOff>76200</xdr:colOff>
      <xdr:row>5</xdr:row>
      <xdr:rowOff>199763</xdr:rowOff>
    </xdr:from>
    <xdr:to>
      <xdr:col>11</xdr:col>
      <xdr:colOff>279703</xdr:colOff>
      <xdr:row>8</xdr:row>
      <xdr:rowOff>30001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2E93E490-2CDA-4023-B12A-98D20B40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50150" y="1342763"/>
          <a:ext cx="863903" cy="516038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 editAs="oneCell">
    <xdr:from>
      <xdr:col>10</xdr:col>
      <xdr:colOff>69850</xdr:colOff>
      <xdr:row>8</xdr:row>
      <xdr:rowOff>28313</xdr:rowOff>
    </xdr:from>
    <xdr:to>
      <xdr:col>11</xdr:col>
      <xdr:colOff>273353</xdr:colOff>
      <xdr:row>10</xdr:row>
      <xdr:rowOff>87151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BD4EAB85-95FE-46BF-8C5C-E7C50806A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43800" y="1857113"/>
          <a:ext cx="863903" cy="516038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>
    <xdr:from>
      <xdr:col>11</xdr:col>
      <xdr:colOff>609600</xdr:colOff>
      <xdr:row>1</xdr:row>
      <xdr:rowOff>63500</xdr:rowOff>
    </xdr:from>
    <xdr:to>
      <xdr:col>19</xdr:col>
      <xdr:colOff>508000</xdr:colOff>
      <xdr:row>10</xdr:row>
      <xdr:rowOff>158750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9B8B105F-F9FF-4C1E-B369-BC1E26162EEC}"/>
            </a:ext>
          </a:extLst>
        </xdr:cNvPr>
        <xdr:cNvSpPr/>
      </xdr:nvSpPr>
      <xdr:spPr>
        <a:xfrm>
          <a:off x="8743950" y="292100"/>
          <a:ext cx="5181600" cy="2152650"/>
        </a:xfrm>
        <a:prstGeom prst="roundRect">
          <a:avLst/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>
      <xdr:col>12</xdr:col>
      <xdr:colOff>641350</xdr:colOff>
      <xdr:row>8</xdr:row>
      <xdr:rowOff>31750</xdr:rowOff>
    </xdr:from>
    <xdr:to>
      <xdr:col>18</xdr:col>
      <xdr:colOff>158750</xdr:colOff>
      <xdr:row>8</xdr:row>
      <xdr:rowOff>44450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E2D042B3-B2E7-7285-1FB4-D5310BBA3521}"/>
            </a:ext>
          </a:extLst>
        </xdr:cNvPr>
        <xdr:cNvCxnSpPr/>
      </xdr:nvCxnSpPr>
      <xdr:spPr>
        <a:xfrm flipV="1">
          <a:off x="9436100" y="1860550"/>
          <a:ext cx="34798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8</xdr:row>
      <xdr:rowOff>133350</xdr:rowOff>
    </xdr:from>
    <xdr:to>
      <xdr:col>18</xdr:col>
      <xdr:colOff>107950</xdr:colOff>
      <xdr:row>9</xdr:row>
      <xdr:rowOff>196850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F2B5861-219B-A6C4-06E3-2112C1527B70}"/>
            </a:ext>
          </a:extLst>
        </xdr:cNvPr>
        <xdr:cNvSpPr txBox="1"/>
      </xdr:nvSpPr>
      <xdr:spPr>
        <a:xfrm>
          <a:off x="9607550" y="1962150"/>
          <a:ext cx="325755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4</a:t>
          </a:r>
          <a:r>
            <a:rPr kumimoji="1" lang="ja-JP" altLang="en-US" sz="1100"/>
            <a:t>月～</a:t>
          </a:r>
          <a:r>
            <a:rPr kumimoji="1" lang="en-US" altLang="ja-JP" sz="1100"/>
            <a:t>3</a:t>
          </a:r>
          <a:r>
            <a:rPr kumimoji="1" lang="ja-JP" altLang="en-US" sz="1100"/>
            <a:t>月各月</a:t>
          </a:r>
        </a:p>
      </xdr:txBody>
    </xdr:sp>
    <xdr:clientData/>
  </xdr:twoCellAnchor>
  <xdr:twoCellAnchor>
    <xdr:from>
      <xdr:col>13</xdr:col>
      <xdr:colOff>158750</xdr:colOff>
      <xdr:row>5</xdr:row>
      <xdr:rowOff>31750</xdr:rowOff>
    </xdr:from>
    <xdr:to>
      <xdr:col>13</xdr:col>
      <xdr:colOff>254000</xdr:colOff>
      <xdr:row>8</xdr:row>
      <xdr:rowOff>44450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FA4C7FD4-2FBC-B145-AAED-FC6C563D424F}"/>
            </a:ext>
          </a:extLst>
        </xdr:cNvPr>
        <xdr:cNvSpPr/>
      </xdr:nvSpPr>
      <xdr:spPr>
        <a:xfrm>
          <a:off x="9613900" y="1174750"/>
          <a:ext cx="95250" cy="6985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285750</xdr:colOff>
      <xdr:row>5</xdr:row>
      <xdr:rowOff>152400</xdr:rowOff>
    </xdr:from>
    <xdr:to>
      <xdr:col>13</xdr:col>
      <xdr:colOff>400050</xdr:colOff>
      <xdr:row>8</xdr:row>
      <xdr:rowOff>44450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E0F7A11A-EED5-407E-B18A-D600BE558CC9}"/>
            </a:ext>
          </a:extLst>
        </xdr:cNvPr>
        <xdr:cNvSpPr/>
      </xdr:nvSpPr>
      <xdr:spPr>
        <a:xfrm>
          <a:off x="9740900" y="1295400"/>
          <a:ext cx="114300" cy="57785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444500</xdr:colOff>
      <xdr:row>4</xdr:row>
      <xdr:rowOff>82550</xdr:rowOff>
    </xdr:from>
    <xdr:to>
      <xdr:col>13</xdr:col>
      <xdr:colOff>527050</xdr:colOff>
      <xdr:row>8</xdr:row>
      <xdr:rowOff>44450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65DEBFBE-0FF1-4F66-B6F2-41B97B69224E}"/>
            </a:ext>
          </a:extLst>
        </xdr:cNvPr>
        <xdr:cNvSpPr/>
      </xdr:nvSpPr>
      <xdr:spPr>
        <a:xfrm>
          <a:off x="9899650" y="996950"/>
          <a:ext cx="82550" cy="876300"/>
        </a:xfrm>
        <a:prstGeom prst="rect">
          <a:avLst/>
        </a:prstGeom>
        <a:solidFill>
          <a:schemeClr val="accent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292100</xdr:colOff>
      <xdr:row>1</xdr:row>
      <xdr:rowOff>120650</xdr:rowOff>
    </xdr:from>
    <xdr:to>
      <xdr:col>19</xdr:col>
      <xdr:colOff>342900</xdr:colOff>
      <xdr:row>4</xdr:row>
      <xdr:rowOff>31750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BDA0E015-0924-B73C-BC77-78F4CF3780D9}"/>
            </a:ext>
          </a:extLst>
        </xdr:cNvPr>
        <xdr:cNvSpPr txBox="1"/>
      </xdr:nvSpPr>
      <xdr:spPr>
        <a:xfrm>
          <a:off x="9086850" y="349250"/>
          <a:ext cx="4673600" cy="59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青が</a:t>
          </a:r>
          <a:r>
            <a:rPr kumimoji="1" lang="en-US" altLang="ja-JP" sz="1100"/>
            <a:t>ACTUAL</a:t>
          </a:r>
          <a:r>
            <a:rPr kumimoji="1" lang="ja-JP" altLang="en-US" sz="1100"/>
            <a:t>、オレンジが</a:t>
          </a:r>
          <a:r>
            <a:rPr kumimoji="1" lang="en-US" altLang="ja-JP" sz="1100"/>
            <a:t>Forecast</a:t>
          </a:r>
          <a:r>
            <a:rPr kumimoji="1" lang="ja-JP" altLang="en-US" sz="1100"/>
            <a:t>、緑が</a:t>
          </a:r>
          <a:r>
            <a:rPr kumimoji="1" lang="en-US" altLang="ja-JP" sz="1100"/>
            <a:t>Budget</a:t>
          </a:r>
          <a:r>
            <a:rPr kumimoji="1" lang="ja-JP" altLang="en-US" sz="1100"/>
            <a:t>となります。</a:t>
          </a:r>
          <a:r>
            <a:rPr kumimoji="1" lang="en-US" altLang="ja-JP" sz="1100"/>
            <a:t>Frecast</a:t>
          </a:r>
          <a:r>
            <a:rPr kumimoji="1" lang="ja-JP" altLang="en-US" sz="1100"/>
            <a:t>は</a:t>
          </a:r>
          <a:r>
            <a:rPr kumimoji="1" lang="en-US" altLang="ja-JP" sz="1100"/>
            <a:t>ACTUAL</a:t>
          </a:r>
          <a:r>
            <a:rPr kumimoji="1" lang="ja-JP" altLang="en-US" sz="1100"/>
            <a:t>が入力されたら消えます。グラフの値は各月の累積となります。</a:t>
          </a:r>
          <a:endParaRPr kumimoji="1" lang="en-US" altLang="ja-JP" sz="1100"/>
        </a:p>
        <a:p>
          <a:r>
            <a:rPr kumimoji="1" lang="en-US" altLang="ja-JP" sz="1100"/>
            <a:t>5</a:t>
          </a:r>
          <a:r>
            <a:rPr kumimoji="1" lang="ja-JP" altLang="en-US" sz="1100"/>
            <a:t>月は</a:t>
          </a:r>
          <a:r>
            <a:rPr kumimoji="1" lang="en-US" altLang="ja-JP" sz="1100"/>
            <a:t>4</a:t>
          </a:r>
          <a:r>
            <a:rPr kumimoji="1" lang="ja-JP" altLang="en-US" sz="1100"/>
            <a:t>月＋</a:t>
          </a:r>
          <a:r>
            <a:rPr kumimoji="1" lang="en-US" altLang="ja-JP" sz="1100"/>
            <a:t>5</a:t>
          </a:r>
          <a:r>
            <a:rPr kumimoji="1" lang="ja-JP" altLang="en-US" sz="1100"/>
            <a:t>月、</a:t>
          </a:r>
          <a:r>
            <a:rPr kumimoji="1" lang="en-US" altLang="ja-JP" sz="1100"/>
            <a:t>6</a:t>
          </a:r>
          <a:r>
            <a:rPr kumimoji="1" lang="ja-JP" altLang="en-US" sz="1100"/>
            <a:t>月は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+5</a:t>
          </a:r>
          <a:r>
            <a:rPr kumimoji="1" lang="ja-JP" altLang="en-US" sz="1100"/>
            <a:t>月</a:t>
          </a:r>
          <a:r>
            <a:rPr kumimoji="1" lang="en-US" altLang="ja-JP" sz="1100"/>
            <a:t>+6</a:t>
          </a:r>
          <a:r>
            <a:rPr kumimoji="1" lang="ja-JP" altLang="en-US" sz="1100"/>
            <a:t>月</a:t>
          </a:r>
        </a:p>
      </xdr:txBody>
    </xdr:sp>
    <xdr:clientData/>
  </xdr:twoCellAnchor>
  <xdr:twoCellAnchor>
    <xdr:from>
      <xdr:col>15</xdr:col>
      <xdr:colOff>88900</xdr:colOff>
      <xdr:row>5</xdr:row>
      <xdr:rowOff>69850</xdr:rowOff>
    </xdr:from>
    <xdr:to>
      <xdr:col>18</xdr:col>
      <xdr:colOff>139700</xdr:colOff>
      <xdr:row>7</xdr:row>
      <xdr:rowOff>63500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79A8D79C-60D8-7B90-2C8F-7E7AE9D4AF01}"/>
            </a:ext>
          </a:extLst>
        </xdr:cNvPr>
        <xdr:cNvSpPr txBox="1"/>
      </xdr:nvSpPr>
      <xdr:spPr>
        <a:xfrm>
          <a:off x="10864850" y="1212850"/>
          <a:ext cx="2032000" cy="450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このグラフは</a:t>
          </a:r>
          <a:r>
            <a:rPr kumimoji="1" lang="en-US" altLang="ja-JP" sz="1100"/>
            <a:t>Honeywell</a:t>
          </a:r>
          <a:r>
            <a:rPr kumimoji="1" lang="ja-JP" altLang="en-US" sz="1100"/>
            <a:t>のみとなります。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1F94-6688-4CC4-9CCC-235976C6E97F}">
  <dimension ref="A1:T34"/>
  <sheetViews>
    <sheetView zoomScale="64" workbookViewId="0">
      <selection sqref="A1:A1048576"/>
    </sheetView>
  </sheetViews>
  <sheetFormatPr defaultRowHeight="15" x14ac:dyDescent="0.55000000000000004"/>
  <cols>
    <col min="1" max="1" width="22.83203125" style="22" customWidth="1"/>
    <col min="2" max="16384" width="8.6640625" style="22"/>
  </cols>
  <sheetData>
    <row r="1" spans="1:20" x14ac:dyDescent="0.55000000000000004">
      <c r="A1" s="21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x14ac:dyDescent="0.55000000000000004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x14ac:dyDescent="0.55000000000000004">
      <c r="A3" s="2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 t="s">
        <v>24</v>
      </c>
      <c r="N3" s="24"/>
      <c r="O3" s="24"/>
      <c r="P3" s="24"/>
      <c r="Q3" s="24"/>
      <c r="R3" s="24"/>
      <c r="S3" s="24"/>
      <c r="T3" s="24"/>
    </row>
    <row r="4" spans="1:20" x14ac:dyDescent="0.55000000000000004">
      <c r="A4" s="21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x14ac:dyDescent="0.55000000000000004">
      <c r="A5" s="2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x14ac:dyDescent="0.55000000000000004">
      <c r="A6" s="21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x14ac:dyDescent="0.55000000000000004">
      <c r="A7" s="21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5" t="s">
        <v>23</v>
      </c>
      <c r="P7" s="24"/>
      <c r="Q7" s="24"/>
      <c r="R7" s="24"/>
      <c r="S7" s="24"/>
      <c r="T7" s="24"/>
    </row>
    <row r="8" spans="1:20" x14ac:dyDescent="0.55000000000000004">
      <c r="A8" s="21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x14ac:dyDescent="0.55000000000000004">
      <c r="A9" s="21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 x14ac:dyDescent="0.55000000000000004">
      <c r="A10" s="21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0" x14ac:dyDescent="0.55000000000000004">
      <c r="A11" s="21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 x14ac:dyDescent="0.55000000000000004">
      <c r="A12" s="21"/>
      <c r="B12" s="24"/>
      <c r="C12" s="25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 t="s">
        <v>25</v>
      </c>
      <c r="Q12" s="24"/>
      <c r="R12" s="24"/>
      <c r="S12" s="24"/>
      <c r="T12" s="24"/>
    </row>
    <row r="13" spans="1:20" x14ac:dyDescent="0.55000000000000004">
      <c r="A13" s="21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x14ac:dyDescent="0.55000000000000004">
      <c r="A14" s="21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x14ac:dyDescent="0.55000000000000004">
      <c r="A15" s="21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x14ac:dyDescent="0.55000000000000004">
      <c r="A16" s="2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x14ac:dyDescent="0.55000000000000004">
      <c r="A17" s="21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 t="s">
        <v>31</v>
      </c>
      <c r="Q17" s="24"/>
      <c r="R17" s="24"/>
      <c r="S17" s="24"/>
      <c r="T17" s="24"/>
    </row>
    <row r="18" spans="1:20" x14ac:dyDescent="0.55000000000000004">
      <c r="A18" s="2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 t="s">
        <v>26</v>
      </c>
      <c r="Q18" s="24"/>
      <c r="R18" s="24"/>
      <c r="S18" s="24"/>
      <c r="T18" s="24"/>
    </row>
    <row r="19" spans="1:20" x14ac:dyDescent="0.55000000000000004">
      <c r="A19" s="21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pans="1:20" x14ac:dyDescent="0.55000000000000004">
      <c r="A20" s="21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ht="75" x14ac:dyDescent="0.55000000000000004">
      <c r="A21" s="23" t="s">
        <v>22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0" x14ac:dyDescent="0.55000000000000004">
      <c r="A22" s="2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 x14ac:dyDescent="0.55000000000000004">
      <c r="A23" s="21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1:20" x14ac:dyDescent="0.55000000000000004">
      <c r="A24" s="21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 t="s">
        <v>33</v>
      </c>
      <c r="R24" s="24"/>
      <c r="S24" s="24"/>
      <c r="T24" s="24"/>
    </row>
    <row r="25" spans="1:20" x14ac:dyDescent="0.55000000000000004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 x14ac:dyDescent="0.55000000000000004">
      <c r="B26" s="24"/>
      <c r="C26" s="25" t="s">
        <v>32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 x14ac:dyDescent="0.55000000000000004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1:20" x14ac:dyDescent="0.55000000000000004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 x14ac:dyDescent="0.55000000000000004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 x14ac:dyDescent="0.55000000000000004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</row>
    <row r="31" spans="1:20" x14ac:dyDescent="0.55000000000000004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</row>
    <row r="32" spans="1:20" x14ac:dyDescent="0.55000000000000004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</row>
    <row r="33" spans="2:20" x14ac:dyDescent="0.55000000000000004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</row>
    <row r="34" spans="2:20" x14ac:dyDescent="0.55000000000000004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5C9B-FA41-4E4A-BADE-65163F89818D}">
  <dimension ref="A21"/>
  <sheetViews>
    <sheetView tabSelected="1" topLeftCell="G1" workbookViewId="0">
      <selection activeCell="T12" sqref="T12"/>
    </sheetView>
  </sheetViews>
  <sheetFormatPr defaultRowHeight="18" x14ac:dyDescent="0.55000000000000004"/>
  <cols>
    <col min="1" max="1" width="20.08203125" style="21" customWidth="1"/>
    <col min="2" max="16384" width="8.6640625" style="29"/>
  </cols>
  <sheetData>
    <row r="21" spans="1:1" ht="75" x14ac:dyDescent="0.55000000000000004">
      <c r="A21" s="23" t="s">
        <v>22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E1C4-0D5A-4B2D-825D-137645EDE616}">
  <dimension ref="B2:S13"/>
  <sheetViews>
    <sheetView zoomScale="78" workbookViewId="0">
      <selection activeCell="C7" sqref="C7:C10"/>
    </sheetView>
  </sheetViews>
  <sheetFormatPr defaultRowHeight="15" x14ac:dyDescent="0.55000000000000004"/>
  <cols>
    <col min="1" max="1" width="23.58203125" style="2" customWidth="1"/>
    <col min="2" max="2" width="17.58203125" style="2" customWidth="1"/>
    <col min="3" max="3" width="23.1640625" style="2" bestFit="1" customWidth="1"/>
    <col min="4" max="4" width="13.08203125" style="2" customWidth="1"/>
    <col min="5" max="5" width="13.75" style="2" bestFit="1" customWidth="1"/>
    <col min="6" max="6" width="10.25" style="2" customWidth="1"/>
    <col min="7" max="18" width="10.58203125" style="2" customWidth="1"/>
    <col min="19" max="16384" width="8.6640625" style="2"/>
  </cols>
  <sheetData>
    <row r="2" spans="2:19" x14ac:dyDescent="0.55000000000000004">
      <c r="C2" s="4" t="s">
        <v>21</v>
      </c>
      <c r="D2" s="5" t="s">
        <v>3</v>
      </c>
      <c r="E2" s="6" t="s">
        <v>4</v>
      </c>
    </row>
    <row r="3" spans="2:19" x14ac:dyDescent="0.55000000000000004">
      <c r="C3" s="26" t="s">
        <v>28</v>
      </c>
      <c r="D3" s="27" t="s">
        <v>29</v>
      </c>
      <c r="E3" s="3" t="s">
        <v>29</v>
      </c>
    </row>
    <row r="6" spans="2:19" s="1" customFormat="1" x14ac:dyDescent="0.55000000000000004">
      <c r="B6" s="7" t="s">
        <v>1</v>
      </c>
      <c r="C6" s="8" t="s">
        <v>2</v>
      </c>
      <c r="D6" s="8" t="s">
        <v>3</v>
      </c>
      <c r="E6" s="8" t="s">
        <v>4</v>
      </c>
      <c r="F6" s="9"/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  <c r="R6" s="8" t="s">
        <v>18</v>
      </c>
      <c r="S6" s="10" t="s">
        <v>19</v>
      </c>
    </row>
    <row r="7" spans="2:19" x14ac:dyDescent="0.55000000000000004">
      <c r="B7" s="11">
        <v>1</v>
      </c>
      <c r="C7" s="12">
        <f>SUM(G7:R7)</f>
        <v>0</v>
      </c>
      <c r="D7" s="12">
        <f>C7-S9</f>
        <v>0</v>
      </c>
      <c r="E7" s="13" t="str">
        <f>IFERROR(S9/C7,"")</f>
        <v/>
      </c>
      <c r="F7" s="5" t="s">
        <v>0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9">
        <f>SUM(G7:R7)</f>
        <v>0</v>
      </c>
    </row>
    <row r="8" spans="2:19" x14ac:dyDescent="0.55000000000000004">
      <c r="B8" s="11"/>
      <c r="C8" s="12"/>
      <c r="D8" s="12"/>
      <c r="E8" s="13"/>
      <c r="F8" s="5" t="s">
        <v>5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9">
        <f t="shared" ref="S8:S9" si="0">SUM(G8:R8)</f>
        <v>0</v>
      </c>
    </row>
    <row r="9" spans="2:19" x14ac:dyDescent="0.55000000000000004">
      <c r="B9" s="11"/>
      <c r="C9" s="12"/>
      <c r="D9" s="12"/>
      <c r="E9" s="13"/>
      <c r="F9" s="5" t="s">
        <v>6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9">
        <f t="shared" si="0"/>
        <v>0</v>
      </c>
    </row>
    <row r="10" spans="2:19" ht="18" customHeight="1" thickBot="1" x14ac:dyDescent="0.6">
      <c r="B10" s="15"/>
      <c r="C10" s="16"/>
      <c r="D10" s="16"/>
      <c r="E10" s="17"/>
      <c r="F10" s="18" t="s">
        <v>20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0">
        <f>S8+S9</f>
        <v>0</v>
      </c>
    </row>
    <row r="11" spans="2:19" ht="15.5" thickTop="1" x14ac:dyDescent="0.55000000000000004"/>
    <row r="12" spans="2:19" x14ac:dyDescent="0.55000000000000004">
      <c r="F12" s="28" t="s">
        <v>30</v>
      </c>
    </row>
    <row r="13" spans="2:19" x14ac:dyDescent="0.55000000000000004">
      <c r="F13" s="28" t="s">
        <v>27</v>
      </c>
    </row>
  </sheetData>
  <mergeCells count="5">
    <mergeCell ref="F10:R10"/>
    <mergeCell ref="B7:B10"/>
    <mergeCell ref="C7:C10"/>
    <mergeCell ref="D7:D10"/>
    <mergeCell ref="E7:E10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D78E-2D37-4A7D-B139-7D3114B82D14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2615-36AD-494A-B173-BFD8BE346B0F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1BBFF-9777-4EAA-9355-CE14E161EBF3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6897-E246-451D-83B5-E643119F4B1E}">
  <dimension ref="A1"/>
  <sheetViews>
    <sheetView workbookViewId="0">
      <selection activeCell="E12" sqref="E12"/>
    </sheetView>
  </sheetViews>
  <sheetFormatPr defaultRowHeight="18" x14ac:dyDescent="0.5500000000000000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DASHBOARD　製品</vt:lpstr>
      <vt:lpstr>ディーラーDASHBOARD</vt:lpstr>
      <vt:lpstr>Honyewell SpO2</vt:lpstr>
      <vt:lpstr>ANESTEK</vt:lpstr>
      <vt:lpstr>CLARIUS</vt:lpstr>
      <vt:lpstr>PENTAX</vt:lpstr>
      <vt:lpstr>STETHOME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Kawabe KarlKazushige</dc:creator>
  <cp:lastModifiedBy>Kawabe KarlKazushige</cp:lastModifiedBy>
  <dcterms:created xsi:type="dcterms:W3CDTF">2024-05-21T05:48:14Z</dcterms:created>
  <dcterms:modified xsi:type="dcterms:W3CDTF">2024-05-21T10:52:54Z</dcterms:modified>
</cp:coreProperties>
</file>