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F:\MyDevelopment\Coconara\inmin65\"/>
    </mc:Choice>
  </mc:AlternateContent>
  <xr:revisionPtr revIDLastSave="0" documentId="13_ncr:1_{F00488C0-7DAA-4822-AD63-3EAFAF1A9298}" xr6:coauthVersionLast="47" xr6:coauthVersionMax="47" xr10:uidLastSave="{00000000-0000-0000-0000-000000000000}"/>
  <bookViews>
    <workbookView xWindow="-120" yWindow="-120" windowWidth="57840" windowHeight="32040" firstSheet="1" activeTab="3" xr2:uid="{00000000-000D-0000-FFFF-FFFF00000000}"/>
  </bookViews>
  <sheets>
    <sheet name="Sheet1" sheetId="1" r:id="rId1"/>
    <sheet name="クラスタ分類" sheetId="2" r:id="rId2"/>
    <sheet name="クラスタごとの分布" sheetId="3" r:id="rId3"/>
    <sheet name="分析" sheetId="4" r:id="rId4"/>
  </sheets>
  <definedNames>
    <definedName name="_xlnm._FilterDatabase" localSheetId="2" hidden="1">クラスタごとの分布!$AA$3:$AK$41</definedName>
    <definedName name="_xlnm._FilterDatabase" localSheetId="1" hidden="1">クラスタ分類!$A$1:$AO$393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402" i="2" l="1"/>
  <c r="J42" i="3" s="1"/>
  <c r="W40" i="3" s="1"/>
  <c r="AJ40" i="3" s="1"/>
  <c r="AN401" i="2"/>
  <c r="I42" i="3" s="1"/>
  <c r="V24" i="3" s="1"/>
  <c r="AI24" i="3" s="1"/>
  <c r="AN400" i="2"/>
  <c r="H42" i="3" s="1"/>
  <c r="U18" i="3" s="1"/>
  <c r="AH18" i="3" s="1"/>
  <c r="AN399" i="2"/>
  <c r="G42" i="3" s="1"/>
  <c r="T24" i="3" s="1"/>
  <c r="AG24" i="3" s="1"/>
  <c r="AN398" i="2"/>
  <c r="F42" i="3" s="1"/>
  <c r="S36" i="3" s="1"/>
  <c r="AF36" i="3" s="1"/>
  <c r="AN397" i="2"/>
  <c r="E42" i="3" s="1"/>
  <c r="R40" i="3" s="1"/>
  <c r="AE40" i="3" s="1"/>
  <c r="AN396" i="2"/>
  <c r="D42" i="3" s="1"/>
  <c r="Q34" i="3" s="1"/>
  <c r="AD34" i="3" s="1"/>
  <c r="AN395" i="2"/>
  <c r="C42" i="3" s="1"/>
  <c r="P37" i="3" s="1"/>
  <c r="AC37" i="3" s="1"/>
  <c r="P14" i="3" l="1"/>
  <c r="AC14" i="3" s="1"/>
  <c r="U14" i="3"/>
  <c r="AH14" i="3" s="1"/>
  <c r="V14" i="3"/>
  <c r="AI14" i="3" s="1"/>
  <c r="V32" i="3"/>
  <c r="AI32" i="3" s="1"/>
  <c r="Q29" i="3"/>
  <c r="AD29" i="3" s="1"/>
  <c r="P33" i="3"/>
  <c r="AC33" i="3" s="1"/>
  <c r="Q14" i="3"/>
  <c r="AD14" i="3" s="1"/>
  <c r="R14" i="3"/>
  <c r="AE14" i="3" s="1"/>
  <c r="P15" i="3"/>
  <c r="AC15" i="3" s="1"/>
  <c r="R20" i="3"/>
  <c r="AE20" i="3" s="1"/>
  <c r="R27" i="3"/>
  <c r="AE27" i="3" s="1"/>
  <c r="Q33" i="3"/>
  <c r="AD33" i="3" s="1"/>
  <c r="R33" i="3"/>
  <c r="AE33" i="3" s="1"/>
  <c r="Q27" i="3"/>
  <c r="AD27" i="3" s="1"/>
  <c r="P35" i="3"/>
  <c r="AC35" i="3" s="1"/>
  <c r="S14" i="3"/>
  <c r="AF14" i="3" s="1"/>
  <c r="Q15" i="3"/>
  <c r="AD15" i="3" s="1"/>
  <c r="P29" i="3"/>
  <c r="AC29" i="3" s="1"/>
  <c r="Q35" i="3"/>
  <c r="AD35" i="3" s="1"/>
  <c r="T20" i="3"/>
  <c r="AG20" i="3" s="1"/>
  <c r="R35" i="3"/>
  <c r="T41" i="3"/>
  <c r="AG41" i="3" s="1"/>
  <c r="S20" i="3"/>
  <c r="AF20" i="3" s="1"/>
  <c r="U20" i="3"/>
  <c r="AH20" i="3" s="1"/>
  <c r="V20" i="3"/>
  <c r="AI20" i="3" s="1"/>
  <c r="S35" i="3"/>
  <c r="AF35" i="3" s="1"/>
  <c r="P39" i="3"/>
  <c r="Q39" i="3"/>
  <c r="AD39" i="3" s="1"/>
  <c r="S6" i="3"/>
  <c r="AF6" i="3" s="1"/>
  <c r="Q21" i="3"/>
  <c r="AD21" i="3" s="1"/>
  <c r="P8" i="3"/>
  <c r="P41" i="3"/>
  <c r="Q41" i="3"/>
  <c r="AD41" i="3" s="1"/>
  <c r="R8" i="3"/>
  <c r="AE8" i="3" s="1"/>
  <c r="Q23" i="3"/>
  <c r="AD23" i="3" s="1"/>
  <c r="S41" i="3"/>
  <c r="AF41" i="3" s="1"/>
  <c r="U26" i="3"/>
  <c r="AH26" i="3" s="1"/>
  <c r="U8" i="3"/>
  <c r="AH8" i="3" s="1"/>
  <c r="V26" i="3"/>
  <c r="AI26" i="3" s="1"/>
  <c r="T14" i="3"/>
  <c r="AG14" i="3" s="1"/>
  <c r="W20" i="3"/>
  <c r="AJ20" i="3" s="1"/>
  <c r="R6" i="3"/>
  <c r="AE6" i="3" s="1"/>
  <c r="P21" i="3"/>
  <c r="R39" i="3"/>
  <c r="AE39" i="3" s="1"/>
  <c r="R21" i="3"/>
  <c r="AE21" i="3" s="1"/>
  <c r="Q8" i="3"/>
  <c r="AD8" i="3" s="1"/>
  <c r="P23" i="3"/>
  <c r="R41" i="3"/>
  <c r="AE41" i="3" s="1"/>
  <c r="S8" i="3"/>
  <c r="AF8" i="3" s="1"/>
  <c r="T26" i="3"/>
  <c r="AG26" i="3" s="1"/>
  <c r="T8" i="3"/>
  <c r="AG8" i="3" s="1"/>
  <c r="P9" i="3"/>
  <c r="W26" i="3"/>
  <c r="AJ26" i="3" s="1"/>
  <c r="W32" i="3"/>
  <c r="AJ32" i="3" s="1"/>
  <c r="P27" i="3"/>
  <c r="V8" i="3"/>
  <c r="AI8" i="3" s="1"/>
  <c r="R29" i="3"/>
  <c r="AE29" i="3" s="1"/>
  <c r="Q17" i="3"/>
  <c r="AD17" i="3" s="1"/>
  <c r="T35" i="3"/>
  <c r="AG35" i="3" s="1"/>
  <c r="S29" i="3"/>
  <c r="AF29" i="3" s="1"/>
  <c r="Q9" i="3"/>
  <c r="AD9" i="3" s="1"/>
  <c r="R17" i="3"/>
  <c r="AE17" i="3" s="1"/>
  <c r="V35" i="3"/>
  <c r="AI35" i="3" s="1"/>
  <c r="Q5" i="3"/>
  <c r="AD5" i="3" s="1"/>
  <c r="W41" i="3"/>
  <c r="AJ41" i="3" s="1"/>
  <c r="R23" i="3"/>
  <c r="AE23" i="3" s="1"/>
  <c r="S23" i="3"/>
  <c r="AF23" i="3" s="1"/>
  <c r="T23" i="3"/>
  <c r="AG23" i="3" s="1"/>
  <c r="Q11" i="3"/>
  <c r="AD11" i="3" s="1"/>
  <c r="Q36" i="3"/>
  <c r="AD36" i="3" s="1"/>
  <c r="T17" i="3"/>
  <c r="AG17" i="3" s="1"/>
  <c r="R5" i="3"/>
  <c r="AE5" i="3" s="1"/>
  <c r="S11" i="3"/>
  <c r="AF11" i="3" s="1"/>
  <c r="U17" i="3"/>
  <c r="AH17" i="3" s="1"/>
  <c r="W23" i="3"/>
  <c r="AJ23" i="3" s="1"/>
  <c r="Q30" i="3"/>
  <c r="AD30" i="3" s="1"/>
  <c r="P38" i="3"/>
  <c r="W14" i="3"/>
  <c r="AJ14" i="3" s="1"/>
  <c r="W35" i="3"/>
  <c r="AJ35" i="3" s="1"/>
  <c r="V29" i="3"/>
  <c r="AI29" i="3" s="1"/>
  <c r="P5" i="3"/>
  <c r="W29" i="3"/>
  <c r="AJ29" i="3" s="1"/>
  <c r="R11" i="3"/>
  <c r="AE11" i="3" s="1"/>
  <c r="R36" i="3"/>
  <c r="AE36" i="3" s="1"/>
  <c r="T11" i="3"/>
  <c r="AG11" i="3" s="1"/>
  <c r="P24" i="3"/>
  <c r="U11" i="3"/>
  <c r="AH11" i="3" s="1"/>
  <c r="P32" i="3"/>
  <c r="R24" i="3"/>
  <c r="AE24" i="3" s="1"/>
  <c r="V5" i="3"/>
  <c r="AI5" i="3" s="1"/>
  <c r="P26" i="3"/>
  <c r="T38" i="3"/>
  <c r="AG38" i="3" s="1"/>
  <c r="P30" i="3"/>
  <c r="S5" i="3"/>
  <c r="AF5" i="3" s="1"/>
  <c r="Q24" i="3"/>
  <c r="AD24" i="3" s="1"/>
  <c r="S32" i="3"/>
  <c r="AF32" i="3" s="1"/>
  <c r="U38" i="3"/>
  <c r="AH38" i="3" s="1"/>
  <c r="W8" i="3"/>
  <c r="AJ8" i="3" s="1"/>
  <c r="U35" i="3"/>
  <c r="AH35" i="3" s="1"/>
  <c r="T29" i="3"/>
  <c r="AG29" i="3" s="1"/>
  <c r="U29" i="3"/>
  <c r="AH29" i="3" s="1"/>
  <c r="P11" i="3"/>
  <c r="S17" i="3"/>
  <c r="AF17" i="3" s="1"/>
  <c r="V17" i="3"/>
  <c r="AI17" i="3" s="1"/>
  <c r="R30" i="3"/>
  <c r="AE30" i="3" s="1"/>
  <c r="T5" i="3"/>
  <c r="AG5" i="3" s="1"/>
  <c r="R38" i="3"/>
  <c r="AE38" i="3" s="1"/>
  <c r="P18" i="3"/>
  <c r="Q12" i="3"/>
  <c r="AD12" i="3" s="1"/>
  <c r="U41" i="3"/>
  <c r="AH41" i="3" s="1"/>
  <c r="V41" i="3"/>
  <c r="AI41" i="3" s="1"/>
  <c r="R15" i="3"/>
  <c r="AE15" i="3" s="1"/>
  <c r="P17" i="3"/>
  <c r="R9" i="3"/>
  <c r="AE9" i="3" s="1"/>
  <c r="P36" i="3"/>
  <c r="U23" i="3"/>
  <c r="AH23" i="3" s="1"/>
  <c r="V23" i="3"/>
  <c r="AI23" i="3" s="1"/>
  <c r="Q38" i="3"/>
  <c r="AD38" i="3" s="1"/>
  <c r="W17" i="3"/>
  <c r="AJ17" i="3" s="1"/>
  <c r="U5" i="3"/>
  <c r="AH5" i="3" s="1"/>
  <c r="V11" i="3"/>
  <c r="AI11" i="3" s="1"/>
  <c r="Q32" i="3"/>
  <c r="AD32" i="3" s="1"/>
  <c r="S38" i="3"/>
  <c r="AF38" i="3" s="1"/>
  <c r="W11" i="3"/>
  <c r="AJ11" i="3" s="1"/>
  <c r="Q18" i="3"/>
  <c r="AD18" i="3" s="1"/>
  <c r="R32" i="3"/>
  <c r="AE32" i="3" s="1"/>
  <c r="W5" i="3"/>
  <c r="AJ5" i="3" s="1"/>
  <c r="P12" i="3"/>
  <c r="R18" i="3"/>
  <c r="AE18" i="3" s="1"/>
  <c r="Q26" i="3"/>
  <c r="AD26" i="3" s="1"/>
  <c r="P6" i="3"/>
  <c r="P20" i="3"/>
  <c r="R26" i="3"/>
  <c r="AE26" i="3" s="1"/>
  <c r="T32" i="3"/>
  <c r="AG32" i="3" s="1"/>
  <c r="V38" i="3"/>
  <c r="AI38" i="3" s="1"/>
  <c r="Q6" i="3"/>
  <c r="AD6" i="3" s="1"/>
  <c r="R12" i="3"/>
  <c r="AE12" i="3" s="1"/>
  <c r="Q20" i="3"/>
  <c r="AD20" i="3" s="1"/>
  <c r="S26" i="3"/>
  <c r="AF26" i="3" s="1"/>
  <c r="U32" i="3"/>
  <c r="AH32" i="3" s="1"/>
  <c r="W38" i="3"/>
  <c r="AJ38" i="3" s="1"/>
  <c r="S30" i="3"/>
  <c r="AF30" i="3" s="1"/>
  <c r="T9" i="3"/>
  <c r="AG9" i="3" s="1"/>
  <c r="T33" i="3"/>
  <c r="AG33" i="3" s="1"/>
  <c r="S9" i="3"/>
  <c r="AF9" i="3" s="1"/>
  <c r="T27" i="3"/>
  <c r="AG27" i="3" s="1"/>
  <c r="U36" i="3"/>
  <c r="AH36" i="3" s="1"/>
  <c r="V6" i="3"/>
  <c r="AI6" i="3" s="1"/>
  <c r="S24" i="3"/>
  <c r="AF24" i="3" s="1"/>
  <c r="T15" i="3"/>
  <c r="AG15" i="3" s="1"/>
  <c r="T36" i="3"/>
  <c r="AG36" i="3" s="1"/>
  <c r="U9" i="3"/>
  <c r="AH9" i="3" s="1"/>
  <c r="U33" i="3"/>
  <c r="AH33" i="3" s="1"/>
  <c r="V18" i="3"/>
  <c r="AI18" i="3" s="1"/>
  <c r="W18" i="3"/>
  <c r="AJ18" i="3" s="1"/>
  <c r="W33" i="3"/>
  <c r="AJ33" i="3" s="1"/>
  <c r="W39" i="3"/>
  <c r="AJ39" i="3" s="1"/>
  <c r="S12" i="3"/>
  <c r="AF12" i="3" s="1"/>
  <c r="T6" i="3"/>
  <c r="AG6" i="3" s="1"/>
  <c r="T30" i="3"/>
  <c r="AG30" i="3" s="1"/>
  <c r="U39" i="3"/>
  <c r="AH39" i="3" s="1"/>
  <c r="V21" i="3"/>
  <c r="AI21" i="3" s="1"/>
  <c r="V33" i="3"/>
  <c r="AI33" i="3" s="1"/>
  <c r="S15" i="3"/>
  <c r="AF15" i="3" s="1"/>
  <c r="S33" i="3"/>
  <c r="T21" i="3"/>
  <c r="AG21" i="3" s="1"/>
  <c r="U12" i="3"/>
  <c r="AH12" i="3" s="1"/>
  <c r="U21" i="3"/>
  <c r="AH21" i="3" s="1"/>
  <c r="W21" i="3"/>
  <c r="AJ21" i="3" s="1"/>
  <c r="P4" i="3"/>
  <c r="P13" i="3"/>
  <c r="P25" i="3"/>
  <c r="P34" i="3"/>
  <c r="Q10" i="3"/>
  <c r="AD10" i="3" s="1"/>
  <c r="Q25" i="3"/>
  <c r="AD25" i="3" s="1"/>
  <c r="Q37" i="3"/>
  <c r="AD37" i="3" s="1"/>
  <c r="R4" i="3"/>
  <c r="AE4" i="3" s="1"/>
  <c r="R16" i="3"/>
  <c r="AE16" i="3" s="1"/>
  <c r="R25" i="3"/>
  <c r="AE25" i="3" s="1"/>
  <c r="R31" i="3"/>
  <c r="AE31" i="3" s="1"/>
  <c r="S4" i="3"/>
  <c r="AF4" i="3" s="1"/>
  <c r="S7" i="3"/>
  <c r="AF7" i="3" s="1"/>
  <c r="S10" i="3"/>
  <c r="AF10" i="3" s="1"/>
  <c r="S13" i="3"/>
  <c r="AF13" i="3" s="1"/>
  <c r="S16" i="3"/>
  <c r="AF16" i="3" s="1"/>
  <c r="S19" i="3"/>
  <c r="AF19" i="3" s="1"/>
  <c r="S22" i="3"/>
  <c r="AF22" i="3" s="1"/>
  <c r="S25" i="3"/>
  <c r="AF25" i="3" s="1"/>
  <c r="S28" i="3"/>
  <c r="AF28" i="3" s="1"/>
  <c r="S31" i="3"/>
  <c r="AF31" i="3" s="1"/>
  <c r="S34" i="3"/>
  <c r="AF34" i="3" s="1"/>
  <c r="S37" i="3"/>
  <c r="AF37" i="3" s="1"/>
  <c r="S40" i="3"/>
  <c r="AF40" i="3" s="1"/>
  <c r="S27" i="3"/>
  <c r="AF27" i="3" s="1"/>
  <c r="T18" i="3"/>
  <c r="AG18" i="3" s="1"/>
  <c r="T39" i="3"/>
  <c r="AG39" i="3" s="1"/>
  <c r="U6" i="3"/>
  <c r="AH6" i="3" s="1"/>
  <c r="U24" i="3"/>
  <c r="AH24" i="3" s="1"/>
  <c r="V12" i="3"/>
  <c r="AI12" i="3" s="1"/>
  <c r="V27" i="3"/>
  <c r="AI27" i="3" s="1"/>
  <c r="V39" i="3"/>
  <c r="AI39" i="3" s="1"/>
  <c r="W12" i="3"/>
  <c r="AJ12" i="3" s="1"/>
  <c r="W24" i="3"/>
  <c r="AJ24" i="3" s="1"/>
  <c r="P7" i="3"/>
  <c r="P16" i="3"/>
  <c r="P31" i="3"/>
  <c r="Q4" i="3"/>
  <c r="AD4" i="3" s="1"/>
  <c r="Q16" i="3"/>
  <c r="AD16" i="3" s="1"/>
  <c r="Q28" i="3"/>
  <c r="AD28" i="3" s="1"/>
  <c r="Q40" i="3"/>
  <c r="AD40" i="3" s="1"/>
  <c r="R13" i="3"/>
  <c r="AE13" i="3" s="1"/>
  <c r="R22" i="3"/>
  <c r="AE22" i="3" s="1"/>
  <c r="R34" i="3"/>
  <c r="AE34" i="3" s="1"/>
  <c r="T4" i="3"/>
  <c r="AG4" i="3" s="1"/>
  <c r="T7" i="3"/>
  <c r="AG7" i="3" s="1"/>
  <c r="T10" i="3"/>
  <c r="AG10" i="3" s="1"/>
  <c r="T13" i="3"/>
  <c r="AG13" i="3" s="1"/>
  <c r="T16" i="3"/>
  <c r="AG16" i="3" s="1"/>
  <c r="T19" i="3"/>
  <c r="AG19" i="3" s="1"/>
  <c r="T22" i="3"/>
  <c r="AG22" i="3" s="1"/>
  <c r="T25" i="3"/>
  <c r="AG25" i="3" s="1"/>
  <c r="T28" i="3"/>
  <c r="AG28" i="3" s="1"/>
  <c r="T31" i="3"/>
  <c r="AG31" i="3" s="1"/>
  <c r="T34" i="3"/>
  <c r="AG34" i="3" s="1"/>
  <c r="T37" i="3"/>
  <c r="AG37" i="3" s="1"/>
  <c r="T40" i="3"/>
  <c r="AG40" i="3" s="1"/>
  <c r="S21" i="3"/>
  <c r="AF21" i="3" s="1"/>
  <c r="S39" i="3"/>
  <c r="AF39" i="3" s="1"/>
  <c r="T12" i="3"/>
  <c r="AG12" i="3" s="1"/>
  <c r="U15" i="3"/>
  <c r="AH15" i="3" s="1"/>
  <c r="U30" i="3"/>
  <c r="AH30" i="3" s="1"/>
  <c r="V9" i="3"/>
  <c r="AI9" i="3" s="1"/>
  <c r="V30" i="3"/>
  <c r="AI30" i="3" s="1"/>
  <c r="W9" i="3"/>
  <c r="AJ9" i="3" s="1"/>
  <c r="W27" i="3"/>
  <c r="AJ27" i="3" s="1"/>
  <c r="P10" i="3"/>
  <c r="P22" i="3"/>
  <c r="P28" i="3"/>
  <c r="P40" i="3"/>
  <c r="Q13" i="3"/>
  <c r="AD13" i="3" s="1"/>
  <c r="Q19" i="3"/>
  <c r="AD19" i="3" s="1"/>
  <c r="Q31" i="3"/>
  <c r="AD31" i="3" s="1"/>
  <c r="R7" i="3"/>
  <c r="AE7" i="3" s="1"/>
  <c r="R19" i="3"/>
  <c r="AE19" i="3" s="1"/>
  <c r="R37" i="3"/>
  <c r="AE37" i="3" s="1"/>
  <c r="U4" i="3"/>
  <c r="AH4" i="3" s="1"/>
  <c r="U7" i="3"/>
  <c r="AH7" i="3" s="1"/>
  <c r="U10" i="3"/>
  <c r="AH10" i="3" s="1"/>
  <c r="U13" i="3"/>
  <c r="AH13" i="3" s="1"/>
  <c r="U16" i="3"/>
  <c r="AH16" i="3" s="1"/>
  <c r="U19" i="3"/>
  <c r="AH19" i="3" s="1"/>
  <c r="U22" i="3"/>
  <c r="AH22" i="3" s="1"/>
  <c r="U25" i="3"/>
  <c r="AH25" i="3" s="1"/>
  <c r="U28" i="3"/>
  <c r="AH28" i="3" s="1"/>
  <c r="U31" i="3"/>
  <c r="AH31" i="3" s="1"/>
  <c r="U34" i="3"/>
  <c r="AH34" i="3" s="1"/>
  <c r="U37" i="3"/>
  <c r="AH37" i="3" s="1"/>
  <c r="U40" i="3"/>
  <c r="AH40" i="3" s="1"/>
  <c r="S18" i="3"/>
  <c r="AF18" i="3" s="1"/>
  <c r="U27" i="3"/>
  <c r="AH27" i="3" s="1"/>
  <c r="V15" i="3"/>
  <c r="AI15" i="3" s="1"/>
  <c r="V36" i="3"/>
  <c r="AI36" i="3" s="1"/>
  <c r="W6" i="3"/>
  <c r="AJ6" i="3" s="1"/>
  <c r="W15" i="3"/>
  <c r="AJ15" i="3" s="1"/>
  <c r="W30" i="3"/>
  <c r="AJ30" i="3" s="1"/>
  <c r="P19" i="3"/>
  <c r="Q7" i="3"/>
  <c r="AD7" i="3" s="1"/>
  <c r="Q22" i="3"/>
  <c r="AD22" i="3" s="1"/>
  <c r="R10" i="3"/>
  <c r="AE10" i="3" s="1"/>
  <c r="R28" i="3"/>
  <c r="AE28" i="3" s="1"/>
  <c r="V4" i="3"/>
  <c r="AI4" i="3" s="1"/>
  <c r="V7" i="3"/>
  <c r="AI7" i="3" s="1"/>
  <c r="V10" i="3"/>
  <c r="AI10" i="3" s="1"/>
  <c r="V13" i="3"/>
  <c r="AI13" i="3" s="1"/>
  <c r="V16" i="3"/>
  <c r="AI16" i="3" s="1"/>
  <c r="V19" i="3"/>
  <c r="AI19" i="3" s="1"/>
  <c r="V22" i="3"/>
  <c r="AI22" i="3" s="1"/>
  <c r="V25" i="3"/>
  <c r="AI25" i="3" s="1"/>
  <c r="V28" i="3"/>
  <c r="AI28" i="3" s="1"/>
  <c r="V31" i="3"/>
  <c r="AI31" i="3" s="1"/>
  <c r="V34" i="3"/>
  <c r="AI34" i="3" s="1"/>
  <c r="V37" i="3"/>
  <c r="AI37" i="3" s="1"/>
  <c r="V40" i="3"/>
  <c r="AI40" i="3" s="1"/>
  <c r="W36" i="3"/>
  <c r="AJ36" i="3" s="1"/>
  <c r="W4" i="3"/>
  <c r="AJ4" i="3" s="1"/>
  <c r="W7" i="3"/>
  <c r="AJ7" i="3" s="1"/>
  <c r="W10" i="3"/>
  <c r="AJ10" i="3" s="1"/>
  <c r="W13" i="3"/>
  <c r="AJ13" i="3" s="1"/>
  <c r="W16" i="3"/>
  <c r="AJ16" i="3" s="1"/>
  <c r="W19" i="3"/>
  <c r="AJ19" i="3" s="1"/>
  <c r="W22" i="3"/>
  <c r="AJ22" i="3" s="1"/>
  <c r="W25" i="3"/>
  <c r="AJ25" i="3" s="1"/>
  <c r="W28" i="3"/>
  <c r="AJ28" i="3" s="1"/>
  <c r="W31" i="3"/>
  <c r="AJ31" i="3" s="1"/>
  <c r="W34" i="3"/>
  <c r="AJ34" i="3" s="1"/>
  <c r="W37" i="3"/>
  <c r="AJ37" i="3" s="1"/>
  <c r="AN403" i="2"/>
  <c r="AC7" i="3" l="1"/>
  <c r="X7" i="3"/>
  <c r="AK7" i="3" s="1"/>
  <c r="AC20" i="3"/>
  <c r="X20" i="3"/>
  <c r="AK20" i="3" s="1"/>
  <c r="AC18" i="3"/>
  <c r="X18" i="3"/>
  <c r="AK18" i="3" s="1"/>
  <c r="AC5" i="3"/>
  <c r="X5" i="3"/>
  <c r="AK5" i="3" s="1"/>
  <c r="AC24" i="3"/>
  <c r="X24" i="3"/>
  <c r="AK24" i="3" s="1"/>
  <c r="AC11" i="3"/>
  <c r="X11" i="3"/>
  <c r="AK11" i="3" s="1"/>
  <c r="AC25" i="3"/>
  <c r="X25" i="3"/>
  <c r="AK25" i="3" s="1"/>
  <c r="AC9" i="3"/>
  <c r="X9" i="3"/>
  <c r="AK9" i="3" s="1"/>
  <c r="AC39" i="3"/>
  <c r="X39" i="3"/>
  <c r="AK39" i="3" s="1"/>
  <c r="AC41" i="3"/>
  <c r="X41" i="3"/>
  <c r="AK41" i="3" s="1"/>
  <c r="AC12" i="3"/>
  <c r="X12" i="3"/>
  <c r="AK12" i="3" s="1"/>
  <c r="AC38" i="3"/>
  <c r="X38" i="3"/>
  <c r="AK38" i="3" s="1"/>
  <c r="AC27" i="3"/>
  <c r="X27" i="3"/>
  <c r="AK27" i="3" s="1"/>
  <c r="AC4" i="3"/>
  <c r="X4" i="3"/>
  <c r="AK4" i="3" s="1"/>
  <c r="AC23" i="3"/>
  <c r="X23" i="3"/>
  <c r="AK23" i="3" s="1"/>
  <c r="AC16" i="3"/>
  <c r="X16" i="3"/>
  <c r="AK16" i="3" s="1"/>
  <c r="AC6" i="3"/>
  <c r="X6" i="3"/>
  <c r="AK6" i="3" s="1"/>
  <c r="AC34" i="3"/>
  <c r="X34" i="3"/>
  <c r="AK34" i="3" s="1"/>
  <c r="AC13" i="3"/>
  <c r="X13" i="3"/>
  <c r="AK13" i="3" s="1"/>
  <c r="AC40" i="3"/>
  <c r="X40" i="3"/>
  <c r="AK40" i="3" s="1"/>
  <c r="AC28" i="3"/>
  <c r="X28" i="3"/>
  <c r="AK28" i="3" s="1"/>
  <c r="AC22" i="3"/>
  <c r="X22" i="3"/>
  <c r="AK22" i="3" s="1"/>
  <c r="AF33" i="3"/>
  <c r="X33" i="3"/>
  <c r="AK33" i="3" s="1"/>
  <c r="AC30" i="3"/>
  <c r="X30" i="3"/>
  <c r="AK30" i="3" s="1"/>
  <c r="AE35" i="3"/>
  <c r="X35" i="3"/>
  <c r="AK35" i="3" s="1"/>
  <c r="AC19" i="3"/>
  <c r="X19" i="3"/>
  <c r="AK19" i="3" s="1"/>
  <c r="AC10" i="3"/>
  <c r="X10" i="3"/>
  <c r="AK10" i="3" s="1"/>
  <c r="AC36" i="3"/>
  <c r="X36" i="3"/>
  <c r="AK36" i="3" s="1"/>
  <c r="AC26" i="3"/>
  <c r="X26" i="3"/>
  <c r="AK26" i="3" s="1"/>
  <c r="AC21" i="3"/>
  <c r="X21" i="3"/>
  <c r="AK21" i="3" s="1"/>
  <c r="X29" i="3"/>
  <c r="AK29" i="3" s="1"/>
  <c r="X15" i="3"/>
  <c r="AK15" i="3" s="1"/>
  <c r="AC8" i="3"/>
  <c r="X8" i="3"/>
  <c r="AK8" i="3" s="1"/>
  <c r="AC17" i="3"/>
  <c r="X17" i="3"/>
  <c r="AK17" i="3" s="1"/>
  <c r="X14" i="3"/>
  <c r="AK14" i="3" s="1"/>
  <c r="AC31" i="3"/>
  <c r="X31" i="3"/>
  <c r="AK31" i="3" s="1"/>
  <c r="AC32" i="3"/>
  <c r="X32" i="3"/>
  <c r="AK32" i="3" s="1"/>
  <c r="X37" i="3"/>
  <c r="AK37" i="3" s="1"/>
</calcChain>
</file>

<file path=xl/sharedStrings.xml><?xml version="1.0" encoding="utf-8"?>
<sst xmlns="http://schemas.openxmlformats.org/spreadsheetml/2006/main" count="1137" uniqueCount="498">
  <si>
    <t>景観に溶け込むデザイン</t>
  </si>
  <si>
    <t>まちへの開放</t>
  </si>
  <si>
    <t>ライフサポート</t>
  </si>
  <si>
    <t>ブランディング</t>
  </si>
  <si>
    <t>大学・企業・顧客との接点を多様化する</t>
  </si>
  <si>
    <t>アイディアの具現化をスピードアップできる機能</t>
  </si>
  <si>
    <t>社員同士や来訪者とのコミュニケーションの誘発</t>
  </si>
  <si>
    <t>多様な機能と場が集まった空間</t>
  </si>
  <si>
    <t>人が集まる空間の充実</t>
  </si>
  <si>
    <t>企業を体現する内外装</t>
  </si>
  <si>
    <t>地元らしさを内外装で表現</t>
  </si>
  <si>
    <t>五感を刺激する</t>
  </si>
  <si>
    <t>知的創造性を刺激</t>
  </si>
  <si>
    <t>ゆとりあるスペースを設ける</t>
  </si>
  <si>
    <t>集中と分散の行き来</t>
  </si>
  <si>
    <t>固定アドレス</t>
  </si>
  <si>
    <t>情報と知恵を融合</t>
  </si>
  <si>
    <t>実証実験の場としてのオフィス</t>
  </si>
  <si>
    <t>オープンでフラットに議論・対話できる</t>
  </si>
  <si>
    <t>分散していた部門や拠点を集約</t>
  </si>
  <si>
    <t>顧客が実際に技術や製品を体験できる</t>
  </si>
  <si>
    <t>地元従業員の雇用促進</t>
  </si>
  <si>
    <t>地域むけのイベント開催</t>
  </si>
  <si>
    <t>安全を守る</t>
  </si>
  <si>
    <t>社員の家族や友人との交流</t>
  </si>
  <si>
    <t>スマートオフィスによる分散型ワークの推進</t>
  </si>
  <si>
    <t>拠点間相互ライブ中継</t>
  </si>
  <si>
    <t>自由かつ多目的に使うことができる</t>
  </si>
  <si>
    <t>DXの推進</t>
  </si>
  <si>
    <t>効率的なレイアウトで生産性向上</t>
  </si>
  <si>
    <t>ダイバーシティ対応</t>
  </si>
  <si>
    <t>健康的に働くしかけづくり</t>
  </si>
  <si>
    <t>緑を取り入れたオフィス</t>
  </si>
  <si>
    <t>明るく開放的な空間</t>
  </si>
  <si>
    <t>環境への取り組み</t>
  </si>
  <si>
    <t>フレキシブル</t>
  </si>
  <si>
    <t>タテと横のつながり</t>
  </si>
  <si>
    <t>情報を見える化</t>
  </si>
  <si>
    <t>KADOKAWA 所沢CAMPUS</t>
  </si>
  <si>
    <t>株式会社ZOZO</t>
  </si>
  <si>
    <t>大成建設　ウエルネス作業所　赤坂中学校</t>
  </si>
  <si>
    <t>日東システムテクノロジーズ　本社オフィス</t>
  </si>
  <si>
    <t>I-PEXキャンパス本館</t>
  </si>
  <si>
    <t>MMPCコンサルティンググループ　studio mirani office</t>
  </si>
  <si>
    <t>サンスターコミュニケーションパーク</t>
  </si>
  <si>
    <t>三菱電機　ZEB関連技術実証棟　SUSTIE</t>
  </si>
  <si>
    <t>太平洋精工　新本社工場　PEC PARK</t>
  </si>
  <si>
    <t>トヨタ紡織　グローバル本社</t>
  </si>
  <si>
    <t>パナソニックエコシステムズ本社オフィスH棟1,3-4FQ棟2-5F,K棟1,3F</t>
  </si>
  <si>
    <t>三栄建設　鉄構事業本部新事務所</t>
  </si>
  <si>
    <t>西島製作所　新本社工場ビル</t>
  </si>
  <si>
    <t>ヤンマーグローバルCS株式会社</t>
  </si>
  <si>
    <t>関東化学　生命科学研究所　iLIS棟</t>
  </si>
  <si>
    <t>高砂熱学イノベーションセンター</t>
  </si>
  <si>
    <t>富士通「Work Life Shift」Borderless Office</t>
  </si>
  <si>
    <t>清水建設東北支店新社屋</t>
  </si>
  <si>
    <t>イトイグループホールディングスCLT新社屋</t>
  </si>
  <si>
    <t>デスク本社オフィス</t>
  </si>
  <si>
    <t>上林建設　新社屋</t>
  </si>
  <si>
    <t>シメックス　テクノパーク　イーストサイト</t>
  </si>
  <si>
    <t>住友林業　筑波研究所　新研究棟</t>
  </si>
  <si>
    <t>竹中技術研究所　研究棟</t>
  </si>
  <si>
    <t>フォレストコーポレーション本社オフィス</t>
  </si>
  <si>
    <t>銘建工業　本社事務所</t>
  </si>
  <si>
    <t>読売テレビ本社屋</t>
  </si>
  <si>
    <t>KDDIエボルバ　Polaris_Sapporo</t>
  </si>
  <si>
    <t>北ガスグループ本社ビル</t>
  </si>
  <si>
    <t>カリモク家具　総張工場</t>
  </si>
  <si>
    <t>東レ未来創造研究センター</t>
  </si>
  <si>
    <t>パナソニック　コネクティッドソリューションズ社　北門真事業場1棟1F,、2棟2F/3F,10棟2F</t>
  </si>
  <si>
    <t>砺波工業　新本社ビル</t>
  </si>
  <si>
    <t xml:space="preserve">SINKO AIR DESIGN STUDIO </t>
  </si>
  <si>
    <t>資生堂グローバルイノベーションセンター(S/PARK)</t>
  </si>
  <si>
    <t>NICCAイノベーションセンター</t>
  </si>
  <si>
    <t>株式会社日立製作所　中央研究所　協創棟</t>
  </si>
  <si>
    <t>竹中工務店　東京本店オフィス</t>
  </si>
  <si>
    <t>DESCENTE INNOVATION STUDIO COMPLEX</t>
  </si>
  <si>
    <t>トヨタ紡織　猿投開発センター2号館7階クリエイティブエリア</t>
  </si>
  <si>
    <t>能代電設工業株式会社
新社屋</t>
  </si>
  <si>
    <t>ボッシュビル渋谷</t>
  </si>
  <si>
    <t>柳井電機工業株式会社　本社オフィス</t>
  </si>
  <si>
    <t>株式会社北海道クラウン　本社ビル</t>
  </si>
  <si>
    <t>マルト水谷　本社事務所</t>
  </si>
  <si>
    <t>三菱自動車　新R&amp;Dオフィス　開発本館</t>
  </si>
  <si>
    <t>株式会社ダイハツ　ビジネスサポートセンター本社ビル</t>
  </si>
  <si>
    <t>株式会社三和ドック　本社ビル・別館</t>
  </si>
  <si>
    <t>DAIKEN R&amp;Dセンター</t>
  </si>
  <si>
    <t>不二電気工芸株式会社オフィス</t>
  </si>
  <si>
    <t>パナソニック株式会社　ライフソリューションズ社　第二別館　ロビー</t>
  </si>
  <si>
    <t>三井不動産関西「&amp;オフィス」</t>
  </si>
  <si>
    <t>三菱地所株式会社　本社オフィス【MEC PARK】</t>
  </si>
  <si>
    <t>明治イノベーションセンター</t>
  </si>
  <si>
    <t>愛知製鋼　本館</t>
  </si>
  <si>
    <t>エイベックス株式会社　本社ビル</t>
  </si>
  <si>
    <t>ペプチドリーム株式会社　本社・研究所</t>
  </si>
  <si>
    <t>株式会社千幸社　札幌本社ビル</t>
  </si>
  <si>
    <t>三菱電機株式会社　名古屋製作所　第二FA開発センター</t>
  </si>
  <si>
    <t>JSR四日市工場A22研究棟
Center of Materials Innovation</t>
  </si>
  <si>
    <t>株式会社アワーズ
麗しの我が家</t>
  </si>
  <si>
    <t>コイズミ照明　R&amp;Dセンター</t>
  </si>
  <si>
    <t>後藤設備工業株式会社　GSKCSオフィス</t>
  </si>
  <si>
    <t>大晃ホールディングス　本館オフィス</t>
  </si>
  <si>
    <t>中京テレビ放送本社ビル</t>
  </si>
  <si>
    <t>日立製作所オープンラボ横浜</t>
  </si>
  <si>
    <t>フソウ　テクノセンター</t>
  </si>
  <si>
    <t>株式会社近藤商会　本店ビル</t>
  </si>
  <si>
    <t>セレスティカ・ジャパン株式会社
宮城サイトオフィス2階事務所エリア</t>
  </si>
  <si>
    <t>豊田通商名古屋本社　シンフォニー豊田ビル</t>
  </si>
  <si>
    <t>YKK AP R&amp;Dセンター</t>
  </si>
  <si>
    <t>株式会社ダイセル　イノベーション・パーク/iCube</t>
  </si>
  <si>
    <t>株式会社三和ドック　本社ビル</t>
  </si>
  <si>
    <t>株式会社萩原技研本社ビル</t>
  </si>
  <si>
    <t>福島リコピー販売株式会社
ライブオフィスConnect</t>
  </si>
  <si>
    <t>サントリーホールディングス株式会社
サントリーワールドリサーチセンター</t>
  </si>
  <si>
    <t>HIOKIイノベーション</t>
  </si>
  <si>
    <t>ダイキン工業
テクノロジーイノベーションセンター</t>
  </si>
  <si>
    <t>日東電工株式会社</t>
  </si>
  <si>
    <t>プレステージインターナショナル　富山BPOタウン</t>
  </si>
  <si>
    <t>YKK株式会社　本社オフィス</t>
  </si>
  <si>
    <t>プライミクス株式会社　本社/工場</t>
  </si>
  <si>
    <t>HIORIBA BIWAKO E-HARBOR</t>
  </si>
  <si>
    <t>医療法人社団うすい会　高揚ニュータウン病院</t>
  </si>
  <si>
    <t>大日本土木株式会社　岐阜本社ビル</t>
  </si>
  <si>
    <t>日本無線株式会社先端技術センター</t>
  </si>
  <si>
    <t>NTTファシリティーズイノベーションセンター</t>
  </si>
  <si>
    <t>株式会社シグマ会津工場D棟</t>
  </si>
  <si>
    <t>兼房株式会社　兼房コミュニケーションセンター</t>
  </si>
  <si>
    <t>MUHI SKIN RESEARCH CENTER</t>
  </si>
  <si>
    <t>アシックス　スポーツ工学研究所　東館</t>
  </si>
  <si>
    <t>田辺三菱製薬株式会社新本社ビル</t>
  </si>
  <si>
    <t>マンダムオフィス　8F/7F/はなれ</t>
  </si>
  <si>
    <t>株式会社エフピコ総合研究所</t>
  </si>
  <si>
    <t>株式会社テクノプロジェクトコナンテクノポート</t>
  </si>
  <si>
    <t>安川電機本社オフィス</t>
  </si>
  <si>
    <t>えがお　本社ビル</t>
  </si>
  <si>
    <t>株式会社荏原製作所　袖ヶ浦事務所　事務・厚生棟</t>
  </si>
  <si>
    <t>三重リコピー株式会社　本社オフィス</t>
  </si>
  <si>
    <t>株式会社ハローデイ　ハローデイサービスセンター</t>
  </si>
  <si>
    <t>IDEC本社/技術研究センター</t>
  </si>
  <si>
    <t>資生堂銀座ビル</t>
  </si>
  <si>
    <t>日清食品グループ　the WAVE</t>
  </si>
  <si>
    <t>ニフコ技術開発センター</t>
  </si>
  <si>
    <t>プレステージインターナショナル山形BPOガーデン</t>
  </si>
  <si>
    <t>カリモク家具株式会社　本社ビル</t>
  </si>
  <si>
    <t>上村工業株式会社　中央研究所</t>
  </si>
  <si>
    <t>大塚グループ大阪本社　大阪ビル</t>
  </si>
  <si>
    <t>古河AS株式会社　本社ビル</t>
  </si>
  <si>
    <t>株式会社さんびる　さんさんビル</t>
  </si>
  <si>
    <t>株式会社イズミ</t>
  </si>
  <si>
    <t>沖縄セルラービル</t>
  </si>
  <si>
    <t>QVCスクエア</t>
  </si>
  <si>
    <t>カルチュア・コンビニエンス・クラブ株式会社
渋谷ガーデンタワー8/9F</t>
  </si>
  <si>
    <t>JA東京むさし本店</t>
  </si>
  <si>
    <t>清水建設本社</t>
  </si>
  <si>
    <t>株式会社野村総合研究所</t>
  </si>
  <si>
    <t>コニカミノルタ　丸の内2丁目舞台化オフィス</t>
  </si>
  <si>
    <t>GO R&amp;D Center</t>
  </si>
  <si>
    <t>パソナグループビル</t>
  </si>
  <si>
    <t>ヒューリック本社ビル</t>
  </si>
  <si>
    <t>株式会社都工業　田園オフィス</t>
  </si>
  <si>
    <t>LIXIL WING 光　HIKARI</t>
  </si>
  <si>
    <t>小平税理士事務局</t>
  </si>
  <si>
    <t>トヨタカローラ宮城株式会社本社</t>
  </si>
  <si>
    <t>リンタツ株式会社</t>
  </si>
  <si>
    <t>朝日新聞大阪本社</t>
  </si>
  <si>
    <t>株式会社カネカ　大阪本社</t>
  </si>
  <si>
    <t>シスコシステムズ合同会社　大阪オフィス</t>
  </si>
  <si>
    <t>NECネッツエスアイ株式会社　中国支店</t>
  </si>
  <si>
    <t>NECネッツアイ株式会社　中部支店</t>
  </si>
  <si>
    <t>スマートひかりライブオフィスくまもと</t>
  </si>
  <si>
    <t>ナカヤマ精密株式会社　テクニカルセンター</t>
  </si>
  <si>
    <t>SnowPeak Headquaters</t>
  </si>
  <si>
    <t>鹿島技術研究所　本館</t>
  </si>
  <si>
    <t>株式会社日立ハイテクノロジーズ総合棟</t>
  </si>
  <si>
    <t>日本ヒューレット・パッカード本社</t>
  </si>
  <si>
    <t>TBWA/HAKUHODO 拡張オフィス</t>
  </si>
  <si>
    <t>オムロンヘルスケア株式会社 研究開発及び本社新拠点</t>
  </si>
  <si>
    <t>サイバードグループ代官山オフィス</t>
  </si>
  <si>
    <t>株式会社エブリプラス　松江本社オフィス</t>
  </si>
  <si>
    <t>東京エレクトロン宮城株式会社本社工場</t>
  </si>
  <si>
    <t>上野ガス株式会社　亀山営業所SOLA</t>
  </si>
  <si>
    <t>株式会社竹中工務店</t>
  </si>
  <si>
    <t>株式会社エクセディ　新本館</t>
  </si>
  <si>
    <t>株式会社くらこん 本社オフィス</t>
  </si>
  <si>
    <t>株式会社デサント　大阪オフィス</t>
  </si>
  <si>
    <t>九州旅客鉄道株式会社大分支社</t>
  </si>
  <si>
    <t>医療法人唐虹会　虹と海のホスピタル</t>
  </si>
  <si>
    <t>ANAテレマート株式会社　長崎支店</t>
  </si>
  <si>
    <t>アルプス電気本社</t>
  </si>
  <si>
    <t>第一生命豊洲本社・豊洲キュービックガーデン</t>
  </si>
  <si>
    <t>エーザイ株式会社　小石川ナレッジセンター</t>
  </si>
  <si>
    <t>大林組技術研究所本館　テクノステーション</t>
  </si>
  <si>
    <t>日本水産株式会社　東京イノベーションセンター</t>
  </si>
  <si>
    <t>リコーテクノロジーセンターC棟</t>
  </si>
  <si>
    <t>富士ゼロックス　R＆Dスクエア</t>
  </si>
  <si>
    <t>大塚製薬株式会社　徳島第十研究所</t>
  </si>
  <si>
    <t>アスビオファーマ株式会社</t>
  </si>
  <si>
    <t>テクニカフクイ新社屋</t>
  </si>
  <si>
    <t>株式会社　三好商会</t>
  </si>
  <si>
    <t>株式会社ボディプラスインターナショナル　本社</t>
  </si>
  <si>
    <t>株式会社タイヨーパッケージ本社</t>
  </si>
  <si>
    <t>ディーピーティー株式会社本社</t>
  </si>
  <si>
    <t>江崎グリコ株式会社　大阪梅田オフィス</t>
  </si>
  <si>
    <t>ヤスハラケミカル株式会社　研究棟</t>
  </si>
  <si>
    <t>ブリジストン　久留米工場</t>
  </si>
  <si>
    <t>株式会社ファーストリテイリング　東京本部オフィス</t>
  </si>
  <si>
    <t>株式会社グリーン・ワイズ</t>
  </si>
  <si>
    <t>PwC Japan</t>
  </si>
  <si>
    <t>株式会社アシックス　本社東館</t>
  </si>
  <si>
    <t>イケア・ジャパン株式会社　サービスオフィス</t>
  </si>
  <si>
    <t>株式会社メック・デザイン・インターナショナル　MEC HOUSE</t>
  </si>
  <si>
    <t>株式会社パソナグループ　本部</t>
  </si>
  <si>
    <t>日産自動車株式会社　グローバル本社</t>
  </si>
  <si>
    <t>株式会社ECナビ</t>
  </si>
  <si>
    <t>新日本製鐵株式会社　君津製鐡所本館</t>
  </si>
  <si>
    <t>株式会社仙台リサイクルセンターSRCビルディング</t>
  </si>
  <si>
    <t>株式会社伊藤工務店</t>
  </si>
  <si>
    <t>クロスプラス株式会社</t>
  </si>
  <si>
    <t>田島大阪ビル</t>
  </si>
  <si>
    <t>株式会社中川政七商店　新社屋</t>
  </si>
  <si>
    <t>朝日新聞社　広島総局</t>
  </si>
  <si>
    <t>潮冷熱株式会社本社</t>
  </si>
  <si>
    <t>コカ・コーラウエスト株式会社　本社ビル</t>
  </si>
  <si>
    <t>株式会社トヨタプロダクションエンジニアリング</t>
  </si>
  <si>
    <t>富士通株式会社　九州支社</t>
  </si>
  <si>
    <t>アステラス製薬つくば研究センター</t>
  </si>
  <si>
    <t>カルソニックカンセイ　研究開発センター</t>
  </si>
  <si>
    <t>株式会社日立製作所　デザイン本部</t>
  </si>
  <si>
    <t>アクセンチュア株式会社　みなとみらいオフィス</t>
  </si>
  <si>
    <t>コーセー　日本橋新本社</t>
  </si>
  <si>
    <t>株式会社シグマクシス　本社</t>
  </si>
  <si>
    <t>シスメックス　テクノパーク</t>
  </si>
  <si>
    <t>ナノックステクノコア</t>
  </si>
  <si>
    <t>株式会社ほくでんアソシエ</t>
  </si>
  <si>
    <t>株式会社前川製作所　新本社ビル</t>
  </si>
  <si>
    <t>庄内ユニカソリューション株式会社</t>
  </si>
  <si>
    <t>株式会社　佐浦　本社オフィス</t>
  </si>
  <si>
    <t>曙ブレーキ工業株式会社　中部オフィス</t>
  </si>
  <si>
    <t>サーラグループ本社</t>
  </si>
  <si>
    <t>大洋薬品工業株式会社　本社</t>
  </si>
  <si>
    <t>株式会社　千趣会</t>
  </si>
  <si>
    <t>Bayer House Osaka</t>
  </si>
  <si>
    <t>小橋工業株式会社　創造館</t>
  </si>
  <si>
    <t>四国計測工業株式会社</t>
  </si>
  <si>
    <t>日産先進技術開発センター</t>
  </si>
  <si>
    <t>トムソンロイヤー</t>
  </si>
  <si>
    <t>アマナT-2 オフィス</t>
  </si>
  <si>
    <t>NTTコミュニケーションズ株式会社　浜松町オフィス</t>
  </si>
  <si>
    <t>大成札幌ビル　大成建設札幌支店</t>
  </si>
  <si>
    <t>MTV Networks Japan 株式会社</t>
  </si>
  <si>
    <t>株式会社ミクシィ　本社オフィス</t>
  </si>
  <si>
    <t>NHN Japan 株式会社　大崎新オフィス</t>
  </si>
  <si>
    <t>株式会社ゲームフリーク</t>
  </si>
  <si>
    <t>三松堂印刷　本社オフィス</t>
  </si>
  <si>
    <t>株式会社　鈴木商会</t>
  </si>
  <si>
    <t>ムネカタ株式会社　本社オフィス　「コントロールスクエア」</t>
  </si>
  <si>
    <t>玉野総合コンサルタント　本社オフィス</t>
  </si>
  <si>
    <t>株式会社オークローンマーケティング</t>
  </si>
  <si>
    <t>豊田通商　豊田支店</t>
  </si>
  <si>
    <t>ワールド・ロジ株式会社</t>
  </si>
  <si>
    <t>サイレックス・テクノロジー　けいはんな本社</t>
  </si>
  <si>
    <t>京都リサーチパーク8号館</t>
  </si>
  <si>
    <t>株式会社エフピコ本社　新社屋</t>
  </si>
  <si>
    <t>株式会社　東洋印刷</t>
  </si>
  <si>
    <t>有限会社　味の兵四郎</t>
  </si>
  <si>
    <t>アシュラン本社ビル</t>
  </si>
  <si>
    <t>TBWA/HAKUHODO 新オフィス</t>
  </si>
  <si>
    <t>エプソンイノベーションセンター</t>
  </si>
  <si>
    <t>株式会社山霧　藤沢テクノセンター</t>
  </si>
  <si>
    <t>マイクロソフト株式会社　赤坂オフィス・新宿本社</t>
  </si>
  <si>
    <t>味の素株式会社　食品グローバル開発センター</t>
  </si>
  <si>
    <t>株式会社かね善</t>
  </si>
  <si>
    <t>タクボエンジニアリング株式会社　東金テクニカルセンター</t>
  </si>
  <si>
    <t>トヨタ自動車名古屋オフィス</t>
  </si>
  <si>
    <t>トランスコスモスシー・アール・エム沖縄　MCMセンター那覇</t>
  </si>
  <si>
    <t>株式会社北洲　本社オフィス</t>
  </si>
  <si>
    <t>株式会社USEN</t>
  </si>
  <si>
    <t>ユニ・チャーム株式会社　本社</t>
  </si>
  <si>
    <t>キャノンマーケティングジャパン株式会社</t>
  </si>
  <si>
    <t>OSGアカデミーグローバルテクノロジーセンター</t>
  </si>
  <si>
    <t>東海東京証券株式会社　カスタマーサポートセンター</t>
  </si>
  <si>
    <t>株式会社アシックス　関西支社</t>
  </si>
  <si>
    <t>沢井製薬本社・研究所</t>
  </si>
  <si>
    <t>山陽新聞社新本社ビル</t>
  </si>
  <si>
    <t>サンコー株式会社新本社</t>
  </si>
  <si>
    <t>三井物産本社ビル</t>
  </si>
  <si>
    <t>KONICA MINOLTA Innovation Garden OSAKA Center</t>
  </si>
  <si>
    <t>サツドラホールディングス本社ビル</t>
  </si>
  <si>
    <t>資生堂　本社オフィス　GLOBAL VISION CENTER</t>
  </si>
  <si>
    <t>日清食堂ホールディングス NISSIN GARACE</t>
  </si>
  <si>
    <t>日立製作所　Lumada Innovation Hub Tokyo</t>
  </si>
  <si>
    <t>三井不動産ビルマネジメント本社オフィス</t>
  </si>
  <si>
    <t>リクルート KUDANZAKA PORT PARK</t>
  </si>
  <si>
    <t>NTTファシリティーズ東北支店オフィス」</t>
  </si>
  <si>
    <t>税理士法人あさひ会計　仙台事務所</t>
  </si>
  <si>
    <t>Axis Innovation Base</t>
  </si>
  <si>
    <t>YE DIGTAL 本社オフィス</t>
  </si>
  <si>
    <t>JT本社ワークプレイス「tokinomori」</t>
  </si>
  <si>
    <t>パナソニック株式会社　エレクトリックワークス社</t>
  </si>
  <si>
    <t>株式会社竹中工務店　北海道支店</t>
  </si>
  <si>
    <t>梓設計オフィス「haneda sky campus」</t>
  </si>
  <si>
    <t>TRI-AD　日本橋オフィス</t>
  </si>
  <si>
    <t>ミクシィ本社オフィス</t>
  </si>
  <si>
    <t>三井不動産本社オフィス</t>
  </si>
  <si>
    <t>アクセンチュア・イノベーションセンター福島</t>
  </si>
  <si>
    <t>資生堂ジャパン本社オフィス　SJ-STATION　</t>
  </si>
  <si>
    <t>東急不動産ホールディングス新本社call</t>
  </si>
  <si>
    <t>BoConcept Live Office</t>
  </si>
  <si>
    <t>三和物産本社オフィス</t>
  </si>
  <si>
    <t>トータテハウジング　デザインスタジオ</t>
  </si>
  <si>
    <t>日新　四国工場　オフィス1F,休憩棟</t>
  </si>
  <si>
    <t>スペース　福岡オフィス</t>
  </si>
  <si>
    <t>NTT都市開発　北海道支店オフィス</t>
  </si>
  <si>
    <t>竹中工務店神戸東地区FMセンター</t>
  </si>
  <si>
    <t>小林オフィスPlace2.7</t>
  </si>
  <si>
    <t>ユニバーサルミュージック　本社オフィス</t>
  </si>
  <si>
    <t>アクセンチュア株式会社新東京オフィス</t>
  </si>
  <si>
    <t>Amazon Japan office</t>
  </si>
  <si>
    <t>日建設計　竹橋オフィス</t>
  </si>
  <si>
    <t>パナソニック株式会社パナソニックラボラトリー東京オフィス</t>
  </si>
  <si>
    <t>前田建設工業　ICIラボ</t>
  </si>
  <si>
    <t>日本イーライリリー　本社ビル</t>
  </si>
  <si>
    <t>Panasonic Design Kyoto オフィス4-9階</t>
  </si>
  <si>
    <t>パナソニック株式会社　ライフソリューションズ社　イノベーションセンターオフィス</t>
  </si>
  <si>
    <t>LINE Fukuoka 3rd Place</t>
  </si>
  <si>
    <t>NECネッツエスアイ株式会社中国支店オフィス</t>
  </si>
  <si>
    <t>GSKジャパンヘッドクオーターオフィス</t>
  </si>
  <si>
    <t>IBM大阪事務所</t>
  </si>
  <si>
    <t>アクセンチュア・イノベーション・ハブ東京</t>
  </si>
  <si>
    <t>新日鉄興和不動産株式会社　本社オフィス</t>
  </si>
  <si>
    <t>竹中工務店　大阪本社・本社オフィス</t>
  </si>
  <si>
    <t>日清食品HD 新宿イーストサイドスクエア8階　833-838区画</t>
  </si>
  <si>
    <t>乃村工藝社グループ　大阪事務所</t>
  </si>
  <si>
    <t>パナソニック株式会社　コネクティッドソリューション社浜離宮オフィス</t>
  </si>
  <si>
    <t>メットライフ生命保険株式会社
本社オフィス</t>
  </si>
  <si>
    <t>富士通グループ　仙台地区拠点集約</t>
  </si>
  <si>
    <t>スタメン本社　高架下のオフィス</t>
  </si>
  <si>
    <t>グランフロント大阪　パナソニックセンター大阪オフィス1-2F,24F</t>
  </si>
  <si>
    <t>キリングループ　広島オフィス</t>
  </si>
  <si>
    <t>三菱重工コンプレッサ　本社オフィス</t>
  </si>
  <si>
    <t>大成建設株式会社九州支店オフィス</t>
  </si>
  <si>
    <t>豊田共栄サービス株式会社　司事務所</t>
  </si>
  <si>
    <t>ファーストリテイリング・ユニクロ有明本部　UNIQLO CITY TOKYO</t>
  </si>
  <si>
    <t>マースジャパン/ロイヤルカナン　ジャポン　本社オフィス</t>
  </si>
  <si>
    <t>ヤフー紀尾井町オフィス</t>
  </si>
  <si>
    <t>LINE office</t>
  </si>
  <si>
    <t>NTT都市開発　本社オフィス</t>
  </si>
  <si>
    <t>Goertek Inc. 秋葉原オフィス</t>
  </si>
  <si>
    <t>株式会社竹中工務店　東関東支店ZEBオフィス</t>
  </si>
  <si>
    <t>Honda イノベーションラボTokyo</t>
  </si>
  <si>
    <t>ヤフー八戸センター</t>
  </si>
  <si>
    <t>株式会社リクルートホールディングスHQオフィス</t>
  </si>
  <si>
    <t>株式会社良品計画　完成させないオフィス</t>
  </si>
  <si>
    <t>日本マイクロソフト中部支店オフィス</t>
  </si>
  <si>
    <t>不二サイエンスイノベーションセンター</t>
  </si>
  <si>
    <t>NTTファシリティーズ中国本社オフィス</t>
  </si>
  <si>
    <t>株式会社富士通九州システムズ本社オフィス</t>
  </si>
  <si>
    <t>株式会社北洋建設　本社ビル</t>
  </si>
  <si>
    <t>株式会社デルフィス
東京本社オフィス</t>
  </si>
  <si>
    <t>バイオジェン・ジャパン
東京オフィス</t>
  </si>
  <si>
    <t>株式会社エイチーム
本社オフィス</t>
  </si>
  <si>
    <t>株式会社グルーヴノーツ本社オフィス
TECH PARK</t>
  </si>
  <si>
    <t>せとうちホールディングス
東京オフィス</t>
  </si>
  <si>
    <t>丹青社本社オフィス</t>
  </si>
  <si>
    <t>西村あさひ法律事務所
東京事務所</t>
  </si>
  <si>
    <t>ラクスル株式会社　本社オフィス</t>
  </si>
  <si>
    <t>楽天クリムゾンハウス</t>
  </si>
  <si>
    <t>株式会社リクルートライフスタイル　旭川オフィス</t>
  </si>
  <si>
    <t>富士ゼロックス岩手株式会社　本社オフィス</t>
  </si>
  <si>
    <t>株式会社テニテオ　本社オフィス</t>
  </si>
  <si>
    <t>キッコーマングループ近畿事務所オフィス</t>
  </si>
  <si>
    <t>PORT 日南オフィス</t>
  </si>
  <si>
    <t>MMPC税理士法人　名古屋オフィス</t>
  </si>
  <si>
    <t>JINS Global Head　Office</t>
  </si>
  <si>
    <t>株式会社コロブラ　本社オフィス</t>
  </si>
  <si>
    <t>JBS グループオフィス</t>
  </si>
  <si>
    <t>株式会社富士マーケティング本社オフィス</t>
  </si>
  <si>
    <t>Edelman Japan株式会社　オフィス</t>
  </si>
  <si>
    <t>エバラ食品工業株式会社
本社オフィス</t>
  </si>
  <si>
    <t>CBRE東京本社オフィス</t>
  </si>
  <si>
    <t>シティ新宿イーストサイドスクエアオフィス</t>
  </si>
  <si>
    <t>三菱倉庫株式会社本社オフィス</t>
  </si>
  <si>
    <t>YANMAR FLYING-Y BUILDING オフィス</t>
  </si>
  <si>
    <t>NECネッツエスアイ関西EN-Office</t>
  </si>
  <si>
    <t>大成建設技術センター
ZEB実験棟</t>
  </si>
  <si>
    <t>キューピー株式会社　仙川キユーポート</t>
  </si>
  <si>
    <t>新生PIグループオフィス</t>
  </si>
  <si>
    <t>ドワンゴ　GINZA KABUKIZA本店</t>
  </si>
  <si>
    <t>ソフトバンク・テクノロジー株式会社　本社オフィス</t>
  </si>
  <si>
    <t>東芝　スマートコミュニティセンター</t>
  </si>
  <si>
    <t>アストロゼネカ大阪本社オフィス</t>
  </si>
  <si>
    <t>株式会社アソビズム長野ブランチ</t>
  </si>
  <si>
    <t>Sansan表参道オフィス</t>
  </si>
  <si>
    <t>株式会社富士通エフサス　マルイトOBPビルオフィス</t>
  </si>
  <si>
    <t>ソフトバンクモバイル株式会社　西日本カスタマーコミュニケーションセンター</t>
  </si>
  <si>
    <t>株式会社丸本組　本社ビル</t>
  </si>
  <si>
    <t>株式会社ミズノ　環境ソリューション事業部オフィス</t>
  </si>
  <si>
    <t>株式会社スギタプリディア　本社オフィス</t>
  </si>
  <si>
    <t>株式会社ヴィス　NEW OFFICE</t>
  </si>
  <si>
    <t>NECネッツアイ　北海道オフィス</t>
  </si>
  <si>
    <t>NECネッツアイ　北陸支店オフィス</t>
  </si>
  <si>
    <t>NECネッツエスアイ　四国支店オフィス</t>
  </si>
  <si>
    <t>NECネッツアイ　九州支店オフィス</t>
  </si>
  <si>
    <t>大阪木材仲買会館</t>
  </si>
  <si>
    <t>株式会社　ミダス</t>
  </si>
  <si>
    <t>Inovation Campus TOTOマテリア株式会社</t>
  </si>
  <si>
    <t>株式会社ワンオブゼム</t>
  </si>
  <si>
    <t>株式会社アソビズム　本社ビル</t>
  </si>
  <si>
    <t>アマゾンジャパン株式会社本社オフィス</t>
  </si>
  <si>
    <t>株式会社タービン・インタラクティブ</t>
  </si>
  <si>
    <t>株式会社　福津組</t>
  </si>
  <si>
    <t>日本マイクロソフト株式会社　本社オフィス</t>
  </si>
  <si>
    <t>宏輝株式会社</t>
  </si>
  <si>
    <t>NECネッツエスアイ　飯田橋本社ビル</t>
  </si>
  <si>
    <t>カルビー株式会社　中日本事業本部・近畿支店</t>
  </si>
  <si>
    <t>株式会社藤田ゼロックス KDI Studio</t>
  </si>
  <si>
    <t>さっぽろチャレンジオフィス</t>
  </si>
  <si>
    <t>タビオ株式会社</t>
  </si>
  <si>
    <t>NECネッツアイ株式会社　本社オフィス</t>
  </si>
  <si>
    <t>IDEA PEACH HOUSE</t>
  </si>
  <si>
    <t>NTTコミュニケーションズ株式会社　東海支店</t>
  </si>
  <si>
    <t>マイクロソフト株式会社　九州支社</t>
  </si>
  <si>
    <t>日本ヒューレット・パッカード株式会社　中部支店</t>
  </si>
  <si>
    <t>べリングポイント株式会社　大阪オフィス</t>
  </si>
  <si>
    <t>アイシン・コムクルーズ盛岡開発センター</t>
  </si>
  <si>
    <t>ツネイシホールディングス株式会社　神原汽船カンパニー</t>
  </si>
  <si>
    <t>フリービット株式会社　唐津「SiLK Hotlines」</t>
  </si>
  <si>
    <t>フューチャーアーキテクツ株式会社</t>
  </si>
  <si>
    <t>エヌ・ティ・ティ　ラーニングシステムズ（株）西日本事業部</t>
  </si>
  <si>
    <t>株式会社BBDO J WEST</t>
  </si>
  <si>
    <t>cluster_id</t>
  </si>
  <si>
    <t>Title</t>
  </si>
  <si>
    <t>パナソニックエコシステムズ本社オフィスH棟1、3-4FQ棟2-5F、K棟1、3F</t>
  </si>
  <si>
    <t>パナソニック　コネクティッドソリューションズ社　北門真事業場1棟1F、2棟2F/3F、0棟2F</t>
  </si>
  <si>
    <t>能代電設工業株式会社 新社屋</t>
  </si>
  <si>
    <t>JSR四日市工場A22研究棟 Center of Materials Innovation</t>
  </si>
  <si>
    <t>株式会社アワーズ 麗しの我が家</t>
  </si>
  <si>
    <t>セレスティカ・ジャパン株式会社 宮城サイトオフィス2階事務所エリア</t>
  </si>
  <si>
    <t>福島リコピー販売株式会社 ライブオフィスConnect</t>
  </si>
  <si>
    <t>サントリーホールディングス株式会社 サントリーワールドリサーチセンター</t>
  </si>
  <si>
    <t>ダイキン工業 テクノロジーイノベーションセンター</t>
  </si>
  <si>
    <t>カルチュア・コンビニエンス・クラブ株式会社 渋谷ガーデンタワー8/9F</t>
  </si>
  <si>
    <t>日新　四国工場　オフィス1F、休憩棟</t>
  </si>
  <si>
    <t>メットライフ生命保険株式会社 本社オフィス</t>
  </si>
  <si>
    <t>グランフロント大阪　パナソニックセンター大阪オフィス1-2F、24F</t>
  </si>
  <si>
    <t>バイオジェン・ジャパン 東京オフィス</t>
  </si>
  <si>
    <t>株式会社エイチーム 本社オフィス</t>
  </si>
  <si>
    <t>株式会社グルーヴノーツ本社オフィス TECH PARK</t>
  </si>
  <si>
    <t>せとうちホールディングス 東京オフィス</t>
  </si>
  <si>
    <t>西村あさひ法律事務所 東京事務所</t>
  </si>
  <si>
    <t>エバラ食品工業株式会社 本社オフィス</t>
  </si>
  <si>
    <t>大成建設技術センター ZEB実験棟</t>
  </si>
  <si>
    <t>Attribute</t>
  </si>
  <si>
    <t>cluster[0]</t>
  </si>
  <si>
    <t>cluster[1]</t>
  </si>
  <si>
    <t>cluster[2]</t>
  </si>
  <si>
    <t>cluster[3]</t>
  </si>
  <si>
    <t>cluster[4]</t>
  </si>
  <si>
    <t>cluster[5]</t>
  </si>
  <si>
    <t>cluster[6]</t>
  </si>
  <si>
    <t>cluster[7]</t>
  </si>
  <si>
    <t>株式会社デルフィス東京本社オフィス</t>
  </si>
  <si>
    <t>Total</t>
    <phoneticPr fontId="1"/>
  </si>
  <si>
    <t>max</t>
    <phoneticPr fontId="1"/>
  </si>
  <si>
    <t>×</t>
  </si>
  <si>
    <t>○</t>
  </si>
  <si>
    <t>△</t>
  </si>
  <si>
    <t>cluster[0]の特徴</t>
    <rPh sb="11" eb="13">
      <t>トクチョウ</t>
    </rPh>
    <phoneticPr fontId="1"/>
  </si>
  <si>
    <t>→</t>
    <phoneticPr fontId="1"/>
  </si>
  <si>
    <t>正規化</t>
    <rPh sb="0" eb="3">
      <t>セイキカ</t>
    </rPh>
    <phoneticPr fontId="1"/>
  </si>
  <si>
    <t>○、△、×の</t>
    <phoneticPr fontId="1"/>
  </si>
  <si>
    <t>３段階に分類</t>
    <rPh sb="1" eb="3">
      <t>ダンカイ</t>
    </rPh>
    <rPh sb="4" eb="6">
      <t>ブンルイ</t>
    </rPh>
    <phoneticPr fontId="1"/>
  </si>
  <si>
    <t>各特長の発生頻度</t>
    <rPh sb="0" eb="1">
      <t>カク</t>
    </rPh>
    <rPh sb="1" eb="3">
      <t>トクチョウ</t>
    </rPh>
    <rPh sb="4" eb="6">
      <t>ハッセイ</t>
    </rPh>
    <rPh sb="6" eb="8">
      <t>ヒンド</t>
    </rPh>
    <phoneticPr fontId="1"/>
  </si>
  <si>
    <t>各特長の発生頻度（0%～100%の範囲で正規化）</t>
    <rPh sb="0" eb="1">
      <t>カク</t>
    </rPh>
    <rPh sb="1" eb="3">
      <t>トクチョウ</t>
    </rPh>
    <rPh sb="4" eb="6">
      <t>ハッセイ</t>
    </rPh>
    <rPh sb="6" eb="8">
      <t>ヒンド</t>
    </rPh>
    <rPh sb="17" eb="19">
      <t>ハンイ</t>
    </rPh>
    <rPh sb="20" eb="23">
      <t>セイキカ</t>
    </rPh>
    <phoneticPr fontId="1"/>
  </si>
  <si>
    <t>各特長の発生頻度（３段階）</t>
    <rPh sb="0" eb="1">
      <t>カク</t>
    </rPh>
    <rPh sb="1" eb="3">
      <t>トクチョウ</t>
    </rPh>
    <rPh sb="4" eb="6">
      <t>ハッセイ</t>
    </rPh>
    <rPh sb="6" eb="8">
      <t>ヒンド</t>
    </rPh>
    <rPh sb="10" eb="12">
      <t>ダンカイ</t>
    </rPh>
    <phoneticPr fontId="1"/>
  </si>
  <si>
    <t>×：0～30%</t>
    <phoneticPr fontId="1"/>
  </si>
  <si>
    <t>△：30～60%</t>
    <phoneticPr fontId="1"/>
  </si>
  <si>
    <t>○：60%～</t>
    <phoneticPr fontId="1"/>
  </si>
  <si>
    <t>この中からクラスタ同士を区別できそうな属性を抽出（次ページ）</t>
    <rPh sb="2" eb="3">
      <t>ナカ</t>
    </rPh>
    <rPh sb="9" eb="11">
      <t>ドウシ</t>
    </rPh>
    <rPh sb="12" eb="14">
      <t>クベツ</t>
    </rPh>
    <rPh sb="19" eb="21">
      <t>ゾクセイ</t>
    </rPh>
    <rPh sb="22" eb="24">
      <t>チュウシュツ</t>
    </rPh>
    <rPh sb="25" eb="26">
      <t>ジ</t>
    </rPh>
    <phoneticPr fontId="1"/>
  </si>
  <si>
    <t>手順１</t>
    <rPh sb="0" eb="2">
      <t>テジュン</t>
    </rPh>
    <phoneticPr fontId="1"/>
  </si>
  <si>
    <t>手順２</t>
    <rPh sb="0" eb="2">
      <t>テジュン</t>
    </rPh>
    <phoneticPr fontId="1"/>
  </si>
  <si>
    <t>手順３</t>
    <rPh sb="0" eb="2">
      <t>テジュン</t>
    </rPh>
    <phoneticPr fontId="1"/>
  </si>
  <si>
    <t>cluster[1]の特徴</t>
    <rPh sb="11" eb="13">
      <t>トクチョウ</t>
    </rPh>
    <phoneticPr fontId="1"/>
  </si>
  <si>
    <t>cluster[2]の特徴</t>
    <rPh sb="11" eb="13">
      <t>トクチョウ</t>
    </rPh>
    <phoneticPr fontId="1"/>
  </si>
  <si>
    <t>cluster[3]の特徴</t>
    <rPh sb="11" eb="13">
      <t>トクチョウ</t>
    </rPh>
    <phoneticPr fontId="1"/>
  </si>
  <si>
    <t>cluster[4]の特徴</t>
    <rPh sb="11" eb="13">
      <t>トクチョウ</t>
    </rPh>
    <phoneticPr fontId="1"/>
  </si>
  <si>
    <t>cluster[5]の特徴</t>
    <rPh sb="11" eb="13">
      <t>トクチョウ</t>
    </rPh>
    <phoneticPr fontId="1"/>
  </si>
  <si>
    <t>cluster[6]の特徴</t>
    <rPh sb="11" eb="13">
      <t>トクチョウ</t>
    </rPh>
    <phoneticPr fontId="1"/>
  </si>
  <si>
    <t>cluster[7]の特徴</t>
    <rPh sb="11" eb="13">
      <t>トクチョウ</t>
    </rPh>
    <phoneticPr fontId="1"/>
  </si>
  <si>
    <t>総数</t>
    <rPh sb="0" eb="2">
      <t>ソウスウ</t>
    </rPh>
    <phoneticPr fontId="1"/>
  </si>
  <si>
    <t>全体的に良いところがない。</t>
    <rPh sb="0" eb="3">
      <t>ゼンタイテキ</t>
    </rPh>
    <rPh sb="4" eb="5">
      <t>ヨ</t>
    </rPh>
    <phoneticPr fontId="1"/>
  </si>
  <si>
    <r>
      <t xml:space="preserve">全体的に良好である。
</t>
    </r>
    <r>
      <rPr>
        <b/>
        <sz val="11"/>
        <color theme="1"/>
        <rFont val="游ゴシック"/>
        <family val="3"/>
        <charset val="128"/>
        <scheme val="minor"/>
      </rPr>
      <t>コミュニケーションに関連する社内設備に改善の余地あり。</t>
    </r>
    <rPh sb="0" eb="3">
      <t>ゼンタイテキ</t>
    </rPh>
    <rPh sb="4" eb="6">
      <t>リョウコウ</t>
    </rPh>
    <rPh sb="21" eb="23">
      <t>カンレン</t>
    </rPh>
    <rPh sb="25" eb="29">
      <t>シャナイセツビ</t>
    </rPh>
    <rPh sb="30" eb="32">
      <t>カイゼン</t>
    </rPh>
    <rPh sb="33" eb="35">
      <t>ヨチ</t>
    </rPh>
    <phoneticPr fontId="1"/>
  </si>
  <si>
    <r>
      <t xml:space="preserve">全体的に良好である。
</t>
    </r>
    <r>
      <rPr>
        <b/>
        <sz val="11"/>
        <color theme="1"/>
        <rFont val="游ゴシック"/>
        <family val="3"/>
        <charset val="128"/>
        <scheme val="minor"/>
      </rPr>
      <t>一部のオフィス設備及び、情報を取り扱うIT環境に改善の余地あり。</t>
    </r>
    <rPh sb="0" eb="3">
      <t>ゼンタイテキ</t>
    </rPh>
    <rPh sb="4" eb="6">
      <t>リョウコウ</t>
    </rPh>
    <rPh sb="11" eb="13">
      <t>イチブ</t>
    </rPh>
    <rPh sb="18" eb="20">
      <t>セツビ</t>
    </rPh>
    <rPh sb="20" eb="21">
      <t>オヨ</t>
    </rPh>
    <rPh sb="23" eb="25">
      <t>ジョウホウ</t>
    </rPh>
    <rPh sb="26" eb="27">
      <t>ト</t>
    </rPh>
    <rPh sb="28" eb="29">
      <t>アツカ</t>
    </rPh>
    <rPh sb="32" eb="34">
      <t>カンキョウ</t>
    </rPh>
    <rPh sb="35" eb="37">
      <t>カイゼン</t>
    </rPh>
    <rPh sb="38" eb="40">
      <t>ヨチ</t>
    </rPh>
    <phoneticPr fontId="1"/>
  </si>
  <si>
    <r>
      <t xml:space="preserve">全体的に良好である。
</t>
    </r>
    <r>
      <rPr>
        <b/>
        <sz val="11"/>
        <color theme="1"/>
        <rFont val="游ゴシック"/>
        <family val="3"/>
        <charset val="128"/>
        <scheme val="minor"/>
      </rPr>
      <t>オフィス設備に改善の余地有り。</t>
    </r>
    <rPh sb="0" eb="3">
      <t>ゼンタイテキ</t>
    </rPh>
    <rPh sb="4" eb="6">
      <t>リョウコウ</t>
    </rPh>
    <rPh sb="15" eb="17">
      <t>セツビ</t>
    </rPh>
    <rPh sb="18" eb="20">
      <t>カイゼン</t>
    </rPh>
    <rPh sb="21" eb="23">
      <t>ヨチ</t>
    </rPh>
    <rPh sb="23" eb="24">
      <t>ア</t>
    </rPh>
    <phoneticPr fontId="1"/>
  </si>
  <si>
    <r>
      <t>全体的に良いところが少ない。
社内でのコミュニケーションは良好だが、</t>
    </r>
    <r>
      <rPr>
        <b/>
        <sz val="11"/>
        <color theme="1"/>
        <rFont val="游ゴシック"/>
        <family val="3"/>
        <charset val="128"/>
        <scheme val="minor"/>
      </rPr>
      <t>外部とのつながりが希薄</t>
    </r>
    <r>
      <rPr>
        <sz val="11"/>
        <color theme="1"/>
        <rFont val="游ゴシック"/>
        <family val="2"/>
        <charset val="128"/>
        <scheme val="minor"/>
      </rPr>
      <t xml:space="preserve">。
</t>
    </r>
    <r>
      <rPr>
        <b/>
        <sz val="11"/>
        <color theme="1"/>
        <rFont val="游ゴシック"/>
        <family val="3"/>
        <charset val="128"/>
        <scheme val="minor"/>
      </rPr>
      <t>社内設備に大きな課題アリ。</t>
    </r>
    <rPh sb="15" eb="17">
      <t>シャナイ</t>
    </rPh>
    <rPh sb="29" eb="31">
      <t>リョウコウ</t>
    </rPh>
    <rPh sb="34" eb="36">
      <t>ガイブ</t>
    </rPh>
    <rPh sb="43" eb="45">
      <t>キハク</t>
    </rPh>
    <phoneticPr fontId="1"/>
  </si>
  <si>
    <r>
      <t xml:space="preserve">全体的に良いところが少ない。
社内でのコミュニケーションは強く、個別来訪者との会話も良好。
一方、外部組織との接点は少ない。
</t>
    </r>
    <r>
      <rPr>
        <b/>
        <sz val="11"/>
        <color theme="1"/>
        <rFont val="游ゴシック"/>
        <family val="3"/>
        <charset val="128"/>
        <scheme val="minor"/>
      </rPr>
      <t>社内設備に大きな課題アリ。</t>
    </r>
    <rPh sb="0" eb="3">
      <t>ゼンタイテキ</t>
    </rPh>
    <rPh sb="4" eb="5">
      <t>ヨ</t>
    </rPh>
    <rPh sb="10" eb="11">
      <t>スク</t>
    </rPh>
    <rPh sb="15" eb="17">
      <t>シャナイ</t>
    </rPh>
    <rPh sb="29" eb="30">
      <t>ツヨ</t>
    </rPh>
    <rPh sb="32" eb="34">
      <t>コベツ</t>
    </rPh>
    <rPh sb="34" eb="37">
      <t>ライホウシャ</t>
    </rPh>
    <rPh sb="39" eb="41">
      <t>カイワ</t>
    </rPh>
    <rPh sb="42" eb="44">
      <t>リョウコウ</t>
    </rPh>
    <rPh sb="46" eb="48">
      <t>イッポウ</t>
    </rPh>
    <rPh sb="49" eb="51">
      <t>ガイブ</t>
    </rPh>
    <rPh sb="51" eb="53">
      <t>ソシキ</t>
    </rPh>
    <rPh sb="55" eb="57">
      <t>セッテン</t>
    </rPh>
    <rPh sb="58" eb="59">
      <t>スク</t>
    </rPh>
    <rPh sb="63" eb="67">
      <t>シャナイセツビ</t>
    </rPh>
    <rPh sb="68" eb="69">
      <t>オオ</t>
    </rPh>
    <rPh sb="71" eb="73">
      <t>カダイ</t>
    </rPh>
    <phoneticPr fontId="1"/>
  </si>
  <si>
    <r>
      <t xml:space="preserve">全体的に良いところが少ない。
</t>
    </r>
    <r>
      <rPr>
        <b/>
        <sz val="11"/>
        <color theme="1"/>
        <rFont val="游ゴシック"/>
        <family val="3"/>
        <charset val="128"/>
        <scheme val="minor"/>
      </rPr>
      <t>コミュニケーションに課題あり。
出入りしやすく集まりやすい環境がある。</t>
    </r>
    <rPh sb="25" eb="27">
      <t>カダイ</t>
    </rPh>
    <rPh sb="31" eb="33">
      <t>デイ</t>
    </rPh>
    <rPh sb="38" eb="39">
      <t>アツ</t>
    </rPh>
    <rPh sb="44" eb="46">
      <t>カンキョウ</t>
    </rPh>
    <phoneticPr fontId="1"/>
  </si>
  <si>
    <r>
      <t xml:space="preserve">全体的に良いところが少ない。
</t>
    </r>
    <r>
      <rPr>
        <b/>
        <sz val="11"/>
        <color theme="1"/>
        <rFont val="游ゴシック"/>
        <family val="3"/>
        <charset val="128"/>
        <scheme val="minor"/>
      </rPr>
      <t>コミュニケーションに課題あり。
集まりやすい環境はあるものの、人を集める機能に課題が見られる。</t>
    </r>
    <rPh sb="0" eb="2">
      <t>ゼンタイ</t>
    </rPh>
    <rPh sb="2" eb="3">
      <t>テキ</t>
    </rPh>
    <rPh sb="4" eb="5">
      <t>ヨ</t>
    </rPh>
    <rPh sb="10" eb="11">
      <t>スク</t>
    </rPh>
    <rPh sb="31" eb="32">
      <t>アツ</t>
    </rPh>
    <rPh sb="37" eb="39">
      <t>カンキョウ</t>
    </rPh>
    <rPh sb="46" eb="47">
      <t>ヒト</t>
    </rPh>
    <rPh sb="48" eb="49">
      <t>アツ</t>
    </rPh>
    <rPh sb="51" eb="53">
      <t>キノウ</t>
    </rPh>
    <rPh sb="54" eb="56">
      <t>カダイ</t>
    </rPh>
    <rPh sb="57" eb="58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</si>
</sst>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4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9" fontId="5" fillId="0" borderId="0" xfId="0" applyNumberFormat="1" applyFont="1">
      <alignment vertical="center"/>
    </xf>
    <xf numFmtId="9" fontId="0" fillId="0" borderId="0" xfId="0" applyNumberFormat="1">
      <alignment vertical="center"/>
    </xf>
    <xf numFmtId="179" fontId="0" fillId="4" borderId="1" xfId="0" applyNumberFormat="1" applyFill="1" applyBorder="1">
      <alignment vertical="center"/>
    </xf>
    <xf numFmtId="179" fontId="0" fillId="4" borderId="2" xfId="0" applyNumberFormat="1" applyFill="1" applyBorder="1" applyAlignment="1">
      <alignment vertical="center" wrapText="1"/>
    </xf>
    <xf numFmtId="179" fontId="0" fillId="4" borderId="3" xfId="0" applyNumberFormat="1" applyFill="1" applyBorder="1">
      <alignment vertical="center"/>
    </xf>
    <xf numFmtId="179" fontId="0" fillId="4" borderId="4" xfId="0" applyNumberFormat="1" applyFill="1" applyBorder="1" applyAlignment="1">
      <alignment vertical="center" wrapText="1"/>
    </xf>
    <xf numFmtId="179" fontId="0" fillId="3" borderId="3" xfId="0" applyNumberFormat="1" applyFill="1" applyBorder="1">
      <alignment vertical="center"/>
    </xf>
    <xf numFmtId="179" fontId="0" fillId="3" borderId="4" xfId="0" applyNumberFormat="1" applyFill="1" applyBorder="1" applyAlignment="1">
      <alignment vertical="center" wrapText="1"/>
    </xf>
    <xf numFmtId="179" fontId="0" fillId="2" borderId="5" xfId="0" applyNumberFormat="1" applyFill="1" applyBorder="1">
      <alignment vertical="center"/>
    </xf>
    <xf numFmtId="179" fontId="0" fillId="2" borderId="6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11FE8B-5314-4037-AD03-437C2F0A6F2F}" name="テーブル1" displayName="テーブル1" ref="A1:I12" totalsRowShown="0">
  <autoFilter ref="A1:I12" xr:uid="{0D11FE8B-5314-4037-AD03-437C2F0A6F2F}"/>
  <tableColumns count="9">
    <tableColumn id="1" xr3:uid="{463D44C2-BE30-43B3-AADE-C4BD7CDBD4F0}" name="Attribute"/>
    <tableColumn id="4" xr3:uid="{CF86C28A-A2AF-4D8D-A6C6-3B8322333731}" name="cluster[2]"/>
    <tableColumn id="5" xr3:uid="{B4546818-1CBD-47F9-BDA1-69FE37C593F9}" name="cluster[3]"/>
    <tableColumn id="6" xr3:uid="{6AAAEB34-D877-48ED-AB0F-A923302884D9}" name="cluster[4]"/>
    <tableColumn id="2" xr3:uid="{F925DCD4-8AA0-4302-BA8B-01B7E8BC5B4E}" name="cluster[0]"/>
    <tableColumn id="7" xr3:uid="{E034FCA0-BF16-4A53-876F-44CAB658AE91}" name="cluster[5]"/>
    <tableColumn id="8" xr3:uid="{B0116189-72E2-44BC-A492-3C14443C0660}" name="cluster[6]"/>
    <tableColumn id="3" xr3:uid="{810928A2-301E-4458-8320-6F76C9A91DDF}" name="cluster[1]"/>
    <tableColumn id="9" xr3:uid="{F1D30DF3-64EF-4943-B5DF-4066A7E75AF3}" name="cluster[7]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93"/>
  <sheetViews>
    <sheetView topLeftCell="A362" workbookViewId="0">
      <selection activeCell="AC172" sqref="AC172"/>
    </sheetView>
  </sheetViews>
  <sheetFormatPr defaultRowHeight="18.75" x14ac:dyDescent="0.4"/>
  <cols>
    <col min="1" max="1" width="23.5" customWidth="1"/>
  </cols>
  <sheetData>
    <row r="1" spans="1:39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</row>
    <row r="2" spans="1:39" x14ac:dyDescent="0.4">
      <c r="A2" t="s">
        <v>38</v>
      </c>
      <c r="B2">
        <v>0</v>
      </c>
      <c r="C2">
        <v>1</v>
      </c>
      <c r="D2">
        <v>0</v>
      </c>
      <c r="E2">
        <v>1</v>
      </c>
      <c r="F2">
        <v>0</v>
      </c>
      <c r="G2">
        <v>0</v>
      </c>
      <c r="H2">
        <v>1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1</v>
      </c>
      <c r="AB2">
        <v>0</v>
      </c>
      <c r="AC2">
        <v>0</v>
      </c>
      <c r="AD2">
        <v>0</v>
      </c>
      <c r="AE2">
        <v>0</v>
      </c>
      <c r="AF2">
        <v>1</v>
      </c>
      <c r="AG2">
        <v>0</v>
      </c>
      <c r="AH2">
        <v>1</v>
      </c>
      <c r="AI2">
        <v>1</v>
      </c>
      <c r="AJ2">
        <v>0</v>
      </c>
      <c r="AK2">
        <v>0</v>
      </c>
      <c r="AL2">
        <v>1</v>
      </c>
      <c r="AM2">
        <v>0</v>
      </c>
    </row>
    <row r="3" spans="1:39" x14ac:dyDescent="0.4">
      <c r="A3" t="s">
        <v>39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1</v>
      </c>
      <c r="I3">
        <v>1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1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</row>
    <row r="4" spans="1:39" x14ac:dyDescent="0.4">
      <c r="A4" t="s">
        <v>40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1</v>
      </c>
      <c r="AD4">
        <v>0</v>
      </c>
      <c r="AE4">
        <v>0</v>
      </c>
      <c r="AF4">
        <v>0</v>
      </c>
      <c r="AG4">
        <v>0</v>
      </c>
      <c r="AH4">
        <v>1</v>
      </c>
      <c r="AI4">
        <v>1</v>
      </c>
      <c r="AJ4">
        <v>1</v>
      </c>
      <c r="AK4">
        <v>0</v>
      </c>
      <c r="AL4">
        <v>0</v>
      </c>
      <c r="AM4">
        <v>1</v>
      </c>
    </row>
    <row r="5" spans="1:39" x14ac:dyDescent="0.4">
      <c r="A5" t="s">
        <v>41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1</v>
      </c>
      <c r="AD5">
        <v>1</v>
      </c>
      <c r="AE5">
        <v>0</v>
      </c>
      <c r="AF5">
        <v>0</v>
      </c>
      <c r="AG5">
        <v>1</v>
      </c>
      <c r="AH5">
        <v>0</v>
      </c>
      <c r="AI5">
        <v>0</v>
      </c>
      <c r="AJ5">
        <v>1</v>
      </c>
      <c r="AK5">
        <v>0</v>
      </c>
      <c r="AL5">
        <v>1</v>
      </c>
      <c r="AM5">
        <v>0</v>
      </c>
    </row>
    <row r="6" spans="1:39" x14ac:dyDescent="0.4">
      <c r="A6" t="s">
        <v>42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1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  <c r="AM6">
        <v>1</v>
      </c>
    </row>
    <row r="7" spans="1:39" x14ac:dyDescent="0.4">
      <c r="A7" t="s">
        <v>43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1</v>
      </c>
      <c r="AL7">
        <v>1</v>
      </c>
      <c r="AM7">
        <v>0</v>
      </c>
    </row>
    <row r="8" spans="1:39" x14ac:dyDescent="0.4">
      <c r="A8" t="s">
        <v>44</v>
      </c>
      <c r="B8">
        <v>0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1</v>
      </c>
      <c r="AK8">
        <v>1</v>
      </c>
      <c r="AL8">
        <v>1</v>
      </c>
      <c r="AM8">
        <v>0</v>
      </c>
    </row>
    <row r="9" spans="1:39" x14ac:dyDescent="0.4">
      <c r="A9" t="s">
        <v>45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1</v>
      </c>
      <c r="AH9">
        <v>1</v>
      </c>
      <c r="AI9">
        <v>0</v>
      </c>
      <c r="AJ9">
        <v>1</v>
      </c>
      <c r="AK9">
        <v>0</v>
      </c>
      <c r="AL9">
        <v>0</v>
      </c>
      <c r="AM9">
        <v>0</v>
      </c>
    </row>
    <row r="10" spans="1:39" x14ac:dyDescent="0.4">
      <c r="A10" t="s">
        <v>46</v>
      </c>
      <c r="B10">
        <v>0</v>
      </c>
      <c r="C10">
        <v>1</v>
      </c>
      <c r="D10">
        <v>0</v>
      </c>
      <c r="E10">
        <v>0</v>
      </c>
      <c r="F10">
        <v>0</v>
      </c>
      <c r="G10">
        <v>1</v>
      </c>
      <c r="H10">
        <v>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1</v>
      </c>
    </row>
    <row r="11" spans="1:39" x14ac:dyDescent="0.4">
      <c r="A11" t="s">
        <v>47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1</v>
      </c>
      <c r="AK11">
        <v>0</v>
      </c>
      <c r="AL11">
        <v>1</v>
      </c>
      <c r="AM11">
        <v>0</v>
      </c>
    </row>
    <row r="12" spans="1:39" x14ac:dyDescent="0.4">
      <c r="A12" t="s">
        <v>48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</row>
    <row r="13" spans="1:39" x14ac:dyDescent="0.4">
      <c r="A13" t="s">
        <v>49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</row>
    <row r="14" spans="1:39" x14ac:dyDescent="0.4">
      <c r="A14" t="s">
        <v>50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1</v>
      </c>
    </row>
    <row r="15" spans="1:39" x14ac:dyDescent="0.4">
      <c r="A15" t="s">
        <v>51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</row>
    <row r="16" spans="1:39" x14ac:dyDescent="0.4">
      <c r="A16" t="s">
        <v>52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1</v>
      </c>
      <c r="AL16">
        <v>0</v>
      </c>
      <c r="AM16">
        <v>0</v>
      </c>
    </row>
    <row r="17" spans="1:39" x14ac:dyDescent="0.4">
      <c r="A17" t="s">
        <v>53</v>
      </c>
      <c r="B17">
        <v>1</v>
      </c>
      <c r="C17">
        <v>1</v>
      </c>
      <c r="D17">
        <v>0</v>
      </c>
      <c r="E17">
        <v>1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1</v>
      </c>
      <c r="AK17">
        <v>0</v>
      </c>
      <c r="AL17">
        <v>1</v>
      </c>
      <c r="AM17">
        <v>1</v>
      </c>
    </row>
    <row r="18" spans="1:39" x14ac:dyDescent="0.4">
      <c r="A18" t="s">
        <v>54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1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</row>
    <row r="19" spans="1:39" x14ac:dyDescent="0.4">
      <c r="A19" t="s">
        <v>55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</v>
      </c>
      <c r="Z19">
        <v>0</v>
      </c>
      <c r="AA19">
        <v>1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1</v>
      </c>
      <c r="AH19">
        <v>1</v>
      </c>
      <c r="AI19">
        <v>0</v>
      </c>
      <c r="AJ19">
        <v>1</v>
      </c>
      <c r="AK19">
        <v>1</v>
      </c>
      <c r="AL19">
        <v>1</v>
      </c>
      <c r="AM19">
        <v>0</v>
      </c>
    </row>
    <row r="20" spans="1:39" x14ac:dyDescent="0.4">
      <c r="A20" t="s">
        <v>56</v>
      </c>
      <c r="B20">
        <v>1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0</v>
      </c>
    </row>
    <row r="21" spans="1:39" x14ac:dyDescent="0.4">
      <c r="A21" t="s">
        <v>57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</row>
    <row r="22" spans="1:39" x14ac:dyDescent="0.4">
      <c r="A22" t="s">
        <v>58</v>
      </c>
      <c r="B22">
        <v>1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1</v>
      </c>
      <c r="AG22">
        <v>0</v>
      </c>
      <c r="AH22">
        <v>1</v>
      </c>
      <c r="AI22">
        <v>0</v>
      </c>
      <c r="AJ22">
        <v>0</v>
      </c>
      <c r="AK22">
        <v>0</v>
      </c>
      <c r="AL22">
        <v>1</v>
      </c>
      <c r="AM22">
        <v>0</v>
      </c>
    </row>
    <row r="23" spans="1:39" x14ac:dyDescent="0.4">
      <c r="A23" t="s">
        <v>59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1</v>
      </c>
      <c r="I23">
        <v>1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1</v>
      </c>
    </row>
    <row r="24" spans="1:39" x14ac:dyDescent="0.4">
      <c r="A24" t="s">
        <v>60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1</v>
      </c>
      <c r="AK24">
        <v>0</v>
      </c>
      <c r="AL24">
        <v>0</v>
      </c>
      <c r="AM24">
        <v>0</v>
      </c>
    </row>
    <row r="25" spans="1:39" x14ac:dyDescent="0.4">
      <c r="A25" t="s">
        <v>61</v>
      </c>
      <c r="B25">
        <v>0</v>
      </c>
      <c r="C25">
        <v>1</v>
      </c>
      <c r="D25">
        <v>0</v>
      </c>
      <c r="E25">
        <v>1</v>
      </c>
      <c r="F25">
        <v>1</v>
      </c>
      <c r="G25">
        <v>0</v>
      </c>
      <c r="H25">
        <v>1</v>
      </c>
      <c r="I25">
        <v>0</v>
      </c>
      <c r="J25">
        <v>1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1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1</v>
      </c>
      <c r="AM25">
        <v>1</v>
      </c>
    </row>
    <row r="26" spans="1:39" x14ac:dyDescent="0.4">
      <c r="A26" t="s">
        <v>62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</row>
    <row r="27" spans="1:39" x14ac:dyDescent="0.4">
      <c r="A27" t="s">
        <v>63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</row>
    <row r="28" spans="1:39" x14ac:dyDescent="0.4">
      <c r="A28" t="s">
        <v>64</v>
      </c>
      <c r="B28">
        <v>1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1</v>
      </c>
      <c r="AM28">
        <v>0</v>
      </c>
    </row>
    <row r="29" spans="1:39" x14ac:dyDescent="0.4">
      <c r="A29" t="s">
        <v>65</v>
      </c>
      <c r="B29">
        <v>0</v>
      </c>
      <c r="C29">
        <v>1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0</v>
      </c>
    </row>
    <row r="30" spans="1:39" x14ac:dyDescent="0.4">
      <c r="A30" t="s">
        <v>66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1</v>
      </c>
      <c r="I30">
        <v>1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</v>
      </c>
      <c r="AM30">
        <v>0</v>
      </c>
    </row>
    <row r="31" spans="1:39" x14ac:dyDescent="0.4">
      <c r="A31" t="s">
        <v>67</v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1</v>
      </c>
    </row>
    <row r="32" spans="1:39" x14ac:dyDescent="0.4">
      <c r="A32" t="s">
        <v>68</v>
      </c>
      <c r="B32">
        <v>0</v>
      </c>
      <c r="C32">
        <v>0</v>
      </c>
      <c r="D32">
        <v>0</v>
      </c>
      <c r="E32">
        <v>0</v>
      </c>
      <c r="F32">
        <v>1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1</v>
      </c>
    </row>
    <row r="33" spans="1:39" x14ac:dyDescent="0.4">
      <c r="A33" t="s">
        <v>69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</row>
    <row r="34" spans="1:39" x14ac:dyDescent="0.4">
      <c r="A34" t="s">
        <v>70</v>
      </c>
      <c r="B34">
        <v>0</v>
      </c>
      <c r="C34">
        <v>1</v>
      </c>
      <c r="D34" s="2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0</v>
      </c>
    </row>
    <row r="35" spans="1:39" x14ac:dyDescent="0.4">
      <c r="A35" t="s">
        <v>71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</row>
    <row r="36" spans="1:39" x14ac:dyDescent="0.4">
      <c r="A36" t="s">
        <v>72</v>
      </c>
      <c r="B36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1</v>
      </c>
      <c r="I36">
        <v>1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1</v>
      </c>
    </row>
    <row r="37" spans="1:39" x14ac:dyDescent="0.4">
      <c r="A37" t="s">
        <v>73</v>
      </c>
      <c r="B37">
        <v>0</v>
      </c>
      <c r="C37">
        <v>0</v>
      </c>
      <c r="D37">
        <v>1</v>
      </c>
      <c r="E37">
        <v>0</v>
      </c>
      <c r="F37">
        <v>1</v>
      </c>
      <c r="G37">
        <v>0</v>
      </c>
      <c r="H37">
        <v>0</v>
      </c>
      <c r="I37">
        <v>1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</row>
    <row r="38" spans="1:39" x14ac:dyDescent="0.4">
      <c r="A38" t="s">
        <v>74</v>
      </c>
      <c r="B38">
        <v>1</v>
      </c>
      <c r="C38">
        <v>0</v>
      </c>
      <c r="D38">
        <v>0</v>
      </c>
      <c r="E38">
        <v>0</v>
      </c>
      <c r="F38">
        <v>1</v>
      </c>
      <c r="G38">
        <v>1</v>
      </c>
      <c r="H38">
        <v>1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1</v>
      </c>
      <c r="AM38">
        <v>0</v>
      </c>
    </row>
    <row r="39" spans="1:39" x14ac:dyDescent="0.4">
      <c r="A39" t="s">
        <v>75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1</v>
      </c>
      <c r="AD39">
        <v>1</v>
      </c>
      <c r="AE39">
        <v>0</v>
      </c>
      <c r="AF39">
        <v>1</v>
      </c>
      <c r="AG39">
        <v>1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0</v>
      </c>
    </row>
    <row r="40" spans="1:39" x14ac:dyDescent="0.4">
      <c r="A40" t="s">
        <v>76</v>
      </c>
      <c r="B40">
        <v>0</v>
      </c>
      <c r="C40">
        <v>0</v>
      </c>
      <c r="D40">
        <v>0</v>
      </c>
      <c r="E40">
        <v>1</v>
      </c>
      <c r="F40">
        <v>1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</row>
    <row r="41" spans="1:39" x14ac:dyDescent="0.4">
      <c r="A41" t="s">
        <v>77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1</v>
      </c>
      <c r="I41">
        <v>1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</row>
    <row r="42" spans="1:39" ht="37.5" x14ac:dyDescent="0.4">
      <c r="A42" s="1" t="s">
        <v>78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1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1</v>
      </c>
      <c r="AA42">
        <v>0</v>
      </c>
      <c r="AB42">
        <v>0</v>
      </c>
      <c r="AC42">
        <v>1</v>
      </c>
      <c r="AD42">
        <v>1</v>
      </c>
      <c r="AE42">
        <v>0</v>
      </c>
      <c r="AF42">
        <v>0</v>
      </c>
      <c r="AG42">
        <v>1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</row>
    <row r="43" spans="1:39" x14ac:dyDescent="0.4">
      <c r="A43" t="s">
        <v>79</v>
      </c>
      <c r="B43">
        <v>0</v>
      </c>
      <c r="C43">
        <v>1</v>
      </c>
      <c r="D43">
        <v>0</v>
      </c>
      <c r="E43">
        <v>0</v>
      </c>
      <c r="F43">
        <v>1</v>
      </c>
      <c r="G43">
        <v>0</v>
      </c>
      <c r="H43">
        <v>1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</v>
      </c>
      <c r="AM43">
        <v>1</v>
      </c>
    </row>
    <row r="44" spans="1:39" x14ac:dyDescent="0.4">
      <c r="A44" t="s">
        <v>80</v>
      </c>
      <c r="B44">
        <v>0</v>
      </c>
      <c r="C44">
        <v>0</v>
      </c>
      <c r="D44">
        <v>0</v>
      </c>
      <c r="E44">
        <v>1</v>
      </c>
      <c r="F44">
        <v>0</v>
      </c>
      <c r="G44">
        <v>1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</row>
    <row r="45" spans="1:39" x14ac:dyDescent="0.4">
      <c r="A45" t="s">
        <v>81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  <c r="AM45">
        <v>1</v>
      </c>
    </row>
    <row r="46" spans="1:39" x14ac:dyDescent="0.4">
      <c r="A46" t="s">
        <v>82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1</v>
      </c>
      <c r="AM46">
        <v>1</v>
      </c>
    </row>
    <row r="47" spans="1:39" x14ac:dyDescent="0.4">
      <c r="A47" t="s">
        <v>83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  <c r="J47">
        <v>1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0</v>
      </c>
      <c r="AK47">
        <v>1</v>
      </c>
      <c r="AL47">
        <v>1</v>
      </c>
      <c r="AM47">
        <v>1</v>
      </c>
    </row>
    <row r="48" spans="1:39" x14ac:dyDescent="0.4">
      <c r="A48" t="s">
        <v>84</v>
      </c>
      <c r="B48">
        <v>0</v>
      </c>
      <c r="C48">
        <v>0</v>
      </c>
      <c r="D48">
        <v>1</v>
      </c>
      <c r="E48">
        <v>0</v>
      </c>
      <c r="F48">
        <v>0</v>
      </c>
      <c r="G48">
        <v>1</v>
      </c>
      <c r="H48">
        <v>1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1</v>
      </c>
      <c r="AM48">
        <v>0</v>
      </c>
    </row>
    <row r="49" spans="1:39" x14ac:dyDescent="0.4">
      <c r="A49" t="s">
        <v>85</v>
      </c>
      <c r="B49">
        <v>0</v>
      </c>
      <c r="C49">
        <v>1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0</v>
      </c>
      <c r="AL49">
        <v>0</v>
      </c>
      <c r="AM49">
        <v>0</v>
      </c>
    </row>
    <row r="50" spans="1:39" x14ac:dyDescent="0.4">
      <c r="A50" t="s">
        <v>86</v>
      </c>
      <c r="B50">
        <v>0</v>
      </c>
      <c r="C50">
        <v>0</v>
      </c>
      <c r="D50">
        <v>0</v>
      </c>
      <c r="E50">
        <v>0</v>
      </c>
      <c r="F50">
        <v>1</v>
      </c>
      <c r="G50">
        <v>1</v>
      </c>
      <c r="H50">
        <v>1</v>
      </c>
      <c r="I50">
        <v>1</v>
      </c>
      <c r="J50">
        <v>0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1</v>
      </c>
    </row>
    <row r="51" spans="1:39" x14ac:dyDescent="0.4">
      <c r="A51" t="s">
        <v>87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0</v>
      </c>
    </row>
    <row r="52" spans="1:39" x14ac:dyDescent="0.4">
      <c r="A52" t="s">
        <v>88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</row>
    <row r="53" spans="1:39" x14ac:dyDescent="0.4">
      <c r="A53" t="s">
        <v>89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</row>
    <row r="54" spans="1:39" x14ac:dyDescent="0.4">
      <c r="A54" t="s">
        <v>90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1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0</v>
      </c>
      <c r="AK54">
        <v>0</v>
      </c>
      <c r="AL54">
        <v>1</v>
      </c>
      <c r="AM54">
        <v>0</v>
      </c>
    </row>
    <row r="55" spans="1:39" x14ac:dyDescent="0.4">
      <c r="A55" t="s">
        <v>91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1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1</v>
      </c>
      <c r="AM55">
        <v>0</v>
      </c>
    </row>
    <row r="56" spans="1:39" x14ac:dyDescent="0.4">
      <c r="A56" t="s">
        <v>92</v>
      </c>
      <c r="B56">
        <v>0</v>
      </c>
      <c r="C56">
        <v>1</v>
      </c>
      <c r="D56">
        <v>0</v>
      </c>
      <c r="E56">
        <v>0</v>
      </c>
      <c r="F56">
        <v>1</v>
      </c>
      <c r="G56">
        <v>1</v>
      </c>
      <c r="H56">
        <v>1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1</v>
      </c>
      <c r="U56">
        <v>1</v>
      </c>
      <c r="V56">
        <v>1</v>
      </c>
      <c r="W56">
        <v>0</v>
      </c>
      <c r="X56">
        <v>0</v>
      </c>
      <c r="Y56">
        <v>1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1</v>
      </c>
      <c r="AL56">
        <v>1</v>
      </c>
      <c r="AM56">
        <v>0</v>
      </c>
    </row>
    <row r="57" spans="1:39" x14ac:dyDescent="0.4">
      <c r="A57" t="s">
        <v>93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</row>
    <row r="58" spans="1:39" x14ac:dyDescent="0.4">
      <c r="A58" t="s">
        <v>94</v>
      </c>
      <c r="B58">
        <v>1</v>
      </c>
      <c r="C58">
        <v>0</v>
      </c>
      <c r="D58">
        <v>0</v>
      </c>
      <c r="E58">
        <v>1</v>
      </c>
      <c r="F58">
        <v>1</v>
      </c>
      <c r="G58">
        <v>1</v>
      </c>
      <c r="H58">
        <v>0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0</v>
      </c>
      <c r="AA58">
        <v>0</v>
      </c>
      <c r="AB58">
        <v>1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1</v>
      </c>
      <c r="AM58">
        <v>0</v>
      </c>
    </row>
    <row r="59" spans="1:39" x14ac:dyDescent="0.4">
      <c r="A59" t="s">
        <v>95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</row>
    <row r="60" spans="1:39" x14ac:dyDescent="0.4">
      <c r="A60" t="s">
        <v>96</v>
      </c>
      <c r="B60">
        <v>0</v>
      </c>
      <c r="C60">
        <v>0</v>
      </c>
      <c r="D60">
        <v>0</v>
      </c>
      <c r="E60">
        <v>0</v>
      </c>
      <c r="F60">
        <v>1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1</v>
      </c>
    </row>
    <row r="61" spans="1:39" ht="56.25" x14ac:dyDescent="0.4">
      <c r="A61" s="1" t="s">
        <v>97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</row>
    <row r="62" spans="1:39" ht="37.5" x14ac:dyDescent="0.4">
      <c r="A62" s="1" t="s">
        <v>98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0</v>
      </c>
    </row>
    <row r="63" spans="1:39" x14ac:dyDescent="0.4">
      <c r="A63" t="s">
        <v>99</v>
      </c>
      <c r="B63">
        <v>0</v>
      </c>
      <c r="C63">
        <v>0</v>
      </c>
      <c r="D63">
        <v>0</v>
      </c>
      <c r="E63">
        <v>1</v>
      </c>
      <c r="F63">
        <v>1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0</v>
      </c>
      <c r="AK63">
        <v>0</v>
      </c>
      <c r="AL63">
        <v>1</v>
      </c>
      <c r="AM63">
        <v>1</v>
      </c>
    </row>
    <row r="64" spans="1:39" x14ac:dyDescent="0.4">
      <c r="A64" t="s">
        <v>100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1</v>
      </c>
    </row>
    <row r="65" spans="1:39" x14ac:dyDescent="0.4">
      <c r="A65" t="s">
        <v>101</v>
      </c>
      <c r="B65">
        <v>1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1</v>
      </c>
      <c r="AL65">
        <v>0</v>
      </c>
      <c r="AM65">
        <v>0</v>
      </c>
    </row>
    <row r="66" spans="1:39" x14ac:dyDescent="0.4">
      <c r="A66" t="s">
        <v>102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1</v>
      </c>
      <c r="AL66">
        <v>1</v>
      </c>
      <c r="AM66">
        <v>0</v>
      </c>
    </row>
    <row r="67" spans="1:39" x14ac:dyDescent="0.4">
      <c r="A67" t="s">
        <v>103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</row>
    <row r="68" spans="1:39" x14ac:dyDescent="0.4">
      <c r="A68" t="s">
        <v>104</v>
      </c>
      <c r="B68">
        <v>0</v>
      </c>
      <c r="C68">
        <v>1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1</v>
      </c>
      <c r="AJ68">
        <v>0</v>
      </c>
      <c r="AK68">
        <v>0</v>
      </c>
      <c r="AL68">
        <v>1</v>
      </c>
      <c r="AM68">
        <v>0</v>
      </c>
    </row>
    <row r="69" spans="1:39" x14ac:dyDescent="0.4">
      <c r="A69" t="s">
        <v>105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</row>
    <row r="70" spans="1:39" ht="75" x14ac:dyDescent="0.4">
      <c r="A70" s="1" t="s">
        <v>106</v>
      </c>
      <c r="B70">
        <v>0</v>
      </c>
      <c r="C70">
        <v>0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</v>
      </c>
      <c r="AL70">
        <v>0</v>
      </c>
      <c r="AM70">
        <v>0</v>
      </c>
    </row>
    <row r="71" spans="1:39" x14ac:dyDescent="0.4">
      <c r="A71" t="s">
        <v>107</v>
      </c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</row>
    <row r="72" spans="1:39" x14ac:dyDescent="0.4">
      <c r="A72" t="s">
        <v>108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1</v>
      </c>
      <c r="AM72">
        <v>0</v>
      </c>
    </row>
    <row r="73" spans="1:39" x14ac:dyDescent="0.4">
      <c r="A73" t="s">
        <v>109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1</v>
      </c>
      <c r="AM73">
        <v>0</v>
      </c>
    </row>
    <row r="74" spans="1:39" x14ac:dyDescent="0.4">
      <c r="A74" t="s">
        <v>110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</row>
    <row r="75" spans="1:39" x14ac:dyDescent="0.4">
      <c r="A75" t="s">
        <v>111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</row>
    <row r="76" spans="1:39" ht="37.5" x14ac:dyDescent="0.4">
      <c r="A76" s="1" t="s">
        <v>112</v>
      </c>
      <c r="B76">
        <v>0</v>
      </c>
      <c r="C76"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0</v>
      </c>
      <c r="AK76">
        <v>0</v>
      </c>
      <c r="AL76">
        <v>1</v>
      </c>
      <c r="AM76">
        <v>0</v>
      </c>
    </row>
    <row r="77" spans="1:39" ht="75" x14ac:dyDescent="0.4">
      <c r="A77" s="1" t="s">
        <v>113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1</v>
      </c>
      <c r="I77">
        <v>1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1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</row>
    <row r="78" spans="1:39" x14ac:dyDescent="0.4">
      <c r="A78" t="s">
        <v>114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1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</row>
    <row r="79" spans="1:39" ht="56.25" x14ac:dyDescent="0.4">
      <c r="A79" s="1" t="s">
        <v>115</v>
      </c>
      <c r="B79">
        <v>0</v>
      </c>
      <c r="C79">
        <v>0</v>
      </c>
      <c r="D79">
        <v>0</v>
      </c>
      <c r="E79">
        <v>0</v>
      </c>
      <c r="F79">
        <v>1</v>
      </c>
      <c r="G79">
        <v>1</v>
      </c>
      <c r="H79">
        <v>0</v>
      </c>
      <c r="I79">
        <v>1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1</v>
      </c>
      <c r="U79">
        <v>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1</v>
      </c>
    </row>
    <row r="80" spans="1:39" x14ac:dyDescent="0.4">
      <c r="A80" t="s">
        <v>116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1</v>
      </c>
      <c r="AI80">
        <v>0</v>
      </c>
      <c r="AJ80">
        <v>0</v>
      </c>
      <c r="AK80">
        <v>0</v>
      </c>
      <c r="AL80">
        <v>1</v>
      </c>
      <c r="AM80">
        <v>0</v>
      </c>
    </row>
    <row r="81" spans="1:39" x14ac:dyDescent="0.4">
      <c r="A81" t="s">
        <v>117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</row>
    <row r="82" spans="1:39" x14ac:dyDescent="0.4">
      <c r="A82" t="s">
        <v>118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0</v>
      </c>
      <c r="AK82">
        <v>0</v>
      </c>
      <c r="AL82">
        <v>0</v>
      </c>
      <c r="AM82">
        <v>0</v>
      </c>
    </row>
    <row r="83" spans="1:39" x14ac:dyDescent="0.4">
      <c r="A83" t="s">
        <v>119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1</v>
      </c>
      <c r="AJ83">
        <v>0</v>
      </c>
      <c r="AK83">
        <v>0</v>
      </c>
      <c r="AL83">
        <v>1</v>
      </c>
      <c r="AM83">
        <v>0</v>
      </c>
    </row>
    <row r="84" spans="1:39" x14ac:dyDescent="0.4">
      <c r="A84" t="s">
        <v>120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1</v>
      </c>
      <c r="AM84">
        <v>0</v>
      </c>
    </row>
    <row r="85" spans="1:39" x14ac:dyDescent="0.4">
      <c r="A85" t="s">
        <v>121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1</v>
      </c>
      <c r="AM85">
        <v>0</v>
      </c>
    </row>
    <row r="86" spans="1:39" x14ac:dyDescent="0.4">
      <c r="A86" t="s">
        <v>122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0</v>
      </c>
    </row>
    <row r="87" spans="1:39" x14ac:dyDescent="0.4">
      <c r="A87" t="s">
        <v>123</v>
      </c>
      <c r="B87">
        <v>0</v>
      </c>
      <c r="C87">
        <v>0</v>
      </c>
      <c r="D87">
        <v>0</v>
      </c>
      <c r="E87">
        <v>0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1</v>
      </c>
    </row>
    <row r="88" spans="1:39" x14ac:dyDescent="0.4">
      <c r="A88" t="s">
        <v>124</v>
      </c>
      <c r="B88">
        <v>0</v>
      </c>
      <c r="C88">
        <v>0</v>
      </c>
      <c r="D88">
        <v>0</v>
      </c>
      <c r="E88">
        <v>0</v>
      </c>
      <c r="F88">
        <v>1</v>
      </c>
      <c r="G88">
        <v>0</v>
      </c>
      <c r="H88">
        <v>1</v>
      </c>
      <c r="I88">
        <v>1</v>
      </c>
      <c r="J88">
        <v>1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1</v>
      </c>
      <c r="AE88">
        <v>0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1</v>
      </c>
      <c r="AL88">
        <v>1</v>
      </c>
      <c r="AM88">
        <v>0</v>
      </c>
    </row>
    <row r="89" spans="1:39" x14ac:dyDescent="0.4">
      <c r="A89" t="s">
        <v>125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</row>
    <row r="90" spans="1:39" x14ac:dyDescent="0.4">
      <c r="A90" t="s">
        <v>126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1</v>
      </c>
      <c r="AM90">
        <v>0</v>
      </c>
    </row>
    <row r="91" spans="1:39" x14ac:dyDescent="0.4">
      <c r="A91" t="s">
        <v>127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J91">
        <v>1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</row>
    <row r="92" spans="1:39" x14ac:dyDescent="0.4">
      <c r="A92" t="s">
        <v>128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1</v>
      </c>
      <c r="AM92">
        <v>1</v>
      </c>
    </row>
    <row r="93" spans="1:39" x14ac:dyDescent="0.4">
      <c r="A93" t="s">
        <v>129</v>
      </c>
      <c r="B93">
        <v>1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0</v>
      </c>
      <c r="AA93">
        <v>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</row>
    <row r="94" spans="1:39" x14ac:dyDescent="0.4">
      <c r="A94" t="s">
        <v>130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1</v>
      </c>
      <c r="AD94">
        <v>1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</row>
    <row r="95" spans="1:39" x14ac:dyDescent="0.4">
      <c r="A95" t="s">
        <v>131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1</v>
      </c>
      <c r="AM95">
        <v>0</v>
      </c>
    </row>
    <row r="96" spans="1:39" x14ac:dyDescent="0.4">
      <c r="A96" t="s">
        <v>132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</row>
    <row r="97" spans="1:39" x14ac:dyDescent="0.4">
      <c r="A97" t="s">
        <v>133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0</v>
      </c>
      <c r="AK97">
        <v>0</v>
      </c>
      <c r="AL97">
        <v>1</v>
      </c>
      <c r="AM97">
        <v>0</v>
      </c>
    </row>
    <row r="98" spans="1:39" x14ac:dyDescent="0.4">
      <c r="A98" t="s">
        <v>134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</row>
    <row r="99" spans="1:39" x14ac:dyDescent="0.4">
      <c r="A99" t="s">
        <v>135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0</v>
      </c>
      <c r="AK99">
        <v>0</v>
      </c>
      <c r="AL99">
        <v>1</v>
      </c>
      <c r="AM99">
        <v>0</v>
      </c>
    </row>
    <row r="100" spans="1:39" x14ac:dyDescent="0.4">
      <c r="A100" t="s">
        <v>136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1</v>
      </c>
      <c r="V100">
        <v>1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</row>
    <row r="101" spans="1:39" x14ac:dyDescent="0.4">
      <c r="A101" t="s">
        <v>137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</v>
      </c>
      <c r="AL101">
        <v>0</v>
      </c>
      <c r="AM101">
        <v>0</v>
      </c>
    </row>
    <row r="102" spans="1:39" x14ac:dyDescent="0.4">
      <c r="A102" t="s">
        <v>138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1</v>
      </c>
      <c r="AL102">
        <v>1</v>
      </c>
      <c r="AM102">
        <v>0</v>
      </c>
    </row>
    <row r="103" spans="1:39" x14ac:dyDescent="0.4">
      <c r="A103" t="s">
        <v>139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1</v>
      </c>
      <c r="AM103">
        <v>0</v>
      </c>
    </row>
    <row r="104" spans="1:39" x14ac:dyDescent="0.4">
      <c r="A104" t="s">
        <v>140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1</v>
      </c>
      <c r="AM104">
        <v>0</v>
      </c>
    </row>
    <row r="105" spans="1:39" x14ac:dyDescent="0.4">
      <c r="A105" t="s">
        <v>141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</v>
      </c>
      <c r="AM105">
        <v>0</v>
      </c>
    </row>
    <row r="106" spans="1:39" x14ac:dyDescent="0.4">
      <c r="A106" t="s">
        <v>142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</v>
      </c>
      <c r="AM106">
        <v>0</v>
      </c>
    </row>
    <row r="107" spans="1:39" x14ac:dyDescent="0.4">
      <c r="A107" t="s">
        <v>143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</row>
    <row r="108" spans="1:39" x14ac:dyDescent="0.4">
      <c r="A108" t="s">
        <v>144</v>
      </c>
      <c r="B108">
        <v>1</v>
      </c>
      <c r="C108">
        <v>0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1</v>
      </c>
      <c r="AL108">
        <v>0</v>
      </c>
      <c r="AM108">
        <v>1</v>
      </c>
    </row>
    <row r="109" spans="1:39" x14ac:dyDescent="0.4">
      <c r="A109" t="s">
        <v>145</v>
      </c>
      <c r="B109">
        <v>0</v>
      </c>
      <c r="C109">
        <v>0</v>
      </c>
      <c r="D109">
        <v>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0</v>
      </c>
    </row>
    <row r="110" spans="1:39" x14ac:dyDescent="0.4">
      <c r="A110" t="s">
        <v>146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1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</v>
      </c>
      <c r="AM110">
        <v>0</v>
      </c>
    </row>
    <row r="111" spans="1:39" x14ac:dyDescent="0.4">
      <c r="A111" t="s">
        <v>147</v>
      </c>
      <c r="B111">
        <v>0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</row>
    <row r="112" spans="1:39" x14ac:dyDescent="0.4">
      <c r="A112" t="s">
        <v>148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1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</v>
      </c>
      <c r="AL112">
        <v>1</v>
      </c>
      <c r="AM112">
        <v>0</v>
      </c>
    </row>
    <row r="113" spans="1:39" x14ac:dyDescent="0.4">
      <c r="A113" t="s">
        <v>149</v>
      </c>
      <c r="B113">
        <v>0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1</v>
      </c>
      <c r="AM113">
        <v>0</v>
      </c>
    </row>
    <row r="114" spans="1:39" x14ac:dyDescent="0.4">
      <c r="A114" t="s">
        <v>150</v>
      </c>
      <c r="B114">
        <v>1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</row>
    <row r="115" spans="1:39" ht="56.25" x14ac:dyDescent="0.4">
      <c r="A115" s="1" t="s">
        <v>151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1</v>
      </c>
    </row>
    <row r="116" spans="1:39" x14ac:dyDescent="0.4">
      <c r="A116" t="s">
        <v>152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</v>
      </c>
      <c r="S116">
        <v>0</v>
      </c>
      <c r="T116">
        <v>0</v>
      </c>
      <c r="U116">
        <v>0</v>
      </c>
      <c r="V116">
        <v>1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0</v>
      </c>
    </row>
    <row r="117" spans="1:39" x14ac:dyDescent="0.4">
      <c r="A117" t="s">
        <v>153</v>
      </c>
      <c r="B117">
        <v>0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1</v>
      </c>
      <c r="AL117">
        <v>0</v>
      </c>
      <c r="AM117">
        <v>1</v>
      </c>
    </row>
    <row r="118" spans="1:39" x14ac:dyDescent="0.4">
      <c r="A118" t="s">
        <v>154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</v>
      </c>
      <c r="AK118">
        <v>0</v>
      </c>
      <c r="AL118">
        <v>0</v>
      </c>
      <c r="AM118">
        <v>0</v>
      </c>
    </row>
    <row r="119" spans="1:39" x14ac:dyDescent="0.4">
      <c r="A119" t="s">
        <v>155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</row>
    <row r="120" spans="1:39" x14ac:dyDescent="0.4">
      <c r="A120" t="s">
        <v>156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1</v>
      </c>
      <c r="AM120">
        <v>0</v>
      </c>
    </row>
    <row r="121" spans="1:39" x14ac:dyDescent="0.4">
      <c r="A121" t="s">
        <v>157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1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1</v>
      </c>
      <c r="AH121">
        <v>0</v>
      </c>
      <c r="AI121">
        <v>0</v>
      </c>
      <c r="AJ121">
        <v>0</v>
      </c>
      <c r="AK121">
        <v>1</v>
      </c>
      <c r="AL121">
        <v>0</v>
      </c>
      <c r="AM121">
        <v>0</v>
      </c>
    </row>
    <row r="122" spans="1:39" x14ac:dyDescent="0.4">
      <c r="A122" t="s">
        <v>158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  <c r="AK122">
        <v>1</v>
      </c>
      <c r="AL122">
        <v>0</v>
      </c>
      <c r="AM122">
        <v>0</v>
      </c>
    </row>
    <row r="123" spans="1:39" x14ac:dyDescent="0.4">
      <c r="A123" t="s">
        <v>159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0</v>
      </c>
      <c r="AM123">
        <v>1</v>
      </c>
    </row>
    <row r="124" spans="1:39" x14ac:dyDescent="0.4">
      <c r="A124" t="s">
        <v>160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1</v>
      </c>
      <c r="AK124">
        <v>1</v>
      </c>
      <c r="AL124">
        <v>0</v>
      </c>
      <c r="AM124">
        <v>0</v>
      </c>
    </row>
    <row r="125" spans="1:39" x14ac:dyDescent="0.4">
      <c r="A125" t="s">
        <v>161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</row>
    <row r="126" spans="1:39" x14ac:dyDescent="0.4">
      <c r="A126" t="s">
        <v>162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</v>
      </c>
      <c r="AM126">
        <v>0</v>
      </c>
    </row>
    <row r="127" spans="1:39" x14ac:dyDescent="0.4">
      <c r="A127" t="s">
        <v>163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0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0</v>
      </c>
      <c r="AI127">
        <v>0</v>
      </c>
      <c r="AJ127">
        <v>1</v>
      </c>
      <c r="AK127">
        <v>1</v>
      </c>
      <c r="AL127">
        <v>1</v>
      </c>
      <c r="AM127">
        <v>0</v>
      </c>
    </row>
    <row r="128" spans="1:39" x14ac:dyDescent="0.4">
      <c r="A128" t="s">
        <v>164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1</v>
      </c>
      <c r="AM128">
        <v>0</v>
      </c>
    </row>
    <row r="129" spans="1:39" x14ac:dyDescent="0.4">
      <c r="A129" t="s">
        <v>165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0</v>
      </c>
      <c r="AC129">
        <v>0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</v>
      </c>
      <c r="AM129">
        <v>0</v>
      </c>
    </row>
    <row r="130" spans="1:39" x14ac:dyDescent="0.4">
      <c r="A130" t="s">
        <v>166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1</v>
      </c>
      <c r="AM130">
        <v>0</v>
      </c>
    </row>
    <row r="131" spans="1:39" x14ac:dyDescent="0.4">
      <c r="A131" t="s">
        <v>167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1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1</v>
      </c>
      <c r="AM131">
        <v>0</v>
      </c>
    </row>
    <row r="132" spans="1:39" x14ac:dyDescent="0.4">
      <c r="A132" t="s">
        <v>168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  <c r="AB132">
        <v>1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</row>
    <row r="133" spans="1:39" x14ac:dyDescent="0.4">
      <c r="A133" t="s">
        <v>169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  <c r="AB133">
        <v>0</v>
      </c>
      <c r="AC133">
        <v>1</v>
      </c>
      <c r="AD133">
        <v>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</row>
    <row r="134" spans="1:39" x14ac:dyDescent="0.4">
      <c r="A134" t="s">
        <v>170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0</v>
      </c>
    </row>
    <row r="135" spans="1:39" x14ac:dyDescent="0.4">
      <c r="A135" t="s">
        <v>171</v>
      </c>
      <c r="B135">
        <v>1</v>
      </c>
      <c r="C135">
        <v>1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1</v>
      </c>
      <c r="AM135">
        <v>0</v>
      </c>
    </row>
    <row r="136" spans="1:39" x14ac:dyDescent="0.4">
      <c r="A136" t="s">
        <v>172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</row>
    <row r="137" spans="1:39" x14ac:dyDescent="0.4">
      <c r="A137" t="s">
        <v>173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</row>
    <row r="138" spans="1:39" x14ac:dyDescent="0.4">
      <c r="A138" t="s">
        <v>174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</row>
    <row r="139" spans="1:39" x14ac:dyDescent="0.4">
      <c r="A139" t="s">
        <v>175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 x14ac:dyDescent="0.4">
      <c r="A140" t="s">
        <v>176</v>
      </c>
      <c r="B140">
        <v>1</v>
      </c>
      <c r="C140">
        <v>0</v>
      </c>
      <c r="D140">
        <v>0</v>
      </c>
      <c r="E140">
        <v>0</v>
      </c>
      <c r="F140">
        <v>1</v>
      </c>
      <c r="G140">
        <v>1</v>
      </c>
      <c r="H140">
        <v>1</v>
      </c>
      <c r="I140">
        <v>1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0</v>
      </c>
      <c r="AM140">
        <v>0</v>
      </c>
    </row>
    <row r="141" spans="1:39" x14ac:dyDescent="0.4">
      <c r="A141" t="s">
        <v>177</v>
      </c>
      <c r="B141">
        <v>0</v>
      </c>
      <c r="C141">
        <v>1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0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</row>
    <row r="142" spans="1:39" x14ac:dyDescent="0.4">
      <c r="A142" t="s">
        <v>178</v>
      </c>
      <c r="B142">
        <v>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</row>
    <row r="143" spans="1:39" x14ac:dyDescent="0.4">
      <c r="A143" t="s">
        <v>179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1</v>
      </c>
      <c r="AM143">
        <v>1</v>
      </c>
    </row>
    <row r="144" spans="1:39" x14ac:dyDescent="0.4">
      <c r="A144" t="s">
        <v>180</v>
      </c>
      <c r="B144">
        <v>0</v>
      </c>
      <c r="C144">
        <v>1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</v>
      </c>
      <c r="AJ144">
        <v>1</v>
      </c>
      <c r="AK144">
        <v>0</v>
      </c>
      <c r="AL144">
        <v>1</v>
      </c>
      <c r="AM144">
        <v>0</v>
      </c>
    </row>
    <row r="145" spans="1:39" x14ac:dyDescent="0.4">
      <c r="A145" t="s">
        <v>181</v>
      </c>
      <c r="B145">
        <v>0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1</v>
      </c>
      <c r="AM145">
        <v>0</v>
      </c>
    </row>
    <row r="146" spans="1:39" x14ac:dyDescent="0.4">
      <c r="A146" t="s">
        <v>182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1</v>
      </c>
      <c r="AM146">
        <v>0</v>
      </c>
    </row>
    <row r="147" spans="1:39" x14ac:dyDescent="0.4">
      <c r="A147" t="s">
        <v>183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1:39" x14ac:dyDescent="0.4">
      <c r="A148" t="s">
        <v>184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1</v>
      </c>
      <c r="AM148">
        <v>0</v>
      </c>
    </row>
    <row r="149" spans="1:39" x14ac:dyDescent="0.4">
      <c r="A149" t="s">
        <v>185</v>
      </c>
      <c r="B149">
        <v>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1:39" x14ac:dyDescent="0.4">
      <c r="A150" t="s">
        <v>186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1:39" x14ac:dyDescent="0.4">
      <c r="A151" t="s">
        <v>187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1</v>
      </c>
      <c r="AK151">
        <v>0</v>
      </c>
      <c r="AL151">
        <v>0</v>
      </c>
      <c r="AM151">
        <v>0</v>
      </c>
    </row>
    <row r="152" spans="1:39" x14ac:dyDescent="0.4">
      <c r="A152" t="s">
        <v>188</v>
      </c>
      <c r="B152">
        <v>0</v>
      </c>
      <c r="C152">
        <v>0</v>
      </c>
      <c r="D152">
        <v>0</v>
      </c>
      <c r="E152">
        <v>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1</v>
      </c>
      <c r="AM152">
        <v>0</v>
      </c>
    </row>
    <row r="153" spans="1:39" x14ac:dyDescent="0.4">
      <c r="A153" t="s">
        <v>189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</v>
      </c>
      <c r="AF153">
        <v>0</v>
      </c>
      <c r="AG153">
        <v>0</v>
      </c>
      <c r="AH153">
        <v>1</v>
      </c>
      <c r="AI153">
        <v>0</v>
      </c>
      <c r="AJ153">
        <v>0</v>
      </c>
      <c r="AK153">
        <v>0</v>
      </c>
      <c r="AL153">
        <v>1</v>
      </c>
      <c r="AM153">
        <v>0</v>
      </c>
    </row>
    <row r="154" spans="1:39" x14ac:dyDescent="0.4">
      <c r="A154" t="s">
        <v>190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0</v>
      </c>
    </row>
    <row r="155" spans="1:39" x14ac:dyDescent="0.4">
      <c r="A155" t="s">
        <v>191</v>
      </c>
      <c r="B155">
        <v>0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1</v>
      </c>
      <c r="AK155">
        <v>0</v>
      </c>
      <c r="AL155">
        <v>1</v>
      </c>
      <c r="AM155">
        <v>0</v>
      </c>
    </row>
    <row r="156" spans="1:39" x14ac:dyDescent="0.4">
      <c r="A156" t="s">
        <v>192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1</v>
      </c>
      <c r="AM156">
        <v>0</v>
      </c>
    </row>
    <row r="157" spans="1:39" x14ac:dyDescent="0.4">
      <c r="A157" t="s">
        <v>193</v>
      </c>
      <c r="B157">
        <v>0</v>
      </c>
      <c r="C157">
        <v>0</v>
      </c>
      <c r="D157">
        <v>0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1</v>
      </c>
      <c r="AM157">
        <v>1</v>
      </c>
    </row>
    <row r="158" spans="1:39" x14ac:dyDescent="0.4">
      <c r="A158" t="s">
        <v>194</v>
      </c>
      <c r="B158">
        <v>1</v>
      </c>
      <c r="C158">
        <v>1</v>
      </c>
      <c r="D158">
        <v>0</v>
      </c>
      <c r="E158">
        <v>0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1</v>
      </c>
      <c r="AL158">
        <v>1</v>
      </c>
      <c r="AM158">
        <v>0</v>
      </c>
    </row>
    <row r="159" spans="1:39" x14ac:dyDescent="0.4">
      <c r="A159" t="s">
        <v>195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0</v>
      </c>
      <c r="K159">
        <v>1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1</v>
      </c>
      <c r="AI159">
        <v>0</v>
      </c>
      <c r="AJ159">
        <v>0</v>
      </c>
      <c r="AK159">
        <v>0</v>
      </c>
      <c r="AL159">
        <v>0</v>
      </c>
      <c r="AM159">
        <v>0</v>
      </c>
    </row>
    <row r="160" spans="1:39" x14ac:dyDescent="0.4">
      <c r="A160" t="s">
        <v>196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1</v>
      </c>
      <c r="AL160">
        <v>1</v>
      </c>
      <c r="AM160">
        <v>0</v>
      </c>
    </row>
    <row r="161" spans="1:39" x14ac:dyDescent="0.4">
      <c r="A161" t="s">
        <v>197</v>
      </c>
      <c r="B161">
        <v>1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1</v>
      </c>
      <c r="AK161">
        <v>0</v>
      </c>
      <c r="AL161">
        <v>0</v>
      </c>
      <c r="AM161">
        <v>0</v>
      </c>
    </row>
    <row r="162" spans="1:39" x14ac:dyDescent="0.4">
      <c r="A162" t="s">
        <v>198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1</v>
      </c>
      <c r="AL162">
        <v>0</v>
      </c>
      <c r="AM162">
        <v>0</v>
      </c>
    </row>
    <row r="163" spans="1:39" x14ac:dyDescent="0.4">
      <c r="A163" t="s">
        <v>199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</row>
    <row r="164" spans="1:39" x14ac:dyDescent="0.4">
      <c r="A164" t="s">
        <v>200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1</v>
      </c>
      <c r="AM164">
        <v>0</v>
      </c>
    </row>
    <row r="165" spans="1:39" x14ac:dyDescent="0.4">
      <c r="A165" t="s">
        <v>201</v>
      </c>
      <c r="B165">
        <v>0</v>
      </c>
      <c r="C165">
        <v>0</v>
      </c>
      <c r="D165">
        <v>0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</v>
      </c>
      <c r="AM165">
        <v>0</v>
      </c>
    </row>
    <row r="166" spans="1:39" x14ac:dyDescent="0.4">
      <c r="A166" t="s">
        <v>202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</row>
    <row r="167" spans="1:39" x14ac:dyDescent="0.4">
      <c r="A167" t="s">
        <v>203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1</v>
      </c>
      <c r="AM167">
        <v>0</v>
      </c>
    </row>
    <row r="168" spans="1:39" x14ac:dyDescent="0.4">
      <c r="A168" t="s">
        <v>204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1</v>
      </c>
    </row>
    <row r="169" spans="1:39" x14ac:dyDescent="0.4">
      <c r="A169" t="s">
        <v>205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</row>
    <row r="170" spans="1:39" x14ac:dyDescent="0.4">
      <c r="A170" t="s">
        <v>206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0</v>
      </c>
      <c r="AJ170">
        <v>0</v>
      </c>
      <c r="AK170">
        <v>0</v>
      </c>
      <c r="AL170">
        <v>0</v>
      </c>
      <c r="AM170">
        <v>0</v>
      </c>
    </row>
    <row r="171" spans="1:39" x14ac:dyDescent="0.4">
      <c r="A171" t="s">
        <v>207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</row>
    <row r="172" spans="1:39" x14ac:dyDescent="0.4">
      <c r="A172" t="s">
        <v>208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 s="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</row>
    <row r="173" spans="1:39" x14ac:dyDescent="0.4">
      <c r="A173" t="s">
        <v>209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1</v>
      </c>
    </row>
    <row r="174" spans="1:39" x14ac:dyDescent="0.4">
      <c r="A174" t="s">
        <v>210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</v>
      </c>
      <c r="AM174">
        <v>0</v>
      </c>
    </row>
    <row r="175" spans="1:39" x14ac:dyDescent="0.4">
      <c r="A175" t="s">
        <v>211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0</v>
      </c>
    </row>
    <row r="176" spans="1:39" x14ac:dyDescent="0.4">
      <c r="A176" t="s">
        <v>212</v>
      </c>
      <c r="B176">
        <v>0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1</v>
      </c>
      <c r="AM176">
        <v>0</v>
      </c>
    </row>
    <row r="177" spans="1:39" x14ac:dyDescent="0.4">
      <c r="A177" t="s">
        <v>213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1</v>
      </c>
      <c r="AM177">
        <v>0</v>
      </c>
    </row>
    <row r="178" spans="1:39" x14ac:dyDescent="0.4">
      <c r="A178" t="s">
        <v>214</v>
      </c>
      <c r="B178">
        <v>0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1</v>
      </c>
      <c r="AM178">
        <v>0</v>
      </c>
    </row>
    <row r="179" spans="1:39" x14ac:dyDescent="0.4">
      <c r="A179" t="s">
        <v>215</v>
      </c>
      <c r="B179">
        <v>0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</row>
    <row r="180" spans="1:39" x14ac:dyDescent="0.4">
      <c r="A180" t="s">
        <v>216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1</v>
      </c>
      <c r="AM180">
        <v>0</v>
      </c>
    </row>
    <row r="181" spans="1:39" x14ac:dyDescent="0.4">
      <c r="A181" t="s">
        <v>217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</row>
    <row r="182" spans="1:39" x14ac:dyDescent="0.4">
      <c r="A182" t="s">
        <v>218</v>
      </c>
      <c r="B182">
        <v>1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0</v>
      </c>
    </row>
    <row r="183" spans="1:39" x14ac:dyDescent="0.4">
      <c r="A183" t="s">
        <v>219</v>
      </c>
      <c r="B183">
        <v>0</v>
      </c>
      <c r="C183">
        <v>0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0</v>
      </c>
      <c r="AK183">
        <v>0</v>
      </c>
      <c r="AL183">
        <v>0</v>
      </c>
      <c r="AM183">
        <v>0</v>
      </c>
    </row>
    <row r="184" spans="1:39" x14ac:dyDescent="0.4">
      <c r="A184" t="s">
        <v>220</v>
      </c>
      <c r="B184">
        <v>0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</row>
    <row r="185" spans="1:39" x14ac:dyDescent="0.4">
      <c r="A185" t="s">
        <v>221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1</v>
      </c>
      <c r="AI185">
        <v>0</v>
      </c>
      <c r="AJ185">
        <v>0</v>
      </c>
      <c r="AK185">
        <v>0</v>
      </c>
      <c r="AL185">
        <v>1</v>
      </c>
      <c r="AM185">
        <v>0</v>
      </c>
    </row>
    <row r="186" spans="1:39" x14ac:dyDescent="0.4">
      <c r="A186" t="s">
        <v>222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</row>
    <row r="187" spans="1:39" x14ac:dyDescent="0.4">
      <c r="A187" t="s">
        <v>223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</row>
    <row r="188" spans="1:39" x14ac:dyDescent="0.4">
      <c r="A188" t="s">
        <v>224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0</v>
      </c>
      <c r="AC188">
        <v>0</v>
      </c>
      <c r="AD188">
        <v>0</v>
      </c>
      <c r="AE188">
        <v>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</row>
    <row r="189" spans="1:39" x14ac:dyDescent="0.4">
      <c r="A189" t="s">
        <v>225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0</v>
      </c>
      <c r="AE189">
        <v>0</v>
      </c>
      <c r="AF189">
        <v>0</v>
      </c>
      <c r="AG189">
        <v>1</v>
      </c>
      <c r="AH189">
        <v>0</v>
      </c>
      <c r="AI189">
        <v>0</v>
      </c>
      <c r="AJ189">
        <v>1</v>
      </c>
      <c r="AK189">
        <v>1</v>
      </c>
      <c r="AL189">
        <v>1</v>
      </c>
      <c r="AM189">
        <v>0</v>
      </c>
    </row>
    <row r="190" spans="1:39" x14ac:dyDescent="0.4">
      <c r="A190" t="s">
        <v>226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1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1</v>
      </c>
      <c r="AI190">
        <v>0</v>
      </c>
      <c r="AJ190">
        <v>0</v>
      </c>
      <c r="AK190">
        <v>0</v>
      </c>
      <c r="AL190">
        <v>1</v>
      </c>
      <c r="AM190">
        <v>0</v>
      </c>
    </row>
    <row r="191" spans="1:39" x14ac:dyDescent="0.4">
      <c r="A191" t="s">
        <v>227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0</v>
      </c>
      <c r="AK191">
        <v>0</v>
      </c>
      <c r="AL191">
        <v>0</v>
      </c>
      <c r="AM191">
        <v>1</v>
      </c>
    </row>
    <row r="192" spans="1:39" x14ac:dyDescent="0.4">
      <c r="A192" t="s">
        <v>228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</row>
    <row r="193" spans="1:39" x14ac:dyDescent="0.4">
      <c r="A193" t="s">
        <v>229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1</v>
      </c>
      <c r="AM193">
        <v>0</v>
      </c>
    </row>
    <row r="194" spans="1:39" x14ac:dyDescent="0.4">
      <c r="A194" t="s">
        <v>230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0</v>
      </c>
      <c r="AM194">
        <v>0</v>
      </c>
    </row>
    <row r="195" spans="1:39" x14ac:dyDescent="0.4">
      <c r="A195" t="s">
        <v>231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v>1</v>
      </c>
      <c r="AL195">
        <v>1</v>
      </c>
      <c r="AM195">
        <v>1</v>
      </c>
    </row>
    <row r="196" spans="1:39" x14ac:dyDescent="0.4">
      <c r="A196" t="s">
        <v>232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1</v>
      </c>
      <c r="I196">
        <v>0</v>
      </c>
      <c r="J196">
        <v>0</v>
      </c>
      <c r="K196">
        <v>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0</v>
      </c>
      <c r="AK196">
        <v>0</v>
      </c>
      <c r="AL196">
        <v>1</v>
      </c>
      <c r="AM196">
        <v>1</v>
      </c>
    </row>
    <row r="197" spans="1:39" x14ac:dyDescent="0.4">
      <c r="A197" t="s">
        <v>233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1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1</v>
      </c>
      <c r="AK197">
        <v>0</v>
      </c>
      <c r="AL197">
        <v>0</v>
      </c>
      <c r="AM197">
        <v>0</v>
      </c>
    </row>
    <row r="198" spans="1:39" x14ac:dyDescent="0.4">
      <c r="A198" t="s">
        <v>234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1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1</v>
      </c>
      <c r="AM198">
        <v>0</v>
      </c>
    </row>
    <row r="199" spans="1:39" x14ac:dyDescent="0.4">
      <c r="A199" t="s">
        <v>235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1</v>
      </c>
      <c r="AM199">
        <v>0</v>
      </c>
    </row>
    <row r="200" spans="1:39" x14ac:dyDescent="0.4">
      <c r="A200" t="s">
        <v>236</v>
      </c>
      <c r="B200">
        <v>1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1</v>
      </c>
      <c r="AG200">
        <v>0</v>
      </c>
      <c r="AH200">
        <v>0</v>
      </c>
      <c r="AI200">
        <v>1</v>
      </c>
      <c r="AJ200">
        <v>0</v>
      </c>
      <c r="AK200">
        <v>0</v>
      </c>
      <c r="AL200">
        <v>0</v>
      </c>
      <c r="AM200">
        <v>1</v>
      </c>
    </row>
    <row r="201" spans="1:39" x14ac:dyDescent="0.4">
      <c r="A201" t="s">
        <v>237</v>
      </c>
      <c r="B201">
        <v>0</v>
      </c>
      <c r="C201">
        <v>0</v>
      </c>
      <c r="D201">
        <v>0</v>
      </c>
      <c r="E201">
        <v>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</v>
      </c>
      <c r="AJ201">
        <v>0</v>
      </c>
      <c r="AK201">
        <v>1</v>
      </c>
      <c r="AL201">
        <v>0</v>
      </c>
      <c r="AM201">
        <v>0</v>
      </c>
    </row>
    <row r="202" spans="1:39" x14ac:dyDescent="0.4">
      <c r="A202" t="s">
        <v>238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</row>
    <row r="203" spans="1:39" x14ac:dyDescent="0.4">
      <c r="A203" t="s">
        <v>239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0</v>
      </c>
      <c r="AK203">
        <v>1</v>
      </c>
      <c r="AL203">
        <v>1</v>
      </c>
      <c r="AM203">
        <v>0</v>
      </c>
    </row>
    <row r="204" spans="1:39" x14ac:dyDescent="0.4">
      <c r="A204" t="s">
        <v>240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1</v>
      </c>
      <c r="AM204">
        <v>0</v>
      </c>
    </row>
    <row r="205" spans="1:39" x14ac:dyDescent="0.4">
      <c r="A205" t="s">
        <v>241</v>
      </c>
      <c r="B205">
        <v>0</v>
      </c>
      <c r="C205">
        <v>0</v>
      </c>
      <c r="D205">
        <v>0</v>
      </c>
      <c r="E205">
        <v>0</v>
      </c>
      <c r="F205">
        <v>1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>
        <v>0</v>
      </c>
      <c r="AK205">
        <v>0</v>
      </c>
      <c r="AL205">
        <v>0</v>
      </c>
      <c r="AM205">
        <v>0</v>
      </c>
    </row>
    <row r="206" spans="1:39" x14ac:dyDescent="0.4">
      <c r="A206" t="s">
        <v>242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1</v>
      </c>
      <c r="AM206">
        <v>1</v>
      </c>
    </row>
    <row r="207" spans="1:39" x14ac:dyDescent="0.4">
      <c r="A207" t="s">
        <v>243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M207">
        <v>0</v>
      </c>
    </row>
    <row r="208" spans="1:39" x14ac:dyDescent="0.4">
      <c r="A208" t="s">
        <v>244</v>
      </c>
      <c r="B208">
        <v>1</v>
      </c>
      <c r="C208">
        <v>1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1</v>
      </c>
      <c r="AI208">
        <v>0</v>
      </c>
      <c r="AJ208">
        <v>1</v>
      </c>
      <c r="AK208">
        <v>0</v>
      </c>
      <c r="AL208">
        <v>1</v>
      </c>
      <c r="AM208">
        <v>1</v>
      </c>
    </row>
    <row r="209" spans="1:39" x14ac:dyDescent="0.4">
      <c r="A209" t="s">
        <v>245</v>
      </c>
      <c r="B209">
        <v>0</v>
      </c>
      <c r="C209">
        <v>0</v>
      </c>
      <c r="D209">
        <v>0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</v>
      </c>
      <c r="AG209">
        <v>0</v>
      </c>
      <c r="AH209">
        <v>0</v>
      </c>
      <c r="AI209">
        <v>0</v>
      </c>
      <c r="AJ209">
        <v>0</v>
      </c>
      <c r="AK209">
        <v>1</v>
      </c>
      <c r="AL209">
        <v>1</v>
      </c>
      <c r="AM209">
        <v>0</v>
      </c>
    </row>
    <row r="210" spans="1:39" x14ac:dyDescent="0.4">
      <c r="A210" t="s">
        <v>246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1</v>
      </c>
      <c r="AI210">
        <v>1</v>
      </c>
      <c r="AJ210">
        <v>0</v>
      </c>
      <c r="AK210">
        <v>0</v>
      </c>
      <c r="AL210">
        <v>0</v>
      </c>
      <c r="AM210">
        <v>0</v>
      </c>
    </row>
    <row r="211" spans="1:39" x14ac:dyDescent="0.4">
      <c r="A211" t="s">
        <v>247</v>
      </c>
      <c r="B211">
        <v>0</v>
      </c>
      <c r="C211">
        <v>0</v>
      </c>
      <c r="D211">
        <v>0</v>
      </c>
      <c r="E211">
        <v>0</v>
      </c>
      <c r="F211">
        <v>1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1</v>
      </c>
      <c r="Q211">
        <v>0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1</v>
      </c>
      <c r="AM211">
        <v>1</v>
      </c>
    </row>
    <row r="212" spans="1:39" x14ac:dyDescent="0.4">
      <c r="A212" t="s">
        <v>248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1</v>
      </c>
      <c r="AF212">
        <v>0</v>
      </c>
      <c r="AG212">
        <v>0</v>
      </c>
      <c r="AH212">
        <v>0</v>
      </c>
      <c r="AI212">
        <v>0</v>
      </c>
      <c r="AJ212">
        <v>1</v>
      </c>
      <c r="AK212">
        <v>0</v>
      </c>
      <c r="AL212">
        <v>1</v>
      </c>
      <c r="AM212">
        <v>0</v>
      </c>
    </row>
    <row r="213" spans="1:39" x14ac:dyDescent="0.4">
      <c r="A213" t="s">
        <v>249</v>
      </c>
      <c r="B213">
        <v>0</v>
      </c>
      <c r="C213">
        <v>0</v>
      </c>
      <c r="D213">
        <v>0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1</v>
      </c>
      <c r="AM213">
        <v>0</v>
      </c>
    </row>
    <row r="214" spans="1:39" x14ac:dyDescent="0.4">
      <c r="A214" t="s">
        <v>250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0</v>
      </c>
      <c r="AK214">
        <v>0</v>
      </c>
      <c r="AL214">
        <v>0</v>
      </c>
      <c r="AM214">
        <v>0</v>
      </c>
    </row>
    <row r="215" spans="1:39" x14ac:dyDescent="0.4">
      <c r="A215" t="s">
        <v>251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1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</row>
    <row r="216" spans="1:39" x14ac:dyDescent="0.4">
      <c r="A216" t="s">
        <v>252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</v>
      </c>
      <c r="AM216">
        <v>0</v>
      </c>
    </row>
    <row r="217" spans="1:39" x14ac:dyDescent="0.4">
      <c r="A217" t="s">
        <v>253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1</v>
      </c>
      <c r="AM217">
        <v>0</v>
      </c>
    </row>
    <row r="218" spans="1:39" x14ac:dyDescent="0.4">
      <c r="A218" t="s">
        <v>254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</v>
      </c>
      <c r="AK218">
        <v>0</v>
      </c>
      <c r="AL218">
        <v>1</v>
      </c>
      <c r="AM218">
        <v>0</v>
      </c>
    </row>
    <row r="219" spans="1:39" x14ac:dyDescent="0.4">
      <c r="A219" t="s">
        <v>255</v>
      </c>
      <c r="B219">
        <v>0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</v>
      </c>
      <c r="AM219">
        <v>0</v>
      </c>
    </row>
    <row r="220" spans="1:39" x14ac:dyDescent="0.4">
      <c r="A220" t="s">
        <v>256</v>
      </c>
      <c r="B220">
        <v>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1</v>
      </c>
      <c r="AM220">
        <v>0</v>
      </c>
    </row>
    <row r="221" spans="1:39" x14ac:dyDescent="0.4">
      <c r="A221" t="s">
        <v>257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1</v>
      </c>
      <c r="H221">
        <v>0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</v>
      </c>
      <c r="AJ221">
        <v>0</v>
      </c>
      <c r="AK221">
        <v>0</v>
      </c>
      <c r="AL221">
        <v>0</v>
      </c>
      <c r="AM221">
        <v>1</v>
      </c>
    </row>
    <row r="222" spans="1:39" x14ac:dyDescent="0.4">
      <c r="A222" t="s">
        <v>258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0</v>
      </c>
    </row>
    <row r="223" spans="1:39" x14ac:dyDescent="0.4">
      <c r="A223" t="s">
        <v>259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</row>
    <row r="224" spans="1:39" x14ac:dyDescent="0.4">
      <c r="A224" t="s">
        <v>260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1</v>
      </c>
      <c r="AI224">
        <v>0</v>
      </c>
      <c r="AJ224">
        <v>0</v>
      </c>
      <c r="AK224">
        <v>1</v>
      </c>
      <c r="AL224">
        <v>1</v>
      </c>
      <c r="AM224">
        <v>0</v>
      </c>
    </row>
    <row r="225" spans="1:39" x14ac:dyDescent="0.4">
      <c r="A225" t="s">
        <v>261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</row>
    <row r="226" spans="1:39" x14ac:dyDescent="0.4">
      <c r="A226" t="s">
        <v>262</v>
      </c>
      <c r="B226">
        <v>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</row>
    <row r="227" spans="1:39" x14ac:dyDescent="0.4">
      <c r="A227" t="s">
        <v>263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</row>
    <row r="228" spans="1:39" x14ac:dyDescent="0.4">
      <c r="A228" t="s">
        <v>264</v>
      </c>
      <c r="B228">
        <v>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1</v>
      </c>
      <c r="AI228">
        <v>0</v>
      </c>
      <c r="AJ228">
        <v>0</v>
      </c>
      <c r="AK228">
        <v>1</v>
      </c>
      <c r="AL228">
        <v>1</v>
      </c>
      <c r="AM228">
        <v>0</v>
      </c>
    </row>
    <row r="229" spans="1:39" x14ac:dyDescent="0.4">
      <c r="A229" t="s">
        <v>265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1</v>
      </c>
      <c r="AI229">
        <v>1</v>
      </c>
      <c r="AJ229">
        <v>0</v>
      </c>
      <c r="AK229">
        <v>0</v>
      </c>
      <c r="AL229">
        <v>0</v>
      </c>
      <c r="AM229">
        <v>0</v>
      </c>
    </row>
    <row r="230" spans="1:39" x14ac:dyDescent="0.4">
      <c r="A230" t="s">
        <v>266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1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</v>
      </c>
      <c r="AI230">
        <v>1</v>
      </c>
      <c r="AJ230">
        <v>0</v>
      </c>
      <c r="AK230">
        <v>0</v>
      </c>
      <c r="AL230">
        <v>1</v>
      </c>
      <c r="AM230">
        <v>0</v>
      </c>
    </row>
    <row r="231" spans="1:39" x14ac:dyDescent="0.4">
      <c r="A231" t="s">
        <v>267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</row>
    <row r="232" spans="1:39" x14ac:dyDescent="0.4">
      <c r="A232" t="s">
        <v>268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1</v>
      </c>
      <c r="AA232">
        <v>0</v>
      </c>
      <c r="AB232">
        <v>0</v>
      </c>
      <c r="AC232">
        <v>1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  <c r="AL232">
        <v>0</v>
      </c>
      <c r="AM232">
        <v>0</v>
      </c>
    </row>
    <row r="233" spans="1:39" x14ac:dyDescent="0.4">
      <c r="A233" t="s">
        <v>269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1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</row>
    <row r="234" spans="1:39" x14ac:dyDescent="0.4">
      <c r="A234" t="s">
        <v>270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1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1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1</v>
      </c>
      <c r="AI234">
        <v>0</v>
      </c>
      <c r="AJ234">
        <v>1</v>
      </c>
      <c r="AK234">
        <v>0</v>
      </c>
      <c r="AL234">
        <v>0</v>
      </c>
      <c r="AM234">
        <v>0</v>
      </c>
    </row>
    <row r="235" spans="1:39" x14ac:dyDescent="0.4">
      <c r="A235" t="s">
        <v>271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</row>
    <row r="236" spans="1:39" x14ac:dyDescent="0.4">
      <c r="A236" t="s">
        <v>272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</v>
      </c>
      <c r="AJ236">
        <v>0</v>
      </c>
      <c r="AK236">
        <v>0</v>
      </c>
      <c r="AL236">
        <v>0</v>
      </c>
      <c r="AM236">
        <v>0</v>
      </c>
    </row>
    <row r="237" spans="1:39" x14ac:dyDescent="0.4">
      <c r="A237" t="s">
        <v>273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1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1</v>
      </c>
      <c r="AG237">
        <v>0</v>
      </c>
      <c r="AH237">
        <v>0</v>
      </c>
      <c r="AI237">
        <v>1</v>
      </c>
      <c r="AJ237">
        <v>1</v>
      </c>
      <c r="AK237">
        <v>1</v>
      </c>
      <c r="AL237">
        <v>0</v>
      </c>
      <c r="AM237">
        <v>0</v>
      </c>
    </row>
    <row r="238" spans="1:39" x14ac:dyDescent="0.4">
      <c r="A238" t="s">
        <v>274</v>
      </c>
      <c r="B238">
        <v>0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1</v>
      </c>
      <c r="K238">
        <v>0</v>
      </c>
      <c r="L238">
        <v>1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1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0</v>
      </c>
      <c r="AK238">
        <v>0</v>
      </c>
      <c r="AL238">
        <v>0</v>
      </c>
      <c r="AM238">
        <v>0</v>
      </c>
    </row>
    <row r="239" spans="1:39" x14ac:dyDescent="0.4">
      <c r="A239" t="s">
        <v>275</v>
      </c>
      <c r="B239">
        <v>0</v>
      </c>
      <c r="C239">
        <v>0</v>
      </c>
      <c r="D239">
        <v>0</v>
      </c>
      <c r="E239">
        <v>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1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1</v>
      </c>
      <c r="AK239">
        <v>0</v>
      </c>
      <c r="AL239">
        <v>0</v>
      </c>
      <c r="AM239">
        <v>0</v>
      </c>
    </row>
    <row r="240" spans="1:39" x14ac:dyDescent="0.4">
      <c r="A240" t="s">
        <v>276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1</v>
      </c>
      <c r="AA240">
        <v>0</v>
      </c>
      <c r="AB240">
        <v>0</v>
      </c>
      <c r="AC240">
        <v>0</v>
      </c>
      <c r="AD240">
        <v>0</v>
      </c>
      <c r="AE240">
        <v>1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1</v>
      </c>
      <c r="AM240">
        <v>1</v>
      </c>
    </row>
    <row r="241" spans="1:39" x14ac:dyDescent="0.4">
      <c r="A241" t="s">
        <v>277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1</v>
      </c>
      <c r="AC241">
        <v>1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</row>
    <row r="242" spans="1:39" x14ac:dyDescent="0.4">
      <c r="A242" t="s">
        <v>278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1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</v>
      </c>
      <c r="AK242">
        <v>0</v>
      </c>
      <c r="AL242">
        <v>1</v>
      </c>
      <c r="AM242">
        <v>0</v>
      </c>
    </row>
    <row r="243" spans="1:39" x14ac:dyDescent="0.4">
      <c r="A243" t="s">
        <v>279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1</v>
      </c>
      <c r="AI243">
        <v>0</v>
      </c>
      <c r="AJ243">
        <v>0</v>
      </c>
      <c r="AK243">
        <v>0</v>
      </c>
      <c r="AL243">
        <v>0</v>
      </c>
      <c r="AM243">
        <v>0</v>
      </c>
    </row>
    <row r="244" spans="1:39" x14ac:dyDescent="0.4">
      <c r="A244" t="s">
        <v>280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</row>
    <row r="245" spans="1:39" x14ac:dyDescent="0.4">
      <c r="A245" t="s">
        <v>281</v>
      </c>
      <c r="B245">
        <v>0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1</v>
      </c>
      <c r="AD245">
        <v>0</v>
      </c>
      <c r="AE245">
        <v>1</v>
      </c>
      <c r="AF245">
        <v>1</v>
      </c>
      <c r="AG245">
        <v>0</v>
      </c>
      <c r="AH245">
        <v>0</v>
      </c>
      <c r="AI245">
        <v>1</v>
      </c>
      <c r="AJ245">
        <v>1</v>
      </c>
      <c r="AK245">
        <v>0</v>
      </c>
      <c r="AL245">
        <v>0</v>
      </c>
      <c r="AM245">
        <v>0</v>
      </c>
    </row>
    <row r="246" spans="1:39" x14ac:dyDescent="0.4">
      <c r="A246" t="s">
        <v>282</v>
      </c>
      <c r="B246">
        <v>0</v>
      </c>
      <c r="C246">
        <v>0</v>
      </c>
      <c r="D246">
        <v>0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1</v>
      </c>
      <c r="AM246">
        <v>0</v>
      </c>
    </row>
    <row r="247" spans="1:39" x14ac:dyDescent="0.4">
      <c r="A247" t="s">
        <v>283</v>
      </c>
      <c r="B247">
        <v>0</v>
      </c>
      <c r="C247">
        <v>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0</v>
      </c>
      <c r="AL247">
        <v>0</v>
      </c>
      <c r="AM247">
        <v>0</v>
      </c>
    </row>
    <row r="248" spans="1:39" x14ac:dyDescent="0.4">
      <c r="A248" t="s">
        <v>284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0</v>
      </c>
      <c r="N248">
        <v>0</v>
      </c>
      <c r="O248">
        <v>0</v>
      </c>
      <c r="P248">
        <v>1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</row>
    <row r="249" spans="1:39" x14ac:dyDescent="0.4">
      <c r="A249" t="s">
        <v>285</v>
      </c>
      <c r="B249">
        <v>0</v>
      </c>
      <c r="C249">
        <v>0</v>
      </c>
      <c r="D249">
        <v>0</v>
      </c>
      <c r="E249">
        <v>1</v>
      </c>
      <c r="F249">
        <v>1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</v>
      </c>
      <c r="S249">
        <v>1</v>
      </c>
      <c r="T249">
        <v>1</v>
      </c>
      <c r="U249">
        <v>0</v>
      </c>
      <c r="V249">
        <v>1</v>
      </c>
      <c r="W249">
        <v>0</v>
      </c>
      <c r="X249">
        <v>0</v>
      </c>
      <c r="Y249">
        <v>0</v>
      </c>
      <c r="Z249">
        <v>0</v>
      </c>
      <c r="AA249">
        <v>1</v>
      </c>
      <c r="AB249">
        <v>0</v>
      </c>
      <c r="AC249">
        <v>1</v>
      </c>
      <c r="AD249">
        <v>1</v>
      </c>
      <c r="AE249">
        <v>0</v>
      </c>
      <c r="AF249">
        <v>0</v>
      </c>
      <c r="AG249">
        <v>1</v>
      </c>
      <c r="AH249">
        <v>0</v>
      </c>
      <c r="AI249">
        <v>1</v>
      </c>
      <c r="AJ249">
        <v>0</v>
      </c>
      <c r="AK249">
        <v>0</v>
      </c>
      <c r="AL249">
        <v>1</v>
      </c>
      <c r="AM249">
        <v>0</v>
      </c>
    </row>
    <row r="250" spans="1:39" x14ac:dyDescent="0.4">
      <c r="A250" t="s">
        <v>286</v>
      </c>
      <c r="B250">
        <v>0</v>
      </c>
      <c r="C250">
        <v>0</v>
      </c>
      <c r="D250">
        <v>0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0</v>
      </c>
      <c r="V250">
        <v>1</v>
      </c>
      <c r="W250">
        <v>0</v>
      </c>
      <c r="X250">
        <v>0</v>
      </c>
      <c r="Y250">
        <v>1</v>
      </c>
      <c r="Z250">
        <v>0</v>
      </c>
      <c r="AA250">
        <v>1</v>
      </c>
      <c r="AB250">
        <v>0</v>
      </c>
      <c r="AC250">
        <v>1</v>
      </c>
      <c r="AD250">
        <v>0</v>
      </c>
      <c r="AE250">
        <v>0</v>
      </c>
      <c r="AF250">
        <v>0</v>
      </c>
      <c r="AG250">
        <v>1</v>
      </c>
      <c r="AH250">
        <v>1</v>
      </c>
      <c r="AI250">
        <v>0</v>
      </c>
      <c r="AJ250">
        <v>1</v>
      </c>
      <c r="AK250">
        <v>0</v>
      </c>
      <c r="AL250">
        <v>0</v>
      </c>
      <c r="AM250">
        <v>1</v>
      </c>
    </row>
    <row r="251" spans="1:39" x14ac:dyDescent="0.4">
      <c r="A251" t="s">
        <v>287</v>
      </c>
      <c r="B251">
        <v>0</v>
      </c>
      <c r="C251">
        <v>1</v>
      </c>
      <c r="D251">
        <v>0</v>
      </c>
      <c r="E251">
        <v>0</v>
      </c>
      <c r="F251">
        <v>1</v>
      </c>
      <c r="G251">
        <v>0</v>
      </c>
      <c r="H251">
        <v>1</v>
      </c>
      <c r="I251">
        <v>1</v>
      </c>
      <c r="J251">
        <v>1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1</v>
      </c>
      <c r="Z251">
        <v>0</v>
      </c>
      <c r="AA251">
        <v>1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</v>
      </c>
      <c r="AK251">
        <v>0</v>
      </c>
      <c r="AL251">
        <v>1</v>
      </c>
      <c r="AM251">
        <v>1</v>
      </c>
    </row>
    <row r="252" spans="1:39" x14ac:dyDescent="0.4">
      <c r="A252" t="s">
        <v>288</v>
      </c>
      <c r="B252">
        <v>0</v>
      </c>
      <c r="C252">
        <v>0</v>
      </c>
      <c r="D252">
        <v>0</v>
      </c>
      <c r="E252">
        <v>1</v>
      </c>
      <c r="F252">
        <v>0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1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1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1</v>
      </c>
    </row>
    <row r="253" spans="1:39" x14ac:dyDescent="0.4">
      <c r="A253" t="s">
        <v>289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1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1</v>
      </c>
      <c r="AL253">
        <v>0</v>
      </c>
      <c r="AM253">
        <v>0</v>
      </c>
    </row>
    <row r="254" spans="1:39" x14ac:dyDescent="0.4">
      <c r="A254" t="s">
        <v>290</v>
      </c>
      <c r="B254">
        <v>0</v>
      </c>
      <c r="C254">
        <v>0</v>
      </c>
      <c r="D254">
        <v>0</v>
      </c>
      <c r="E254">
        <v>0</v>
      </c>
      <c r="F254">
        <v>1</v>
      </c>
      <c r="G254">
        <v>0</v>
      </c>
      <c r="H254">
        <v>0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</v>
      </c>
      <c r="W254">
        <v>0</v>
      </c>
      <c r="X254">
        <v>0</v>
      </c>
      <c r="Y254">
        <v>0</v>
      </c>
      <c r="Z254">
        <v>0</v>
      </c>
      <c r="AA254">
        <v>1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1</v>
      </c>
      <c r="AL254">
        <v>1</v>
      </c>
      <c r="AM254">
        <v>1</v>
      </c>
    </row>
    <row r="255" spans="1:39" x14ac:dyDescent="0.4">
      <c r="A255" t="s">
        <v>291</v>
      </c>
      <c r="B255">
        <v>0</v>
      </c>
      <c r="C255">
        <v>0</v>
      </c>
      <c r="D255">
        <v>1</v>
      </c>
      <c r="E255">
        <v>0</v>
      </c>
      <c r="F255">
        <v>1</v>
      </c>
      <c r="G255">
        <v>0</v>
      </c>
      <c r="H255">
        <v>1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</v>
      </c>
      <c r="Z255">
        <v>0</v>
      </c>
      <c r="AA255">
        <v>1</v>
      </c>
      <c r="AB255">
        <v>0</v>
      </c>
      <c r="AC255">
        <v>1</v>
      </c>
      <c r="AD255">
        <v>0</v>
      </c>
      <c r="AE255">
        <v>0</v>
      </c>
      <c r="AF255">
        <v>0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1</v>
      </c>
      <c r="AM255">
        <v>0</v>
      </c>
    </row>
    <row r="256" spans="1:39" x14ac:dyDescent="0.4">
      <c r="A256" t="s">
        <v>292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1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1</v>
      </c>
      <c r="AL256">
        <v>0</v>
      </c>
      <c r="AM256">
        <v>0</v>
      </c>
    </row>
    <row r="257" spans="1:39" x14ac:dyDescent="0.4">
      <c r="A257" t="s">
        <v>293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1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1</v>
      </c>
      <c r="AB257">
        <v>0</v>
      </c>
      <c r="AC257">
        <v>1</v>
      </c>
      <c r="AD257">
        <v>0</v>
      </c>
      <c r="AE257">
        <v>0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</row>
    <row r="258" spans="1:39" x14ac:dyDescent="0.4">
      <c r="A258" t="s">
        <v>294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1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</row>
    <row r="259" spans="1:39" x14ac:dyDescent="0.4">
      <c r="A259" t="s">
        <v>295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1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</row>
    <row r="260" spans="1:39" x14ac:dyDescent="0.4">
      <c r="A260" t="s">
        <v>296</v>
      </c>
      <c r="B260">
        <v>0</v>
      </c>
      <c r="C260">
        <v>0</v>
      </c>
      <c r="D260">
        <v>0</v>
      </c>
      <c r="E260">
        <v>1</v>
      </c>
      <c r="F260">
        <v>1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1</v>
      </c>
      <c r="AM260">
        <v>1</v>
      </c>
    </row>
    <row r="261" spans="1:39" x14ac:dyDescent="0.4">
      <c r="A261" t="s">
        <v>297</v>
      </c>
      <c r="B261">
        <v>0</v>
      </c>
      <c r="C261">
        <v>0</v>
      </c>
      <c r="D261">
        <v>0</v>
      </c>
      <c r="E261">
        <v>0</v>
      </c>
      <c r="F261">
        <v>1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1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</row>
    <row r="262" spans="1:39" x14ac:dyDescent="0.4">
      <c r="A262" t="s">
        <v>298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1</v>
      </c>
      <c r="AL262">
        <v>0</v>
      </c>
      <c r="AM262">
        <v>0</v>
      </c>
    </row>
    <row r="263" spans="1:39" x14ac:dyDescent="0.4">
      <c r="A263" t="s">
        <v>299</v>
      </c>
      <c r="B263">
        <v>0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1</v>
      </c>
      <c r="AD263">
        <v>1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</row>
    <row r="264" spans="1:39" x14ac:dyDescent="0.4">
      <c r="A264" t="s">
        <v>300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  <c r="AB264">
        <v>0</v>
      </c>
      <c r="AC264">
        <v>1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0</v>
      </c>
      <c r="AL264">
        <v>1</v>
      </c>
      <c r="AM264">
        <v>0</v>
      </c>
    </row>
    <row r="265" spans="1:39" x14ac:dyDescent="0.4">
      <c r="A265" t="s">
        <v>301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</row>
    <row r="266" spans="1:39" x14ac:dyDescent="0.4">
      <c r="A266" t="s">
        <v>302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0</v>
      </c>
      <c r="H266">
        <v>1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1</v>
      </c>
      <c r="AI266">
        <v>0</v>
      </c>
      <c r="AJ266">
        <v>0</v>
      </c>
      <c r="AK266">
        <v>1</v>
      </c>
      <c r="AL266">
        <v>0</v>
      </c>
      <c r="AM266">
        <v>0</v>
      </c>
    </row>
    <row r="267" spans="1:39" x14ac:dyDescent="0.4">
      <c r="A267" t="s">
        <v>303</v>
      </c>
      <c r="B267">
        <v>0</v>
      </c>
      <c r="C267">
        <v>0</v>
      </c>
      <c r="D267">
        <v>0</v>
      </c>
      <c r="E267">
        <v>1</v>
      </c>
      <c r="F267">
        <v>0</v>
      </c>
      <c r="G267">
        <v>0</v>
      </c>
      <c r="H267">
        <v>1</v>
      </c>
      <c r="I267">
        <v>0</v>
      </c>
      <c r="J267">
        <v>1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1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1</v>
      </c>
      <c r="AD267">
        <v>1</v>
      </c>
      <c r="AE267">
        <v>0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1</v>
      </c>
      <c r="AM267">
        <v>0</v>
      </c>
    </row>
    <row r="268" spans="1:39" x14ac:dyDescent="0.4">
      <c r="A268" t="s">
        <v>304</v>
      </c>
      <c r="B268">
        <v>0</v>
      </c>
      <c r="C268">
        <v>0</v>
      </c>
      <c r="D268">
        <v>0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1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1</v>
      </c>
      <c r="AL268">
        <v>0</v>
      </c>
      <c r="AM268">
        <v>0</v>
      </c>
    </row>
    <row r="269" spans="1:39" x14ac:dyDescent="0.4">
      <c r="A269" t="s">
        <v>305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1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1</v>
      </c>
      <c r="AM269">
        <v>0</v>
      </c>
    </row>
    <row r="270" spans="1:39" x14ac:dyDescent="0.4">
      <c r="A270" t="s">
        <v>306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1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1</v>
      </c>
      <c r="AL270">
        <v>0</v>
      </c>
      <c r="AM270">
        <v>0</v>
      </c>
    </row>
    <row r="271" spans="1:39" x14ac:dyDescent="0.4">
      <c r="A271" t="s">
        <v>307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1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1</v>
      </c>
      <c r="AJ271">
        <v>0</v>
      </c>
      <c r="AK271">
        <v>0</v>
      </c>
      <c r="AL271">
        <v>0</v>
      </c>
      <c r="AM271">
        <v>0</v>
      </c>
    </row>
    <row r="272" spans="1:39" x14ac:dyDescent="0.4">
      <c r="A272" t="s">
        <v>308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1</v>
      </c>
      <c r="AM272">
        <v>0</v>
      </c>
    </row>
    <row r="273" spans="1:39" x14ac:dyDescent="0.4">
      <c r="A273" t="s">
        <v>309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1</v>
      </c>
      <c r="AB273">
        <v>0</v>
      </c>
      <c r="AC273">
        <v>1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1</v>
      </c>
      <c r="AM273">
        <v>0</v>
      </c>
    </row>
    <row r="274" spans="1:39" x14ac:dyDescent="0.4">
      <c r="A274" t="s">
        <v>310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1</v>
      </c>
      <c r="I274">
        <v>1</v>
      </c>
      <c r="J274">
        <v>0</v>
      </c>
      <c r="K274">
        <v>1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1</v>
      </c>
      <c r="AM274">
        <v>0</v>
      </c>
    </row>
    <row r="275" spans="1:39" x14ac:dyDescent="0.4">
      <c r="A275" t="s">
        <v>311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</row>
    <row r="276" spans="1:39" x14ac:dyDescent="0.4">
      <c r="A276" t="s">
        <v>312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1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  <c r="AB276">
        <v>0</v>
      </c>
      <c r="AC276">
        <v>1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1</v>
      </c>
      <c r="AL276">
        <v>1</v>
      </c>
      <c r="AM276">
        <v>1</v>
      </c>
    </row>
    <row r="277" spans="1:39" x14ac:dyDescent="0.4">
      <c r="A277" t="s">
        <v>313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0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</row>
    <row r="278" spans="1:39" x14ac:dyDescent="0.4">
      <c r="A278" t="s">
        <v>314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0</v>
      </c>
      <c r="AK278">
        <v>0</v>
      </c>
      <c r="AL278">
        <v>0</v>
      </c>
      <c r="AM278">
        <v>0</v>
      </c>
    </row>
    <row r="279" spans="1:39" x14ac:dyDescent="0.4">
      <c r="A279" t="s">
        <v>315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1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1</v>
      </c>
    </row>
    <row r="280" spans="1:39" x14ac:dyDescent="0.4">
      <c r="A280" t="s">
        <v>316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  <c r="P280">
        <v>0</v>
      </c>
      <c r="Q280">
        <v>0</v>
      </c>
      <c r="R280">
        <v>1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1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1</v>
      </c>
      <c r="AJ280">
        <v>0</v>
      </c>
      <c r="AK280">
        <v>0</v>
      </c>
      <c r="AL280">
        <v>1</v>
      </c>
      <c r="AM280">
        <v>0</v>
      </c>
    </row>
    <row r="281" spans="1:39" x14ac:dyDescent="0.4">
      <c r="A281" t="s">
        <v>317</v>
      </c>
      <c r="B281">
        <v>0</v>
      </c>
      <c r="C281">
        <v>0</v>
      </c>
      <c r="D281">
        <v>0</v>
      </c>
      <c r="E281">
        <v>0</v>
      </c>
      <c r="F281">
        <v>1</v>
      </c>
      <c r="G281">
        <v>1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1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1</v>
      </c>
      <c r="AD281">
        <v>0</v>
      </c>
      <c r="AE281">
        <v>0</v>
      </c>
      <c r="AF281">
        <v>0</v>
      </c>
      <c r="AG281">
        <v>0</v>
      </c>
      <c r="AH281">
        <v>1</v>
      </c>
      <c r="AI281">
        <v>0</v>
      </c>
      <c r="AJ281">
        <v>0</v>
      </c>
      <c r="AK281">
        <v>0</v>
      </c>
      <c r="AL281">
        <v>0</v>
      </c>
      <c r="AM281">
        <v>0</v>
      </c>
    </row>
    <row r="282" spans="1:39" x14ac:dyDescent="0.4">
      <c r="A282" t="s">
        <v>318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0</v>
      </c>
      <c r="H282">
        <v>1</v>
      </c>
      <c r="I282">
        <v>1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</v>
      </c>
      <c r="R282">
        <v>1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0</v>
      </c>
      <c r="AC282">
        <v>1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1</v>
      </c>
      <c r="AL282">
        <v>0</v>
      </c>
      <c r="AM282">
        <v>0</v>
      </c>
    </row>
    <row r="283" spans="1:39" x14ac:dyDescent="0.4">
      <c r="A283" t="s">
        <v>319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1</v>
      </c>
      <c r="AD283">
        <v>0</v>
      </c>
      <c r="AE283">
        <v>0</v>
      </c>
      <c r="AF283">
        <v>0</v>
      </c>
      <c r="AG283">
        <v>0</v>
      </c>
      <c r="AH283">
        <v>1</v>
      </c>
      <c r="AI283">
        <v>0</v>
      </c>
      <c r="AJ283">
        <v>0</v>
      </c>
      <c r="AK283">
        <v>1</v>
      </c>
      <c r="AL283">
        <v>0</v>
      </c>
      <c r="AM283">
        <v>0</v>
      </c>
    </row>
    <row r="284" spans="1:39" x14ac:dyDescent="0.4">
      <c r="A284" t="s">
        <v>320</v>
      </c>
      <c r="B284">
        <v>0</v>
      </c>
      <c r="C284">
        <v>0</v>
      </c>
      <c r="D284">
        <v>0</v>
      </c>
      <c r="E284">
        <v>0</v>
      </c>
      <c r="F284">
        <v>1</v>
      </c>
      <c r="G284">
        <v>1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1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0</v>
      </c>
      <c r="AK284">
        <v>0</v>
      </c>
      <c r="AL284">
        <v>0</v>
      </c>
      <c r="AM284">
        <v>0</v>
      </c>
    </row>
    <row r="285" spans="1:39" x14ac:dyDescent="0.4">
      <c r="A285" t="s">
        <v>321</v>
      </c>
      <c r="B285">
        <v>0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1</v>
      </c>
      <c r="V285">
        <v>1</v>
      </c>
      <c r="W285">
        <v>0</v>
      </c>
      <c r="X285">
        <v>0</v>
      </c>
      <c r="Y285">
        <v>0</v>
      </c>
      <c r="Z285">
        <v>1</v>
      </c>
      <c r="AA285">
        <v>0</v>
      </c>
      <c r="AB285">
        <v>0</v>
      </c>
      <c r="AC285">
        <v>1</v>
      </c>
      <c r="AD285">
        <v>0</v>
      </c>
      <c r="AE285">
        <v>0</v>
      </c>
      <c r="AF285">
        <v>1</v>
      </c>
      <c r="AG285">
        <v>1</v>
      </c>
      <c r="AH285">
        <v>1</v>
      </c>
      <c r="AI285">
        <v>1</v>
      </c>
      <c r="AJ285">
        <v>0</v>
      </c>
      <c r="AK285">
        <v>0</v>
      </c>
      <c r="AL285">
        <v>0</v>
      </c>
      <c r="AM285">
        <v>1</v>
      </c>
    </row>
    <row r="286" spans="1:39" x14ac:dyDescent="0.4">
      <c r="A286" t="s">
        <v>322</v>
      </c>
      <c r="B286">
        <v>0</v>
      </c>
      <c r="C286">
        <v>0</v>
      </c>
      <c r="D286">
        <v>0</v>
      </c>
      <c r="E286">
        <v>0</v>
      </c>
      <c r="F286">
        <v>1</v>
      </c>
      <c r="G286">
        <v>1</v>
      </c>
      <c r="H286">
        <v>1</v>
      </c>
      <c r="I286">
        <v>0</v>
      </c>
      <c r="J286">
        <v>1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1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1</v>
      </c>
      <c r="AL286">
        <v>0</v>
      </c>
      <c r="AM286">
        <v>0</v>
      </c>
    </row>
    <row r="287" spans="1:39" x14ac:dyDescent="0.4">
      <c r="A287" t="s">
        <v>323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1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1</v>
      </c>
      <c r="AM287">
        <v>0</v>
      </c>
    </row>
    <row r="288" spans="1:39" x14ac:dyDescent="0.4">
      <c r="A288" t="s">
        <v>324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1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1</v>
      </c>
      <c r="AB288">
        <v>0</v>
      </c>
      <c r="AC288">
        <v>1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</row>
    <row r="289" spans="1:39" x14ac:dyDescent="0.4">
      <c r="A289" t="s">
        <v>325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</row>
    <row r="290" spans="1:39" x14ac:dyDescent="0.4">
      <c r="A290" t="s">
        <v>326</v>
      </c>
      <c r="B290">
        <v>0</v>
      </c>
      <c r="C290">
        <v>0</v>
      </c>
      <c r="D290">
        <v>1</v>
      </c>
      <c r="E290">
        <v>0</v>
      </c>
      <c r="F290">
        <v>1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  <c r="AB290">
        <v>0</v>
      </c>
      <c r="AC290">
        <v>1</v>
      </c>
      <c r="AD290">
        <v>1</v>
      </c>
      <c r="AE290">
        <v>0</v>
      </c>
      <c r="AF290">
        <v>1</v>
      </c>
      <c r="AG290">
        <v>1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</row>
    <row r="291" spans="1:39" x14ac:dyDescent="0.4">
      <c r="A291" t="s">
        <v>327</v>
      </c>
      <c r="B291">
        <v>0</v>
      </c>
      <c r="C291">
        <v>0</v>
      </c>
      <c r="D291">
        <v>0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1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1</v>
      </c>
      <c r="AL291">
        <v>0</v>
      </c>
      <c r="AM291">
        <v>1</v>
      </c>
    </row>
    <row r="292" spans="1:39" x14ac:dyDescent="0.4">
      <c r="A292" t="s">
        <v>328</v>
      </c>
      <c r="B292">
        <v>0</v>
      </c>
      <c r="C292">
        <v>0</v>
      </c>
      <c r="D292">
        <v>0</v>
      </c>
      <c r="E292">
        <v>1</v>
      </c>
      <c r="F292">
        <v>1</v>
      </c>
      <c r="G292">
        <v>1</v>
      </c>
      <c r="H292">
        <v>0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1</v>
      </c>
      <c r="AJ292">
        <v>0</v>
      </c>
      <c r="AK292">
        <v>1</v>
      </c>
      <c r="AL292">
        <v>0</v>
      </c>
      <c r="AM292">
        <v>1</v>
      </c>
    </row>
    <row r="293" spans="1:39" x14ac:dyDescent="0.4">
      <c r="A293" t="s">
        <v>329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1</v>
      </c>
      <c r="AD293">
        <v>0</v>
      </c>
      <c r="AE293">
        <v>0</v>
      </c>
      <c r="AF293">
        <v>0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1</v>
      </c>
      <c r="AM293">
        <v>0</v>
      </c>
    </row>
    <row r="294" spans="1:39" x14ac:dyDescent="0.4">
      <c r="A294" t="s">
        <v>330</v>
      </c>
      <c r="B294">
        <v>0</v>
      </c>
      <c r="C294">
        <v>0</v>
      </c>
      <c r="D294">
        <v>0</v>
      </c>
      <c r="E294">
        <v>0</v>
      </c>
      <c r="F294">
        <v>1</v>
      </c>
      <c r="G294">
        <v>0</v>
      </c>
      <c r="H294">
        <v>1</v>
      </c>
      <c r="I294">
        <v>1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</v>
      </c>
      <c r="S294">
        <v>0</v>
      </c>
      <c r="T294">
        <v>1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1</v>
      </c>
      <c r="AM294">
        <v>1</v>
      </c>
    </row>
    <row r="295" spans="1:39" x14ac:dyDescent="0.4">
      <c r="A295" t="s">
        <v>331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  <c r="AB295">
        <v>1</v>
      </c>
      <c r="AC295">
        <v>1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</row>
    <row r="296" spans="1:39" x14ac:dyDescent="0.4">
      <c r="A296" t="s">
        <v>332</v>
      </c>
      <c r="B296">
        <v>0</v>
      </c>
      <c r="C296">
        <v>0</v>
      </c>
      <c r="D296">
        <v>0</v>
      </c>
      <c r="E296">
        <v>0</v>
      </c>
      <c r="F296">
        <v>1</v>
      </c>
      <c r="G296">
        <v>0</v>
      </c>
      <c r="H296">
        <v>1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1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1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</row>
    <row r="297" spans="1:39" x14ac:dyDescent="0.4">
      <c r="A297" t="s">
        <v>333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1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  <c r="AB297">
        <v>0</v>
      </c>
      <c r="AC297">
        <v>1</v>
      </c>
      <c r="AD297">
        <v>1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</row>
    <row r="298" spans="1:39" ht="56.25" x14ac:dyDescent="0.4">
      <c r="A298" s="1" t="s">
        <v>334</v>
      </c>
      <c r="B298">
        <v>0</v>
      </c>
      <c r="C298">
        <v>0</v>
      </c>
      <c r="D298">
        <v>0</v>
      </c>
      <c r="E298">
        <v>0</v>
      </c>
      <c r="F298">
        <v>1</v>
      </c>
      <c r="G298">
        <v>0</v>
      </c>
      <c r="H298">
        <v>1</v>
      </c>
      <c r="I298">
        <v>0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0</v>
      </c>
      <c r="AB298">
        <v>1</v>
      </c>
      <c r="AC298">
        <v>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</row>
    <row r="299" spans="1:39" x14ac:dyDescent="0.4">
      <c r="A299" t="s">
        <v>335</v>
      </c>
      <c r="B299">
        <v>0</v>
      </c>
      <c r="C299">
        <v>0</v>
      </c>
      <c r="D299">
        <v>0</v>
      </c>
      <c r="E299">
        <v>0</v>
      </c>
      <c r="F299">
        <v>1</v>
      </c>
      <c r="G299">
        <v>0</v>
      </c>
      <c r="H299">
        <v>0</v>
      </c>
      <c r="I299">
        <v>0</v>
      </c>
      <c r="J299">
        <v>1</v>
      </c>
      <c r="K299">
        <v>0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  <c r="AB299">
        <v>1</v>
      </c>
      <c r="AC299">
        <v>0</v>
      </c>
      <c r="AD299">
        <v>1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</row>
    <row r="300" spans="1:39" x14ac:dyDescent="0.4">
      <c r="A300" t="s">
        <v>336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1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1</v>
      </c>
      <c r="AM300">
        <v>0</v>
      </c>
    </row>
    <row r="301" spans="1:39" x14ac:dyDescent="0.4">
      <c r="A301" t="s">
        <v>337</v>
      </c>
      <c r="B301">
        <v>0</v>
      </c>
      <c r="C301">
        <v>0</v>
      </c>
      <c r="D301">
        <v>0</v>
      </c>
      <c r="E301">
        <v>0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1</v>
      </c>
      <c r="AC301">
        <v>1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1</v>
      </c>
    </row>
    <row r="302" spans="1:39" x14ac:dyDescent="0.4">
      <c r="A302" t="s">
        <v>338</v>
      </c>
      <c r="B302">
        <v>0</v>
      </c>
      <c r="C302">
        <v>0</v>
      </c>
      <c r="D302">
        <v>0</v>
      </c>
      <c r="E302">
        <v>1</v>
      </c>
      <c r="F302">
        <v>1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1</v>
      </c>
      <c r="V302">
        <v>1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1</v>
      </c>
      <c r="AD302">
        <v>1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</row>
    <row r="303" spans="1:39" x14ac:dyDescent="0.4">
      <c r="A303" t="s">
        <v>339</v>
      </c>
      <c r="B303">
        <v>0</v>
      </c>
      <c r="C303">
        <v>0</v>
      </c>
      <c r="D303">
        <v>0</v>
      </c>
      <c r="E303">
        <v>0</v>
      </c>
      <c r="F303">
        <v>1</v>
      </c>
      <c r="G303">
        <v>0</v>
      </c>
      <c r="H303">
        <v>1</v>
      </c>
      <c r="I303">
        <v>0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1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</row>
    <row r="304" spans="1:39" x14ac:dyDescent="0.4">
      <c r="A304" t="s">
        <v>340</v>
      </c>
      <c r="B304">
        <v>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1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</v>
      </c>
      <c r="AK304">
        <v>0</v>
      </c>
      <c r="AL304">
        <v>0</v>
      </c>
      <c r="AM304">
        <v>0</v>
      </c>
    </row>
    <row r="305" spans="1:39" x14ac:dyDescent="0.4">
      <c r="A305" t="s">
        <v>341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1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</row>
    <row r="306" spans="1:39" x14ac:dyDescent="0.4">
      <c r="A306" t="s">
        <v>342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1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1</v>
      </c>
      <c r="AJ306">
        <v>0</v>
      </c>
      <c r="AK306">
        <v>0</v>
      </c>
      <c r="AL306">
        <v>1</v>
      </c>
      <c r="AM306">
        <v>0</v>
      </c>
    </row>
    <row r="307" spans="1:39" x14ac:dyDescent="0.4">
      <c r="A307" t="s">
        <v>343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1</v>
      </c>
      <c r="AM307">
        <v>1</v>
      </c>
    </row>
    <row r="308" spans="1:39" x14ac:dyDescent="0.4">
      <c r="A308" t="s">
        <v>344</v>
      </c>
      <c r="B308">
        <v>0</v>
      </c>
      <c r="C308">
        <v>0</v>
      </c>
      <c r="D308">
        <v>0</v>
      </c>
      <c r="E308">
        <v>0</v>
      </c>
      <c r="F308">
        <v>1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1</v>
      </c>
      <c r="AD308">
        <v>0</v>
      </c>
      <c r="AE308">
        <v>0</v>
      </c>
      <c r="AF308">
        <v>0</v>
      </c>
      <c r="AG308">
        <v>1</v>
      </c>
      <c r="AH308">
        <v>0</v>
      </c>
      <c r="AI308">
        <v>0</v>
      </c>
      <c r="AJ308">
        <v>0</v>
      </c>
      <c r="AK308">
        <v>1</v>
      </c>
      <c r="AL308">
        <v>0</v>
      </c>
      <c r="AM308">
        <v>0</v>
      </c>
    </row>
    <row r="309" spans="1:39" x14ac:dyDescent="0.4">
      <c r="A309" t="s">
        <v>345</v>
      </c>
      <c r="B309">
        <v>0</v>
      </c>
      <c r="C309">
        <v>0</v>
      </c>
      <c r="D309">
        <v>1</v>
      </c>
      <c r="E309">
        <v>0</v>
      </c>
      <c r="F309">
        <v>0</v>
      </c>
      <c r="G309">
        <v>0</v>
      </c>
      <c r="H309">
        <v>1</v>
      </c>
      <c r="I309">
        <v>0</v>
      </c>
      <c r="J309">
        <v>1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1</v>
      </c>
      <c r="AL309">
        <v>0</v>
      </c>
      <c r="AM309">
        <v>0</v>
      </c>
    </row>
    <row r="310" spans="1:39" x14ac:dyDescent="0.4">
      <c r="A310" t="s">
        <v>346</v>
      </c>
      <c r="B310">
        <v>0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1</v>
      </c>
      <c r="S310">
        <v>0</v>
      </c>
      <c r="T310">
        <v>1</v>
      </c>
      <c r="U310">
        <v>1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  <c r="AB310">
        <v>0</v>
      </c>
      <c r="AC310">
        <v>0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1</v>
      </c>
      <c r="AM310">
        <v>0</v>
      </c>
    </row>
    <row r="311" spans="1:39" x14ac:dyDescent="0.4">
      <c r="A311" t="s">
        <v>347</v>
      </c>
      <c r="B311">
        <v>0</v>
      </c>
      <c r="C311">
        <v>0</v>
      </c>
      <c r="D311">
        <v>0</v>
      </c>
      <c r="E311">
        <v>1</v>
      </c>
      <c r="F311">
        <v>0</v>
      </c>
      <c r="G311">
        <v>1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1</v>
      </c>
      <c r="AH311">
        <v>1</v>
      </c>
      <c r="AI311">
        <v>0</v>
      </c>
      <c r="AJ311">
        <v>0</v>
      </c>
      <c r="AK311">
        <v>0</v>
      </c>
      <c r="AL311">
        <v>0</v>
      </c>
      <c r="AM311">
        <v>0</v>
      </c>
    </row>
    <row r="312" spans="1:39" x14ac:dyDescent="0.4">
      <c r="A312" t="s">
        <v>348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1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1</v>
      </c>
      <c r="AK312">
        <v>0</v>
      </c>
      <c r="AL312">
        <v>0</v>
      </c>
      <c r="AM312">
        <v>0</v>
      </c>
    </row>
    <row r="313" spans="1:39" x14ac:dyDescent="0.4">
      <c r="A313" t="s">
        <v>349</v>
      </c>
      <c r="B313">
        <v>0</v>
      </c>
      <c r="C313">
        <v>0</v>
      </c>
      <c r="D313">
        <v>0</v>
      </c>
      <c r="E313">
        <v>0</v>
      </c>
      <c r="F313">
        <v>1</v>
      </c>
      <c r="G313">
        <v>0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1</v>
      </c>
      <c r="AI313">
        <v>0</v>
      </c>
      <c r="AJ313">
        <v>0</v>
      </c>
      <c r="AK313">
        <v>1</v>
      </c>
      <c r="AL313">
        <v>1</v>
      </c>
      <c r="AM313">
        <v>0</v>
      </c>
    </row>
    <row r="314" spans="1:39" x14ac:dyDescent="0.4">
      <c r="A314" t="s">
        <v>350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1</v>
      </c>
      <c r="AC314">
        <v>1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1</v>
      </c>
    </row>
    <row r="315" spans="1:39" x14ac:dyDescent="0.4">
      <c r="A315" t="s">
        <v>351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1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1</v>
      </c>
      <c r="AI315">
        <v>0</v>
      </c>
      <c r="AJ315">
        <v>0</v>
      </c>
      <c r="AK315">
        <v>0</v>
      </c>
      <c r="AL315">
        <v>1</v>
      </c>
      <c r="AM315">
        <v>0</v>
      </c>
    </row>
    <row r="316" spans="1:39" x14ac:dyDescent="0.4">
      <c r="A316" t="s">
        <v>352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</row>
    <row r="317" spans="1:39" x14ac:dyDescent="0.4">
      <c r="A317" t="s">
        <v>353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</v>
      </c>
      <c r="AB317">
        <v>0</v>
      </c>
      <c r="AC317">
        <v>1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</row>
    <row r="318" spans="1:39" x14ac:dyDescent="0.4">
      <c r="A318" t="s">
        <v>354</v>
      </c>
      <c r="B318">
        <v>0</v>
      </c>
      <c r="C318">
        <v>0</v>
      </c>
      <c r="D318">
        <v>0</v>
      </c>
      <c r="E318">
        <v>0</v>
      </c>
      <c r="F318">
        <v>1</v>
      </c>
      <c r="G318">
        <v>1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1</v>
      </c>
      <c r="AM318">
        <v>0</v>
      </c>
    </row>
    <row r="319" spans="1:39" x14ac:dyDescent="0.4">
      <c r="A319" t="s">
        <v>355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</row>
    <row r="320" spans="1:39" x14ac:dyDescent="0.4">
      <c r="A320" t="s">
        <v>356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1</v>
      </c>
      <c r="AC320">
        <v>1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0</v>
      </c>
    </row>
    <row r="321" spans="1:39" x14ac:dyDescent="0.4">
      <c r="A321" t="s">
        <v>357</v>
      </c>
      <c r="B321">
        <v>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1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1</v>
      </c>
      <c r="AM321">
        <v>0</v>
      </c>
    </row>
    <row r="322" spans="1:39" ht="37.5" x14ac:dyDescent="0.4">
      <c r="A322" s="1" t="s">
        <v>358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1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R322">
        <v>1</v>
      </c>
      <c r="T322">
        <v>1</v>
      </c>
      <c r="U322">
        <v>0</v>
      </c>
      <c r="V322">
        <v>0</v>
      </c>
      <c r="W322">
        <v>0</v>
      </c>
      <c r="X322">
        <v>0</v>
      </c>
      <c r="Z322">
        <v>0</v>
      </c>
      <c r="AA322">
        <v>0</v>
      </c>
      <c r="AB322">
        <v>0</v>
      </c>
      <c r="AC322">
        <v>1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</row>
    <row r="323" spans="1:39" ht="37.5" x14ac:dyDescent="0.4">
      <c r="A323" s="1" t="s">
        <v>359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1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R323">
        <v>0</v>
      </c>
      <c r="T323">
        <v>0</v>
      </c>
      <c r="U323">
        <v>1</v>
      </c>
      <c r="V323">
        <v>0</v>
      </c>
      <c r="W323">
        <v>0</v>
      </c>
      <c r="X323">
        <v>0</v>
      </c>
      <c r="Z323">
        <v>0</v>
      </c>
      <c r="AA323">
        <v>0</v>
      </c>
      <c r="AB323">
        <v>0</v>
      </c>
      <c r="AC323">
        <v>1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1</v>
      </c>
      <c r="AM323">
        <v>0</v>
      </c>
    </row>
    <row r="324" spans="1:39" ht="37.5" x14ac:dyDescent="0.4">
      <c r="A324" s="1" t="s">
        <v>360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R324">
        <v>1</v>
      </c>
      <c r="T324">
        <v>1</v>
      </c>
      <c r="U324">
        <v>1</v>
      </c>
      <c r="V324">
        <v>0</v>
      </c>
      <c r="W324">
        <v>0</v>
      </c>
      <c r="X324">
        <v>0</v>
      </c>
      <c r="Z324">
        <v>0</v>
      </c>
      <c r="AA324">
        <v>0</v>
      </c>
      <c r="AB324">
        <v>0</v>
      </c>
      <c r="AC324">
        <v>1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1</v>
      </c>
      <c r="AM324">
        <v>0</v>
      </c>
    </row>
    <row r="325" spans="1:39" ht="56.25" x14ac:dyDescent="0.4">
      <c r="A325" s="1" t="s">
        <v>361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R325">
        <v>0</v>
      </c>
      <c r="T325">
        <v>1</v>
      </c>
      <c r="U325">
        <v>0</v>
      </c>
      <c r="V325">
        <v>1</v>
      </c>
      <c r="W325">
        <v>0</v>
      </c>
      <c r="X325">
        <v>0</v>
      </c>
      <c r="Z325">
        <v>1</v>
      </c>
      <c r="AA325">
        <v>0</v>
      </c>
      <c r="AB325">
        <v>0</v>
      </c>
      <c r="AC325">
        <v>1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1</v>
      </c>
      <c r="AM325">
        <v>0</v>
      </c>
    </row>
    <row r="326" spans="1:39" ht="37.5" x14ac:dyDescent="0.4">
      <c r="A326" s="1" t="s">
        <v>362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R326">
        <v>1</v>
      </c>
      <c r="T326">
        <v>1</v>
      </c>
      <c r="U326">
        <v>1</v>
      </c>
      <c r="V326">
        <v>0</v>
      </c>
      <c r="W326">
        <v>0</v>
      </c>
      <c r="X326">
        <v>0</v>
      </c>
      <c r="Z326">
        <v>0</v>
      </c>
      <c r="AA326">
        <v>0</v>
      </c>
      <c r="AB326">
        <v>0</v>
      </c>
      <c r="AC326">
        <v>1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1</v>
      </c>
      <c r="AM326">
        <v>0</v>
      </c>
    </row>
    <row r="327" spans="1:39" x14ac:dyDescent="0.4">
      <c r="A327" t="s">
        <v>363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R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Z327">
        <v>0</v>
      </c>
      <c r="AA327">
        <v>0</v>
      </c>
      <c r="AB327">
        <v>0</v>
      </c>
      <c r="AC327">
        <v>1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1</v>
      </c>
      <c r="AM327">
        <v>0</v>
      </c>
    </row>
    <row r="328" spans="1:39" ht="37.5" x14ac:dyDescent="0.4">
      <c r="A328" s="1" t="s">
        <v>364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R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</row>
    <row r="329" spans="1:39" x14ac:dyDescent="0.4">
      <c r="A329" t="s">
        <v>365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0</v>
      </c>
      <c r="AK329">
        <v>0</v>
      </c>
      <c r="AL329">
        <v>0</v>
      </c>
      <c r="AM329">
        <v>0</v>
      </c>
    </row>
    <row r="330" spans="1:39" x14ac:dyDescent="0.4">
      <c r="A330" t="s">
        <v>366</v>
      </c>
      <c r="B330">
        <v>0</v>
      </c>
      <c r="C330">
        <v>0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1</v>
      </c>
      <c r="R330">
        <v>0</v>
      </c>
      <c r="S330">
        <v>0</v>
      </c>
      <c r="T330">
        <v>1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1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</row>
    <row r="331" spans="1:39" x14ac:dyDescent="0.4">
      <c r="A331" t="s">
        <v>367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</row>
    <row r="332" spans="1:39" x14ac:dyDescent="0.4">
      <c r="A332" t="s">
        <v>368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0</v>
      </c>
      <c r="AA332">
        <v>0</v>
      </c>
      <c r="AB332">
        <v>0</v>
      </c>
      <c r="AC332">
        <v>1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1</v>
      </c>
      <c r="AM332">
        <v>0</v>
      </c>
    </row>
    <row r="333" spans="1:39" x14ac:dyDescent="0.4">
      <c r="A333" t="s">
        <v>369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1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</row>
    <row r="334" spans="1:39" x14ac:dyDescent="0.4">
      <c r="A334" t="s">
        <v>370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1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1</v>
      </c>
      <c r="AL334">
        <v>1</v>
      </c>
      <c r="AM334">
        <v>0</v>
      </c>
    </row>
    <row r="335" spans="1:39" x14ac:dyDescent="0.4">
      <c r="A335" t="s">
        <v>371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</row>
    <row r="336" spans="1:39" x14ac:dyDescent="0.4">
      <c r="A336" t="s">
        <v>372</v>
      </c>
      <c r="B336">
        <v>0</v>
      </c>
      <c r="C336">
        <v>0</v>
      </c>
      <c r="D336">
        <v>0</v>
      </c>
      <c r="E336">
        <v>0</v>
      </c>
      <c r="F336">
        <v>1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1</v>
      </c>
      <c r="AB336">
        <v>1</v>
      </c>
      <c r="AC336">
        <v>1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</row>
    <row r="337" spans="1:39" x14ac:dyDescent="0.4">
      <c r="A337" t="s">
        <v>373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1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1</v>
      </c>
      <c r="AM337">
        <v>1</v>
      </c>
    </row>
    <row r="338" spans="1:39" x14ac:dyDescent="0.4">
      <c r="A338" t="s">
        <v>374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1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</row>
    <row r="339" spans="1:39" x14ac:dyDescent="0.4">
      <c r="A339" t="s">
        <v>375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0</v>
      </c>
      <c r="H339">
        <v>0</v>
      </c>
      <c r="I339">
        <v>1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1</v>
      </c>
      <c r="AA339">
        <v>0</v>
      </c>
      <c r="AB339">
        <v>0</v>
      </c>
      <c r="AC339">
        <v>1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1</v>
      </c>
      <c r="AM339">
        <v>1</v>
      </c>
    </row>
    <row r="340" spans="1:39" x14ac:dyDescent="0.4">
      <c r="A340" t="s">
        <v>376</v>
      </c>
      <c r="B340">
        <v>0</v>
      </c>
      <c r="C340">
        <v>0</v>
      </c>
      <c r="D340">
        <v>0</v>
      </c>
      <c r="E340">
        <v>0</v>
      </c>
      <c r="F340">
        <v>1</v>
      </c>
      <c r="G340">
        <v>0</v>
      </c>
      <c r="H340">
        <v>0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</row>
    <row r="341" spans="1:39" x14ac:dyDescent="0.4">
      <c r="A341" t="s">
        <v>377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1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1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</row>
    <row r="342" spans="1:39" ht="37.5" x14ac:dyDescent="0.4">
      <c r="A342" s="1" t="s">
        <v>378</v>
      </c>
      <c r="B342">
        <v>0</v>
      </c>
      <c r="C342">
        <v>0</v>
      </c>
      <c r="D342">
        <v>0</v>
      </c>
      <c r="E342">
        <v>0</v>
      </c>
      <c r="F342">
        <v>1</v>
      </c>
      <c r="G342">
        <v>1</v>
      </c>
      <c r="H342">
        <v>0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1</v>
      </c>
      <c r="S342">
        <v>0</v>
      </c>
      <c r="T342">
        <v>1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1</v>
      </c>
      <c r="AD342">
        <v>1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1</v>
      </c>
      <c r="AL342">
        <v>0</v>
      </c>
      <c r="AM342">
        <v>0</v>
      </c>
    </row>
    <row r="343" spans="1:39" x14ac:dyDescent="0.4">
      <c r="A343" t="s">
        <v>379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1</v>
      </c>
      <c r="AD343">
        <v>1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</row>
    <row r="344" spans="1:39" x14ac:dyDescent="0.4">
      <c r="A344" t="s">
        <v>380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  <c r="AB344">
        <v>0</v>
      </c>
      <c r="AC344">
        <v>1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1</v>
      </c>
      <c r="AK344">
        <v>0</v>
      </c>
      <c r="AL344">
        <v>0</v>
      </c>
      <c r="AM344">
        <v>0</v>
      </c>
    </row>
    <row r="345" spans="1:39" x14ac:dyDescent="0.4">
      <c r="A345" t="s">
        <v>381</v>
      </c>
      <c r="B345">
        <v>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1</v>
      </c>
      <c r="AM345">
        <v>0</v>
      </c>
    </row>
    <row r="346" spans="1:39" x14ac:dyDescent="0.4">
      <c r="A346" t="s">
        <v>382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1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1</v>
      </c>
      <c r="AI346">
        <v>0</v>
      </c>
      <c r="AJ346">
        <v>1</v>
      </c>
      <c r="AK346">
        <v>0</v>
      </c>
      <c r="AL346">
        <v>1</v>
      </c>
      <c r="AM346">
        <v>0</v>
      </c>
    </row>
    <row r="347" spans="1:39" x14ac:dyDescent="0.4">
      <c r="A347" t="s">
        <v>383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1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  <c r="AB347">
        <v>0</v>
      </c>
      <c r="AC347">
        <v>1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1</v>
      </c>
      <c r="AM347">
        <v>0</v>
      </c>
    </row>
    <row r="348" spans="1:39" ht="37.5" x14ac:dyDescent="0.4">
      <c r="A348" s="1" t="s">
        <v>384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1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1</v>
      </c>
      <c r="AK348">
        <v>0</v>
      </c>
      <c r="AL348">
        <v>0</v>
      </c>
      <c r="AM348">
        <v>0</v>
      </c>
    </row>
    <row r="349" spans="1:39" x14ac:dyDescent="0.4">
      <c r="A349" t="s">
        <v>385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1</v>
      </c>
      <c r="AM349">
        <v>0</v>
      </c>
    </row>
    <row r="350" spans="1:39" x14ac:dyDescent="0.4">
      <c r="A350" t="s">
        <v>386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1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1</v>
      </c>
      <c r="AM350">
        <v>0</v>
      </c>
    </row>
    <row r="351" spans="1:39" x14ac:dyDescent="0.4">
      <c r="A351" t="s">
        <v>387</v>
      </c>
      <c r="B351">
        <v>0</v>
      </c>
      <c r="C351">
        <v>0</v>
      </c>
      <c r="D351">
        <v>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1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1</v>
      </c>
      <c r="AM351">
        <v>0</v>
      </c>
    </row>
    <row r="352" spans="1:39" x14ac:dyDescent="0.4">
      <c r="A352" t="s">
        <v>388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1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1</v>
      </c>
      <c r="AK352">
        <v>1</v>
      </c>
      <c r="AL352">
        <v>1</v>
      </c>
      <c r="AM352">
        <v>0</v>
      </c>
    </row>
    <row r="353" spans="1:39" x14ac:dyDescent="0.4">
      <c r="A353" t="s">
        <v>389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1</v>
      </c>
      <c r="S353">
        <v>0</v>
      </c>
      <c r="T353">
        <v>0</v>
      </c>
      <c r="U353">
        <v>1</v>
      </c>
      <c r="V353">
        <v>1</v>
      </c>
      <c r="W353">
        <v>0</v>
      </c>
      <c r="X353">
        <v>0</v>
      </c>
      <c r="Y353">
        <v>1</v>
      </c>
      <c r="Z353">
        <v>1</v>
      </c>
      <c r="AA353">
        <v>1</v>
      </c>
      <c r="AB353">
        <v>1</v>
      </c>
      <c r="AC353">
        <v>0</v>
      </c>
      <c r="AD353">
        <v>1</v>
      </c>
      <c r="AE353">
        <v>0</v>
      </c>
      <c r="AF353">
        <v>0</v>
      </c>
      <c r="AG353">
        <v>1</v>
      </c>
      <c r="AH353">
        <v>0</v>
      </c>
      <c r="AI353">
        <v>0</v>
      </c>
      <c r="AJ353">
        <v>1</v>
      </c>
      <c r="AK353">
        <v>0</v>
      </c>
      <c r="AL353">
        <v>1</v>
      </c>
      <c r="AM353">
        <v>0</v>
      </c>
    </row>
    <row r="354" spans="1:39" x14ac:dyDescent="0.4">
      <c r="A354" t="s">
        <v>390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</v>
      </c>
      <c r="AL354">
        <v>0</v>
      </c>
      <c r="AM354">
        <v>0</v>
      </c>
    </row>
    <row r="355" spans="1:39" x14ac:dyDescent="0.4">
      <c r="A355" t="s">
        <v>391</v>
      </c>
      <c r="B355">
        <v>0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1</v>
      </c>
      <c r="AA355">
        <v>0</v>
      </c>
      <c r="AB355">
        <v>0</v>
      </c>
      <c r="AC355">
        <v>1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1</v>
      </c>
      <c r="AJ355">
        <v>0</v>
      </c>
      <c r="AK355">
        <v>0</v>
      </c>
      <c r="AL355">
        <v>0</v>
      </c>
      <c r="AM355">
        <v>0</v>
      </c>
    </row>
    <row r="356" spans="1:39" x14ac:dyDescent="0.4">
      <c r="A356" t="s">
        <v>392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1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1</v>
      </c>
      <c r="AM356">
        <v>0</v>
      </c>
    </row>
    <row r="357" spans="1:39" x14ac:dyDescent="0.4">
      <c r="A357" t="s">
        <v>393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1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</row>
    <row r="358" spans="1:39" x14ac:dyDescent="0.4">
      <c r="A358" t="s">
        <v>394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1</v>
      </c>
    </row>
    <row r="359" spans="1:39" x14ac:dyDescent="0.4">
      <c r="A359" t="s">
        <v>395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1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1</v>
      </c>
      <c r="AK359">
        <v>0</v>
      </c>
      <c r="AL359">
        <v>0</v>
      </c>
      <c r="AM359">
        <v>0</v>
      </c>
    </row>
    <row r="360" spans="1:39" x14ac:dyDescent="0.4">
      <c r="A360" t="s">
        <v>396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1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</row>
    <row r="361" spans="1:39" x14ac:dyDescent="0.4">
      <c r="A361" t="s">
        <v>397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</row>
    <row r="362" spans="1:39" x14ac:dyDescent="0.4">
      <c r="A362" t="s">
        <v>398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1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1</v>
      </c>
      <c r="AM362">
        <v>0</v>
      </c>
    </row>
    <row r="363" spans="1:39" x14ac:dyDescent="0.4">
      <c r="A363" t="s">
        <v>399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1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1</v>
      </c>
    </row>
    <row r="364" spans="1:39" x14ac:dyDescent="0.4">
      <c r="A364" t="s">
        <v>400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</v>
      </c>
      <c r="Z364">
        <v>0</v>
      </c>
      <c r="AA364">
        <v>0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0</v>
      </c>
      <c r="AM364">
        <v>0</v>
      </c>
    </row>
    <row r="365" spans="1:39" x14ac:dyDescent="0.4">
      <c r="A365" t="s">
        <v>401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1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1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</v>
      </c>
      <c r="AB365">
        <v>0</v>
      </c>
      <c r="AC365">
        <v>1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1</v>
      </c>
    </row>
    <row r="366" spans="1:39" x14ac:dyDescent="0.4">
      <c r="A366" t="s">
        <v>402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1</v>
      </c>
      <c r="AB366">
        <v>1</v>
      </c>
      <c r="AC366">
        <v>1</v>
      </c>
      <c r="AD366">
        <v>1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1</v>
      </c>
      <c r="AK366">
        <v>1</v>
      </c>
      <c r="AL366">
        <v>0</v>
      </c>
      <c r="AM366">
        <v>0</v>
      </c>
    </row>
    <row r="367" spans="1:39" x14ac:dyDescent="0.4">
      <c r="A367" t="s">
        <v>403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1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</row>
    <row r="368" spans="1:39" x14ac:dyDescent="0.4">
      <c r="A368" t="s">
        <v>404</v>
      </c>
      <c r="B368">
        <v>0</v>
      </c>
      <c r="C368">
        <v>0</v>
      </c>
      <c r="D368">
        <v>0</v>
      </c>
      <c r="E368">
        <v>0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1</v>
      </c>
      <c r="AB368">
        <v>0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</row>
    <row r="369" spans="1:39" x14ac:dyDescent="0.4">
      <c r="A369" t="s">
        <v>405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1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1</v>
      </c>
      <c r="AK369">
        <v>1</v>
      </c>
      <c r="AL369">
        <v>0</v>
      </c>
      <c r="AM369">
        <v>0</v>
      </c>
    </row>
    <row r="370" spans="1:39" x14ac:dyDescent="0.4">
      <c r="A370" t="s">
        <v>406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</row>
    <row r="371" spans="1:39" x14ac:dyDescent="0.4">
      <c r="A371" t="s">
        <v>407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1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0</v>
      </c>
      <c r="AK371">
        <v>0</v>
      </c>
      <c r="AL371">
        <v>1</v>
      </c>
      <c r="AM371">
        <v>0</v>
      </c>
    </row>
    <row r="372" spans="1:39" x14ac:dyDescent="0.4">
      <c r="A372" t="s">
        <v>408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1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1</v>
      </c>
      <c r="AL372">
        <v>0</v>
      </c>
      <c r="AM372">
        <v>0</v>
      </c>
    </row>
    <row r="373" spans="1:39" x14ac:dyDescent="0.4">
      <c r="A373" t="s">
        <v>409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</row>
    <row r="374" spans="1:39" x14ac:dyDescent="0.4">
      <c r="A374" t="s">
        <v>410</v>
      </c>
      <c r="B374">
        <v>1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1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1</v>
      </c>
    </row>
    <row r="375" spans="1:39" x14ac:dyDescent="0.4">
      <c r="A375" t="s">
        <v>411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</v>
      </c>
      <c r="AB375">
        <v>0</v>
      </c>
      <c r="AC375">
        <v>1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1</v>
      </c>
      <c r="AM375">
        <v>0</v>
      </c>
    </row>
    <row r="376" spans="1:39" x14ac:dyDescent="0.4">
      <c r="A376" t="s">
        <v>412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1</v>
      </c>
      <c r="AI376">
        <v>0</v>
      </c>
      <c r="AJ376">
        <v>0</v>
      </c>
      <c r="AK376">
        <v>0</v>
      </c>
      <c r="AL376">
        <v>1</v>
      </c>
      <c r="AM376">
        <v>0</v>
      </c>
    </row>
    <row r="377" spans="1:39" x14ac:dyDescent="0.4">
      <c r="A377" t="s">
        <v>413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  <c r="AB377">
        <v>1</v>
      </c>
      <c r="AC377">
        <v>0</v>
      </c>
      <c r="AD377">
        <v>1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1</v>
      </c>
      <c r="AM377">
        <v>0</v>
      </c>
    </row>
    <row r="378" spans="1:39" x14ac:dyDescent="0.4">
      <c r="A378" t="s">
        <v>414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1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1</v>
      </c>
      <c r="AM378">
        <v>0</v>
      </c>
    </row>
    <row r="379" spans="1:39" x14ac:dyDescent="0.4">
      <c r="A379" t="s">
        <v>415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1</v>
      </c>
    </row>
    <row r="380" spans="1:39" x14ac:dyDescent="0.4">
      <c r="A380" t="s">
        <v>416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</row>
    <row r="381" spans="1:39" x14ac:dyDescent="0.4">
      <c r="A381" t="s">
        <v>417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1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1</v>
      </c>
    </row>
    <row r="382" spans="1:39" x14ac:dyDescent="0.4">
      <c r="A382" t="s">
        <v>418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  <c r="AB382">
        <v>1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1</v>
      </c>
    </row>
    <row r="383" spans="1:39" x14ac:dyDescent="0.4">
      <c r="A383" t="s">
        <v>419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1</v>
      </c>
      <c r="AI383">
        <v>1</v>
      </c>
      <c r="AJ383">
        <v>0</v>
      </c>
      <c r="AK383">
        <v>0</v>
      </c>
      <c r="AL383">
        <v>1</v>
      </c>
      <c r="AM383">
        <v>0</v>
      </c>
    </row>
    <row r="384" spans="1:39" x14ac:dyDescent="0.4">
      <c r="A384" t="s">
        <v>420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1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</v>
      </c>
      <c r="AM384">
        <v>1</v>
      </c>
    </row>
    <row r="385" spans="1:39" x14ac:dyDescent="0.4">
      <c r="A385" t="s">
        <v>421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1</v>
      </c>
      <c r="AM385">
        <v>0</v>
      </c>
    </row>
    <row r="386" spans="1:39" x14ac:dyDescent="0.4">
      <c r="A386" t="s">
        <v>422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1</v>
      </c>
      <c r="AK386">
        <v>0</v>
      </c>
      <c r="AL386">
        <v>0</v>
      </c>
      <c r="AM386">
        <v>0</v>
      </c>
    </row>
    <row r="387" spans="1:39" x14ac:dyDescent="0.4">
      <c r="A387" t="s">
        <v>423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1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1</v>
      </c>
      <c r="AJ387">
        <v>0</v>
      </c>
      <c r="AK387">
        <v>0</v>
      </c>
      <c r="AL387">
        <v>0</v>
      </c>
      <c r="AM387">
        <v>0</v>
      </c>
    </row>
    <row r="388" spans="1:39" x14ac:dyDescent="0.4">
      <c r="A388" t="s">
        <v>424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1</v>
      </c>
      <c r="Y388">
        <v>0</v>
      </c>
      <c r="Z388">
        <v>0</v>
      </c>
      <c r="AA388">
        <v>0</v>
      </c>
      <c r="AB388">
        <v>1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1</v>
      </c>
      <c r="AJ388">
        <v>0</v>
      </c>
      <c r="AK388">
        <v>0</v>
      </c>
      <c r="AL388">
        <v>0</v>
      </c>
      <c r="AM388">
        <v>0</v>
      </c>
    </row>
    <row r="389" spans="1:39" x14ac:dyDescent="0.4">
      <c r="A389" t="s">
        <v>425</v>
      </c>
      <c r="B389">
        <v>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1</v>
      </c>
      <c r="AI389">
        <v>0</v>
      </c>
      <c r="AJ389">
        <v>0</v>
      </c>
      <c r="AK389">
        <v>0</v>
      </c>
      <c r="AL389">
        <v>1</v>
      </c>
      <c r="AM389">
        <v>0</v>
      </c>
    </row>
    <row r="390" spans="1:39" x14ac:dyDescent="0.4">
      <c r="A390" t="s">
        <v>426</v>
      </c>
      <c r="B390">
        <v>0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1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1</v>
      </c>
      <c r="AJ390">
        <v>0</v>
      </c>
      <c r="AK390">
        <v>0</v>
      </c>
      <c r="AL390">
        <v>0</v>
      </c>
      <c r="AM390">
        <v>0</v>
      </c>
    </row>
    <row r="391" spans="1:39" x14ac:dyDescent="0.4">
      <c r="A391" t="s">
        <v>427</v>
      </c>
      <c r="B391">
        <v>0</v>
      </c>
      <c r="C391">
        <v>0</v>
      </c>
      <c r="D391">
        <v>1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1</v>
      </c>
      <c r="AI391">
        <v>1</v>
      </c>
      <c r="AJ391">
        <v>0</v>
      </c>
      <c r="AK391">
        <v>0</v>
      </c>
      <c r="AL391">
        <v>1</v>
      </c>
      <c r="AM391">
        <v>0</v>
      </c>
    </row>
    <row r="392" spans="1:39" x14ac:dyDescent="0.4">
      <c r="A392" t="s">
        <v>428</v>
      </c>
      <c r="B392">
        <v>0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1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1</v>
      </c>
      <c r="AD392">
        <v>1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</row>
    <row r="393" spans="1:39" x14ac:dyDescent="0.4">
      <c r="A393" t="s">
        <v>429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61B8-8CE8-4521-977F-F0BC15B72CCC}">
  <dimension ref="A1:AO403"/>
  <sheetViews>
    <sheetView topLeftCell="A328" workbookViewId="0">
      <selection activeCell="AN287" sqref="AN287"/>
    </sheetView>
  </sheetViews>
  <sheetFormatPr defaultRowHeight="18.75" x14ac:dyDescent="0.4"/>
  <cols>
    <col min="41" max="41" width="79.875" customWidth="1"/>
  </cols>
  <sheetData>
    <row r="1" spans="1:41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s="3" t="s">
        <v>430</v>
      </c>
      <c r="AO1" t="s">
        <v>431</v>
      </c>
    </row>
    <row r="2" spans="1:41" x14ac:dyDescent="0.4">
      <c r="A2">
        <v>0</v>
      </c>
      <c r="B2">
        <v>0</v>
      </c>
      <c r="C2">
        <v>1</v>
      </c>
      <c r="D2">
        <v>0</v>
      </c>
      <c r="E2">
        <v>1</v>
      </c>
      <c r="F2">
        <v>0</v>
      </c>
      <c r="G2">
        <v>0</v>
      </c>
      <c r="H2">
        <v>1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</v>
      </c>
      <c r="AA2">
        <v>1</v>
      </c>
      <c r="AB2">
        <v>0</v>
      </c>
      <c r="AC2">
        <v>0</v>
      </c>
      <c r="AD2">
        <v>0</v>
      </c>
      <c r="AE2">
        <v>0</v>
      </c>
      <c r="AF2">
        <v>1</v>
      </c>
      <c r="AG2">
        <v>0</v>
      </c>
      <c r="AH2">
        <v>1</v>
      </c>
      <c r="AI2">
        <v>1</v>
      </c>
      <c r="AJ2">
        <v>0</v>
      </c>
      <c r="AK2">
        <v>0</v>
      </c>
      <c r="AL2">
        <v>1</v>
      </c>
      <c r="AM2">
        <v>0</v>
      </c>
      <c r="AN2" s="3">
        <v>4</v>
      </c>
      <c r="AO2" t="s">
        <v>38</v>
      </c>
    </row>
    <row r="3" spans="1:41" x14ac:dyDescent="0.4">
      <c r="A3">
        <v>1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1</v>
      </c>
      <c r="I3">
        <v>1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</v>
      </c>
      <c r="AA3">
        <v>1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 s="3">
        <v>0</v>
      </c>
      <c r="AO3" t="s">
        <v>39</v>
      </c>
    </row>
    <row r="4" spans="1:41" x14ac:dyDescent="0.4">
      <c r="A4">
        <v>2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1</v>
      </c>
      <c r="AD4">
        <v>0</v>
      </c>
      <c r="AE4">
        <v>0</v>
      </c>
      <c r="AF4">
        <v>0</v>
      </c>
      <c r="AG4">
        <v>0</v>
      </c>
      <c r="AH4">
        <v>1</v>
      </c>
      <c r="AI4">
        <v>1</v>
      </c>
      <c r="AJ4">
        <v>1</v>
      </c>
      <c r="AK4">
        <v>0</v>
      </c>
      <c r="AL4">
        <v>0</v>
      </c>
      <c r="AM4">
        <v>1</v>
      </c>
      <c r="AN4" s="3">
        <v>4</v>
      </c>
      <c r="AO4" t="s">
        <v>40</v>
      </c>
    </row>
    <row r="5" spans="1:41" x14ac:dyDescent="0.4">
      <c r="A5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1</v>
      </c>
      <c r="AD5">
        <v>1</v>
      </c>
      <c r="AE5">
        <v>0</v>
      </c>
      <c r="AF5">
        <v>0</v>
      </c>
      <c r="AG5">
        <v>1</v>
      </c>
      <c r="AH5">
        <v>0</v>
      </c>
      <c r="AI5">
        <v>0</v>
      </c>
      <c r="AJ5">
        <v>1</v>
      </c>
      <c r="AK5">
        <v>0</v>
      </c>
      <c r="AL5">
        <v>1</v>
      </c>
      <c r="AM5">
        <v>0</v>
      </c>
      <c r="AN5" s="3">
        <v>3</v>
      </c>
      <c r="AO5" t="s">
        <v>41</v>
      </c>
    </row>
    <row r="6" spans="1:41" x14ac:dyDescent="0.4">
      <c r="A6">
        <v>4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1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  <c r="AM6">
        <v>1</v>
      </c>
      <c r="AN6" s="3">
        <v>3</v>
      </c>
      <c r="AO6" t="s">
        <v>42</v>
      </c>
    </row>
    <row r="7" spans="1:41" x14ac:dyDescent="0.4">
      <c r="A7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1</v>
      </c>
      <c r="AL7">
        <v>1</v>
      </c>
      <c r="AM7">
        <v>0</v>
      </c>
      <c r="AN7" s="3">
        <v>5</v>
      </c>
      <c r="AO7" t="s">
        <v>43</v>
      </c>
    </row>
    <row r="8" spans="1:41" x14ac:dyDescent="0.4">
      <c r="A8">
        <v>6</v>
      </c>
      <c r="B8">
        <v>0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1</v>
      </c>
      <c r="AK8">
        <v>1</v>
      </c>
      <c r="AL8">
        <v>1</v>
      </c>
      <c r="AM8">
        <v>0</v>
      </c>
      <c r="AN8" s="3">
        <v>4</v>
      </c>
      <c r="AO8" t="s">
        <v>44</v>
      </c>
    </row>
    <row r="9" spans="1:41" x14ac:dyDescent="0.4">
      <c r="A9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1</v>
      </c>
      <c r="AH9">
        <v>1</v>
      </c>
      <c r="AI9">
        <v>0</v>
      </c>
      <c r="AJ9">
        <v>1</v>
      </c>
      <c r="AK9">
        <v>0</v>
      </c>
      <c r="AL9">
        <v>0</v>
      </c>
      <c r="AM9">
        <v>0</v>
      </c>
      <c r="AN9" s="3">
        <v>1</v>
      </c>
      <c r="AO9" t="s">
        <v>45</v>
      </c>
    </row>
    <row r="10" spans="1:41" x14ac:dyDescent="0.4">
      <c r="A10">
        <v>8</v>
      </c>
      <c r="B10">
        <v>0</v>
      </c>
      <c r="C10">
        <v>1</v>
      </c>
      <c r="D10">
        <v>0</v>
      </c>
      <c r="E10">
        <v>0</v>
      </c>
      <c r="F10">
        <v>0</v>
      </c>
      <c r="G10">
        <v>1</v>
      </c>
      <c r="H10">
        <v>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1</v>
      </c>
      <c r="AN10" s="3">
        <v>4</v>
      </c>
      <c r="AO10" t="s">
        <v>46</v>
      </c>
    </row>
    <row r="11" spans="1:41" x14ac:dyDescent="0.4">
      <c r="A11">
        <v>9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1</v>
      </c>
      <c r="AK11">
        <v>0</v>
      </c>
      <c r="AL11">
        <v>1</v>
      </c>
      <c r="AM11">
        <v>0</v>
      </c>
      <c r="AN11" s="3">
        <v>4</v>
      </c>
      <c r="AO11" t="s">
        <v>47</v>
      </c>
    </row>
    <row r="12" spans="1:41" x14ac:dyDescent="0.4">
      <c r="A12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N12" s="3">
        <v>0</v>
      </c>
      <c r="AO12" t="s">
        <v>432</v>
      </c>
    </row>
    <row r="13" spans="1:41" x14ac:dyDescent="0.4">
      <c r="A13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 s="3">
        <v>0</v>
      </c>
      <c r="AO13" t="s">
        <v>49</v>
      </c>
    </row>
    <row r="14" spans="1:41" x14ac:dyDescent="0.4">
      <c r="A14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1</v>
      </c>
      <c r="AN14" s="3">
        <v>1</v>
      </c>
      <c r="AO14" t="s">
        <v>50</v>
      </c>
    </row>
    <row r="15" spans="1:41" x14ac:dyDescent="0.4">
      <c r="A15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N15" s="3">
        <v>1</v>
      </c>
      <c r="AO15" t="s">
        <v>51</v>
      </c>
    </row>
    <row r="16" spans="1:41" x14ac:dyDescent="0.4">
      <c r="A16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1</v>
      </c>
      <c r="AL16">
        <v>0</v>
      </c>
      <c r="AM16">
        <v>0</v>
      </c>
      <c r="AN16" s="3">
        <v>7</v>
      </c>
      <c r="AO16" t="s">
        <v>52</v>
      </c>
    </row>
    <row r="17" spans="1:41" x14ac:dyDescent="0.4">
      <c r="A17">
        <v>15</v>
      </c>
      <c r="B17">
        <v>1</v>
      </c>
      <c r="C17">
        <v>1</v>
      </c>
      <c r="D17">
        <v>0</v>
      </c>
      <c r="E17">
        <v>1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1</v>
      </c>
      <c r="AK17">
        <v>0</v>
      </c>
      <c r="AL17">
        <v>1</v>
      </c>
      <c r="AM17">
        <v>1</v>
      </c>
      <c r="AN17" s="3">
        <v>4</v>
      </c>
      <c r="AO17" t="s">
        <v>53</v>
      </c>
    </row>
    <row r="18" spans="1:41" x14ac:dyDescent="0.4">
      <c r="A18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1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 s="3">
        <v>1</v>
      </c>
      <c r="AO18" t="s">
        <v>54</v>
      </c>
    </row>
    <row r="19" spans="1:41" x14ac:dyDescent="0.4">
      <c r="A19">
        <v>17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</v>
      </c>
      <c r="Z19">
        <v>0</v>
      </c>
      <c r="AA19">
        <v>1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1</v>
      </c>
      <c r="AH19">
        <v>1</v>
      </c>
      <c r="AI19">
        <v>0</v>
      </c>
      <c r="AJ19">
        <v>1</v>
      </c>
      <c r="AK19">
        <v>1</v>
      </c>
      <c r="AL19">
        <v>1</v>
      </c>
      <c r="AM19">
        <v>0</v>
      </c>
      <c r="AN19" s="3">
        <v>4</v>
      </c>
      <c r="AO19" t="s">
        <v>55</v>
      </c>
    </row>
    <row r="20" spans="1:41" x14ac:dyDescent="0.4">
      <c r="A20">
        <v>18</v>
      </c>
      <c r="B20">
        <v>1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0</v>
      </c>
      <c r="AN20" s="3">
        <v>7</v>
      </c>
      <c r="AO20" t="s">
        <v>56</v>
      </c>
    </row>
    <row r="21" spans="1:41" x14ac:dyDescent="0.4">
      <c r="A21">
        <v>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 s="3">
        <v>6</v>
      </c>
      <c r="AO21" t="s">
        <v>57</v>
      </c>
    </row>
    <row r="22" spans="1:41" x14ac:dyDescent="0.4">
      <c r="A22">
        <v>20</v>
      </c>
      <c r="B22">
        <v>1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1</v>
      </c>
      <c r="AG22">
        <v>0</v>
      </c>
      <c r="AH22">
        <v>1</v>
      </c>
      <c r="AI22">
        <v>0</v>
      </c>
      <c r="AJ22">
        <v>0</v>
      </c>
      <c r="AK22">
        <v>0</v>
      </c>
      <c r="AL22">
        <v>1</v>
      </c>
      <c r="AM22">
        <v>0</v>
      </c>
      <c r="AN22" s="3">
        <v>4</v>
      </c>
      <c r="AO22" t="s">
        <v>58</v>
      </c>
    </row>
    <row r="23" spans="1:41" x14ac:dyDescent="0.4">
      <c r="A23">
        <v>21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1</v>
      </c>
      <c r="I23">
        <v>1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1</v>
      </c>
      <c r="AN23" s="3">
        <v>3</v>
      </c>
      <c r="AO23" t="s">
        <v>59</v>
      </c>
    </row>
    <row r="24" spans="1:41" x14ac:dyDescent="0.4">
      <c r="A24">
        <v>22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1</v>
      </c>
      <c r="AK24">
        <v>0</v>
      </c>
      <c r="AL24">
        <v>0</v>
      </c>
      <c r="AM24">
        <v>0</v>
      </c>
      <c r="AN24" s="3">
        <v>7</v>
      </c>
      <c r="AO24" t="s">
        <v>60</v>
      </c>
    </row>
    <row r="25" spans="1:41" x14ac:dyDescent="0.4">
      <c r="A25">
        <v>23</v>
      </c>
      <c r="B25">
        <v>0</v>
      </c>
      <c r="C25">
        <v>1</v>
      </c>
      <c r="D25">
        <v>0</v>
      </c>
      <c r="E25">
        <v>1</v>
      </c>
      <c r="F25">
        <v>1</v>
      </c>
      <c r="G25">
        <v>0</v>
      </c>
      <c r="H25">
        <v>1</v>
      </c>
      <c r="I25">
        <v>0</v>
      </c>
      <c r="J25">
        <v>1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1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1</v>
      </c>
      <c r="AM25">
        <v>1</v>
      </c>
      <c r="AN25" s="3">
        <v>3</v>
      </c>
      <c r="AO25" t="s">
        <v>61</v>
      </c>
    </row>
    <row r="26" spans="1:41" x14ac:dyDescent="0.4">
      <c r="A26">
        <v>24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 s="3">
        <v>7</v>
      </c>
      <c r="AO26" t="s">
        <v>62</v>
      </c>
    </row>
    <row r="27" spans="1:41" x14ac:dyDescent="0.4">
      <c r="A27">
        <v>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 s="3">
        <v>1</v>
      </c>
      <c r="AO27" t="s">
        <v>63</v>
      </c>
    </row>
    <row r="28" spans="1:41" x14ac:dyDescent="0.4">
      <c r="A28">
        <v>26</v>
      </c>
      <c r="B28">
        <v>1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1</v>
      </c>
      <c r="AM28">
        <v>0</v>
      </c>
      <c r="AN28" s="3">
        <v>1</v>
      </c>
      <c r="AO28" t="s">
        <v>64</v>
      </c>
    </row>
    <row r="29" spans="1:41" x14ac:dyDescent="0.4">
      <c r="A29">
        <v>27</v>
      </c>
      <c r="B29">
        <v>0</v>
      </c>
      <c r="C29">
        <v>1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1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0</v>
      </c>
      <c r="AN29" s="3">
        <v>7</v>
      </c>
      <c r="AO29" t="s">
        <v>65</v>
      </c>
    </row>
    <row r="30" spans="1:41" x14ac:dyDescent="0.4">
      <c r="A30">
        <v>28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1</v>
      </c>
      <c r="I30">
        <v>1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</v>
      </c>
      <c r="AM30">
        <v>0</v>
      </c>
      <c r="AN30" s="3">
        <v>0</v>
      </c>
      <c r="AO30" t="s">
        <v>66</v>
      </c>
    </row>
    <row r="31" spans="1:41" x14ac:dyDescent="0.4">
      <c r="A31">
        <v>29</v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1</v>
      </c>
      <c r="AN31" s="3">
        <v>1</v>
      </c>
      <c r="AO31" t="s">
        <v>67</v>
      </c>
    </row>
    <row r="32" spans="1:41" x14ac:dyDescent="0.4">
      <c r="A32">
        <v>30</v>
      </c>
      <c r="B32">
        <v>0</v>
      </c>
      <c r="C32">
        <v>0</v>
      </c>
      <c r="D32">
        <v>0</v>
      </c>
      <c r="E32">
        <v>0</v>
      </c>
      <c r="F32">
        <v>1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1</v>
      </c>
      <c r="AN32" s="3">
        <v>2</v>
      </c>
      <c r="AO32" t="s">
        <v>68</v>
      </c>
    </row>
    <row r="33" spans="1:41" x14ac:dyDescent="0.4">
      <c r="A33">
        <v>31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 s="3">
        <v>1</v>
      </c>
      <c r="AO33" t="s">
        <v>433</v>
      </c>
    </row>
    <row r="34" spans="1:41" x14ac:dyDescent="0.4">
      <c r="A34">
        <v>32</v>
      </c>
      <c r="B34">
        <v>0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0</v>
      </c>
      <c r="AN34" s="3">
        <v>5</v>
      </c>
      <c r="AO34" t="s">
        <v>70</v>
      </c>
    </row>
    <row r="35" spans="1:41" x14ac:dyDescent="0.4">
      <c r="A35">
        <v>33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 s="3">
        <v>6</v>
      </c>
      <c r="AO35" t="s">
        <v>71</v>
      </c>
    </row>
    <row r="36" spans="1:41" x14ac:dyDescent="0.4">
      <c r="A36">
        <v>34</v>
      </c>
      <c r="B36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1</v>
      </c>
      <c r="I36">
        <v>1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1</v>
      </c>
      <c r="AN36" s="3">
        <v>2</v>
      </c>
      <c r="AO36" t="s">
        <v>72</v>
      </c>
    </row>
    <row r="37" spans="1:41" x14ac:dyDescent="0.4">
      <c r="A37">
        <v>35</v>
      </c>
      <c r="B37">
        <v>0</v>
      </c>
      <c r="C37">
        <v>0</v>
      </c>
      <c r="D37">
        <v>1</v>
      </c>
      <c r="E37">
        <v>0</v>
      </c>
      <c r="F37">
        <v>1</v>
      </c>
      <c r="G37">
        <v>0</v>
      </c>
      <c r="H37">
        <v>0</v>
      </c>
      <c r="I37">
        <v>1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  <c r="AN37" s="3">
        <v>3</v>
      </c>
      <c r="AO37" t="s">
        <v>73</v>
      </c>
    </row>
    <row r="38" spans="1:41" x14ac:dyDescent="0.4">
      <c r="A38">
        <v>36</v>
      </c>
      <c r="B38">
        <v>1</v>
      </c>
      <c r="C38">
        <v>0</v>
      </c>
      <c r="D38">
        <v>0</v>
      </c>
      <c r="E38">
        <v>0</v>
      </c>
      <c r="F38">
        <v>1</v>
      </c>
      <c r="G38">
        <v>1</v>
      </c>
      <c r="H38">
        <v>1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1</v>
      </c>
      <c r="AM38">
        <v>0</v>
      </c>
      <c r="AN38" s="3">
        <v>3</v>
      </c>
      <c r="AO38" t="s">
        <v>74</v>
      </c>
    </row>
    <row r="39" spans="1:41" x14ac:dyDescent="0.4">
      <c r="A39">
        <v>37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1</v>
      </c>
      <c r="AD39">
        <v>1</v>
      </c>
      <c r="AE39">
        <v>0</v>
      </c>
      <c r="AF39">
        <v>1</v>
      </c>
      <c r="AG39">
        <v>1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0</v>
      </c>
      <c r="AN39" s="3">
        <v>3</v>
      </c>
      <c r="AO39" t="s">
        <v>75</v>
      </c>
    </row>
    <row r="40" spans="1:41" x14ac:dyDescent="0.4">
      <c r="A40">
        <v>38</v>
      </c>
      <c r="B40">
        <v>0</v>
      </c>
      <c r="C40">
        <v>0</v>
      </c>
      <c r="D40">
        <v>0</v>
      </c>
      <c r="E40">
        <v>1</v>
      </c>
      <c r="F40">
        <v>1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 s="3">
        <v>2</v>
      </c>
      <c r="AO40" t="s">
        <v>76</v>
      </c>
    </row>
    <row r="41" spans="1:41" x14ac:dyDescent="0.4">
      <c r="A41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1</v>
      </c>
      <c r="I41">
        <v>1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 s="3">
        <v>3</v>
      </c>
      <c r="AO41" t="s">
        <v>77</v>
      </c>
    </row>
    <row r="42" spans="1:41" x14ac:dyDescent="0.4">
      <c r="A42">
        <v>40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1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1</v>
      </c>
      <c r="AA42">
        <v>0</v>
      </c>
      <c r="AB42">
        <v>0</v>
      </c>
      <c r="AC42">
        <v>1</v>
      </c>
      <c r="AD42">
        <v>1</v>
      </c>
      <c r="AE42">
        <v>0</v>
      </c>
      <c r="AF42">
        <v>0</v>
      </c>
      <c r="AG42">
        <v>1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  <c r="AN42" s="3">
        <v>6</v>
      </c>
      <c r="AO42" t="s">
        <v>434</v>
      </c>
    </row>
    <row r="43" spans="1:41" x14ac:dyDescent="0.4">
      <c r="A43">
        <v>41</v>
      </c>
      <c r="B43">
        <v>0</v>
      </c>
      <c r="C43">
        <v>1</v>
      </c>
      <c r="D43">
        <v>0</v>
      </c>
      <c r="E43">
        <v>0</v>
      </c>
      <c r="F43">
        <v>1</v>
      </c>
      <c r="G43">
        <v>0</v>
      </c>
      <c r="H43">
        <v>1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</v>
      </c>
      <c r="AM43">
        <v>1</v>
      </c>
      <c r="AN43" s="3">
        <v>3</v>
      </c>
      <c r="AO43" t="s">
        <v>79</v>
      </c>
    </row>
    <row r="44" spans="1:41" x14ac:dyDescent="0.4">
      <c r="A44">
        <v>42</v>
      </c>
      <c r="B44">
        <v>0</v>
      </c>
      <c r="C44">
        <v>0</v>
      </c>
      <c r="D44">
        <v>0</v>
      </c>
      <c r="E44">
        <v>1</v>
      </c>
      <c r="F44">
        <v>0</v>
      </c>
      <c r="G44">
        <v>1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 s="3">
        <v>3</v>
      </c>
      <c r="AO44" t="s">
        <v>80</v>
      </c>
    </row>
    <row r="45" spans="1:41" x14ac:dyDescent="0.4">
      <c r="A45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  <c r="AM45">
        <v>1</v>
      </c>
      <c r="AN45" s="3">
        <v>5</v>
      </c>
      <c r="AO45" t="s">
        <v>81</v>
      </c>
    </row>
    <row r="46" spans="1:41" x14ac:dyDescent="0.4">
      <c r="A46">
        <v>44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1</v>
      </c>
      <c r="AM46">
        <v>1</v>
      </c>
      <c r="AN46" s="3">
        <v>1</v>
      </c>
      <c r="AO46" t="s">
        <v>82</v>
      </c>
    </row>
    <row r="47" spans="1:41" x14ac:dyDescent="0.4">
      <c r="A47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  <c r="J47">
        <v>1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0</v>
      </c>
      <c r="AK47">
        <v>1</v>
      </c>
      <c r="AL47">
        <v>1</v>
      </c>
      <c r="AM47">
        <v>1</v>
      </c>
      <c r="AN47" s="3">
        <v>4</v>
      </c>
      <c r="AO47" t="s">
        <v>83</v>
      </c>
    </row>
    <row r="48" spans="1:41" x14ac:dyDescent="0.4">
      <c r="A48">
        <v>46</v>
      </c>
      <c r="B48">
        <v>0</v>
      </c>
      <c r="C48">
        <v>0</v>
      </c>
      <c r="D48">
        <v>1</v>
      </c>
      <c r="E48">
        <v>0</v>
      </c>
      <c r="F48">
        <v>0</v>
      </c>
      <c r="G48">
        <v>1</v>
      </c>
      <c r="H48">
        <v>1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1</v>
      </c>
      <c r="AM48">
        <v>0</v>
      </c>
      <c r="AN48" s="3">
        <v>0</v>
      </c>
      <c r="AO48" t="s">
        <v>84</v>
      </c>
    </row>
    <row r="49" spans="1:41" x14ac:dyDescent="0.4">
      <c r="A49">
        <v>47</v>
      </c>
      <c r="B49">
        <v>0</v>
      </c>
      <c r="C49">
        <v>1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0</v>
      </c>
      <c r="AL49">
        <v>0</v>
      </c>
      <c r="AM49">
        <v>0</v>
      </c>
      <c r="AN49" s="3">
        <v>7</v>
      </c>
      <c r="AO49" t="s">
        <v>85</v>
      </c>
    </row>
    <row r="50" spans="1:41" x14ac:dyDescent="0.4">
      <c r="A50">
        <v>48</v>
      </c>
      <c r="B50">
        <v>0</v>
      </c>
      <c r="C50">
        <v>0</v>
      </c>
      <c r="D50">
        <v>0</v>
      </c>
      <c r="E50">
        <v>0</v>
      </c>
      <c r="F50">
        <v>1</v>
      </c>
      <c r="G50">
        <v>1</v>
      </c>
      <c r="H50">
        <v>1</v>
      </c>
      <c r="I50">
        <v>1</v>
      </c>
      <c r="J50">
        <v>0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1</v>
      </c>
      <c r="AN50" s="3">
        <v>2</v>
      </c>
      <c r="AO50" t="s">
        <v>86</v>
      </c>
    </row>
    <row r="51" spans="1:41" x14ac:dyDescent="0.4">
      <c r="A51">
        <v>49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0</v>
      </c>
      <c r="AN51" s="3">
        <v>6</v>
      </c>
      <c r="AO51" t="s">
        <v>87</v>
      </c>
    </row>
    <row r="52" spans="1:41" x14ac:dyDescent="0.4">
      <c r="A52">
        <v>50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 s="3">
        <v>7</v>
      </c>
      <c r="AO52" t="s">
        <v>88</v>
      </c>
    </row>
    <row r="53" spans="1:41" x14ac:dyDescent="0.4">
      <c r="A53">
        <v>51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 s="3">
        <v>1</v>
      </c>
      <c r="AO53" t="s">
        <v>89</v>
      </c>
    </row>
    <row r="54" spans="1:41" x14ac:dyDescent="0.4">
      <c r="A54">
        <v>52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1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0</v>
      </c>
      <c r="AK54">
        <v>0</v>
      </c>
      <c r="AL54">
        <v>1</v>
      </c>
      <c r="AM54">
        <v>0</v>
      </c>
      <c r="AN54" s="3">
        <v>3</v>
      </c>
      <c r="AO54" t="s">
        <v>90</v>
      </c>
    </row>
    <row r="55" spans="1:41" x14ac:dyDescent="0.4">
      <c r="A55">
        <v>53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1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1</v>
      </c>
      <c r="AM55">
        <v>0</v>
      </c>
      <c r="AN55" s="3">
        <v>0</v>
      </c>
      <c r="AO55" t="s">
        <v>91</v>
      </c>
    </row>
    <row r="56" spans="1:41" x14ac:dyDescent="0.4">
      <c r="A56">
        <v>54</v>
      </c>
      <c r="B56">
        <v>0</v>
      </c>
      <c r="C56">
        <v>1</v>
      </c>
      <c r="D56">
        <v>0</v>
      </c>
      <c r="E56">
        <v>0</v>
      </c>
      <c r="F56">
        <v>1</v>
      </c>
      <c r="G56">
        <v>1</v>
      </c>
      <c r="H56">
        <v>1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1</v>
      </c>
      <c r="U56">
        <v>1</v>
      </c>
      <c r="V56">
        <v>1</v>
      </c>
      <c r="W56">
        <v>0</v>
      </c>
      <c r="X56">
        <v>0</v>
      </c>
      <c r="Y56">
        <v>1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1</v>
      </c>
      <c r="AL56">
        <v>1</v>
      </c>
      <c r="AM56">
        <v>0</v>
      </c>
      <c r="AN56" s="3">
        <v>3</v>
      </c>
      <c r="AO56" t="s">
        <v>92</v>
      </c>
    </row>
    <row r="57" spans="1:41" x14ac:dyDescent="0.4">
      <c r="A57">
        <v>55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 s="3">
        <v>1</v>
      </c>
      <c r="AO57" t="s">
        <v>93</v>
      </c>
    </row>
    <row r="58" spans="1:41" x14ac:dyDescent="0.4">
      <c r="A58">
        <v>56</v>
      </c>
      <c r="B58">
        <v>1</v>
      </c>
      <c r="C58">
        <v>0</v>
      </c>
      <c r="D58">
        <v>0</v>
      </c>
      <c r="E58">
        <v>1</v>
      </c>
      <c r="F58">
        <v>1</v>
      </c>
      <c r="G58">
        <v>1</v>
      </c>
      <c r="H58">
        <v>0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0</v>
      </c>
      <c r="AA58">
        <v>0</v>
      </c>
      <c r="AB58">
        <v>1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1</v>
      </c>
      <c r="AM58">
        <v>0</v>
      </c>
      <c r="AN58" s="3">
        <v>2</v>
      </c>
      <c r="AO58" t="s">
        <v>94</v>
      </c>
    </row>
    <row r="59" spans="1:41" x14ac:dyDescent="0.4">
      <c r="A59">
        <v>57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 s="3">
        <v>6</v>
      </c>
      <c r="AO59" t="s">
        <v>95</v>
      </c>
    </row>
    <row r="60" spans="1:41" x14ac:dyDescent="0.4">
      <c r="A60">
        <v>58</v>
      </c>
      <c r="B60">
        <v>0</v>
      </c>
      <c r="C60">
        <v>0</v>
      </c>
      <c r="D60">
        <v>0</v>
      </c>
      <c r="E60">
        <v>0</v>
      </c>
      <c r="F60">
        <v>1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1</v>
      </c>
      <c r="AN60" s="3">
        <v>2</v>
      </c>
      <c r="AO60" t="s">
        <v>96</v>
      </c>
    </row>
    <row r="61" spans="1:41" x14ac:dyDescent="0.4">
      <c r="A61">
        <v>59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 s="3">
        <v>6</v>
      </c>
      <c r="AO61" t="s">
        <v>435</v>
      </c>
    </row>
    <row r="62" spans="1:41" x14ac:dyDescent="0.4">
      <c r="A62">
        <v>60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0</v>
      </c>
      <c r="AN62" s="3">
        <v>6</v>
      </c>
      <c r="AO62" t="s">
        <v>436</v>
      </c>
    </row>
    <row r="63" spans="1:41" x14ac:dyDescent="0.4">
      <c r="A63">
        <v>61</v>
      </c>
      <c r="B63">
        <v>0</v>
      </c>
      <c r="C63">
        <v>0</v>
      </c>
      <c r="D63">
        <v>0</v>
      </c>
      <c r="E63">
        <v>1</v>
      </c>
      <c r="F63">
        <v>1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0</v>
      </c>
      <c r="AK63">
        <v>0</v>
      </c>
      <c r="AL63">
        <v>1</v>
      </c>
      <c r="AM63">
        <v>1</v>
      </c>
      <c r="AN63" s="3">
        <v>2</v>
      </c>
      <c r="AO63" t="s">
        <v>99</v>
      </c>
    </row>
    <row r="64" spans="1:41" x14ac:dyDescent="0.4">
      <c r="A64">
        <v>62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1</v>
      </c>
      <c r="AN64" s="3">
        <v>5</v>
      </c>
      <c r="AO64" t="s">
        <v>100</v>
      </c>
    </row>
    <row r="65" spans="1:41" x14ac:dyDescent="0.4">
      <c r="A65">
        <v>63</v>
      </c>
      <c r="B65">
        <v>1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1</v>
      </c>
      <c r="AL65">
        <v>0</v>
      </c>
      <c r="AM65">
        <v>0</v>
      </c>
      <c r="AN65" s="3">
        <v>6</v>
      </c>
      <c r="AO65" t="s">
        <v>101</v>
      </c>
    </row>
    <row r="66" spans="1:41" x14ac:dyDescent="0.4">
      <c r="A66">
        <v>64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1</v>
      </c>
      <c r="AL66">
        <v>1</v>
      </c>
      <c r="AM66">
        <v>0</v>
      </c>
      <c r="AN66" s="3">
        <v>5</v>
      </c>
      <c r="AO66" t="s">
        <v>102</v>
      </c>
    </row>
    <row r="67" spans="1:41" x14ac:dyDescent="0.4">
      <c r="A67">
        <v>65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 s="3">
        <v>5</v>
      </c>
      <c r="AO67" t="s">
        <v>103</v>
      </c>
    </row>
    <row r="68" spans="1:41" x14ac:dyDescent="0.4">
      <c r="A68">
        <v>66</v>
      </c>
      <c r="B68">
        <v>0</v>
      </c>
      <c r="C68">
        <v>1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1</v>
      </c>
      <c r="AJ68">
        <v>0</v>
      </c>
      <c r="AK68">
        <v>0</v>
      </c>
      <c r="AL68">
        <v>1</v>
      </c>
      <c r="AM68">
        <v>0</v>
      </c>
      <c r="AN68" s="3">
        <v>5</v>
      </c>
      <c r="AO68" t="s">
        <v>104</v>
      </c>
    </row>
    <row r="69" spans="1:41" x14ac:dyDescent="0.4">
      <c r="A69">
        <v>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 s="3">
        <v>1</v>
      </c>
      <c r="AO69" t="s">
        <v>105</v>
      </c>
    </row>
    <row r="70" spans="1:41" x14ac:dyDescent="0.4">
      <c r="A70">
        <v>68</v>
      </c>
      <c r="B70">
        <v>0</v>
      </c>
      <c r="C70">
        <v>0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</v>
      </c>
      <c r="AL70">
        <v>0</v>
      </c>
      <c r="AM70">
        <v>0</v>
      </c>
      <c r="AN70" s="3">
        <v>7</v>
      </c>
      <c r="AO70" t="s">
        <v>437</v>
      </c>
    </row>
    <row r="71" spans="1:41" x14ac:dyDescent="0.4">
      <c r="A71">
        <v>69</v>
      </c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 s="3">
        <v>7</v>
      </c>
      <c r="AO71" t="s">
        <v>107</v>
      </c>
    </row>
    <row r="72" spans="1:41" x14ac:dyDescent="0.4">
      <c r="A72">
        <v>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1</v>
      </c>
      <c r="AM72">
        <v>0</v>
      </c>
      <c r="AN72" s="3">
        <v>5</v>
      </c>
      <c r="AO72" t="s">
        <v>108</v>
      </c>
    </row>
    <row r="73" spans="1:41" x14ac:dyDescent="0.4">
      <c r="A73">
        <v>71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1</v>
      </c>
      <c r="AM73">
        <v>0</v>
      </c>
      <c r="AN73" s="3">
        <v>6</v>
      </c>
      <c r="AO73" t="s">
        <v>109</v>
      </c>
    </row>
    <row r="74" spans="1:41" x14ac:dyDescent="0.4">
      <c r="A74">
        <v>72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 s="3">
        <v>7</v>
      </c>
      <c r="AO74" t="s">
        <v>110</v>
      </c>
    </row>
    <row r="75" spans="1:41" x14ac:dyDescent="0.4">
      <c r="A75">
        <v>73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 s="3">
        <v>5</v>
      </c>
      <c r="AO75" t="s">
        <v>111</v>
      </c>
    </row>
    <row r="76" spans="1:41" x14ac:dyDescent="0.4">
      <c r="A76">
        <v>74</v>
      </c>
      <c r="B76">
        <v>0</v>
      </c>
      <c r="C76"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</v>
      </c>
      <c r="AJ76">
        <v>0</v>
      </c>
      <c r="AK76">
        <v>0</v>
      </c>
      <c r="AL76">
        <v>1</v>
      </c>
      <c r="AM76">
        <v>0</v>
      </c>
      <c r="AN76" s="3">
        <v>5</v>
      </c>
      <c r="AO76" t="s">
        <v>438</v>
      </c>
    </row>
    <row r="77" spans="1:41" x14ac:dyDescent="0.4">
      <c r="A77">
        <v>75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1</v>
      </c>
      <c r="I77">
        <v>1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1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 s="3">
        <v>3</v>
      </c>
      <c r="AO77" t="s">
        <v>439</v>
      </c>
    </row>
    <row r="78" spans="1:41" x14ac:dyDescent="0.4">
      <c r="A78">
        <v>76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1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 s="3">
        <v>5</v>
      </c>
      <c r="AO78" t="s">
        <v>114</v>
      </c>
    </row>
    <row r="79" spans="1:41" x14ac:dyDescent="0.4">
      <c r="A79">
        <v>77</v>
      </c>
      <c r="B79">
        <v>0</v>
      </c>
      <c r="C79">
        <v>0</v>
      </c>
      <c r="D79">
        <v>0</v>
      </c>
      <c r="E79">
        <v>0</v>
      </c>
      <c r="F79">
        <v>1</v>
      </c>
      <c r="G79">
        <v>1</v>
      </c>
      <c r="H79">
        <v>0</v>
      </c>
      <c r="I79">
        <v>1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1</v>
      </c>
      <c r="U79">
        <v>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1</v>
      </c>
      <c r="AN79" s="3">
        <v>2</v>
      </c>
      <c r="AO79" t="s">
        <v>440</v>
      </c>
    </row>
    <row r="80" spans="1:41" x14ac:dyDescent="0.4">
      <c r="A80">
        <v>78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1</v>
      </c>
      <c r="AI80">
        <v>0</v>
      </c>
      <c r="AJ80">
        <v>0</v>
      </c>
      <c r="AK80">
        <v>0</v>
      </c>
      <c r="AL80">
        <v>1</v>
      </c>
      <c r="AM80">
        <v>0</v>
      </c>
      <c r="AN80" s="3">
        <v>3</v>
      </c>
      <c r="AO80" t="s">
        <v>116</v>
      </c>
    </row>
    <row r="81" spans="1:41" x14ac:dyDescent="0.4">
      <c r="A81">
        <v>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 s="3">
        <v>0</v>
      </c>
      <c r="AO81" t="s">
        <v>117</v>
      </c>
    </row>
    <row r="82" spans="1:41" x14ac:dyDescent="0.4">
      <c r="A82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0</v>
      </c>
      <c r="AK82">
        <v>0</v>
      </c>
      <c r="AL82">
        <v>0</v>
      </c>
      <c r="AM82">
        <v>0</v>
      </c>
      <c r="AN82" s="3">
        <v>7</v>
      </c>
      <c r="AO82" t="s">
        <v>118</v>
      </c>
    </row>
    <row r="83" spans="1:41" x14ac:dyDescent="0.4">
      <c r="A83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1</v>
      </c>
      <c r="AJ83">
        <v>0</v>
      </c>
      <c r="AK83">
        <v>0</v>
      </c>
      <c r="AL83">
        <v>1</v>
      </c>
      <c r="AM83">
        <v>0</v>
      </c>
      <c r="AN83" s="3">
        <v>6</v>
      </c>
      <c r="AO83" t="s">
        <v>119</v>
      </c>
    </row>
    <row r="84" spans="1:41" x14ac:dyDescent="0.4">
      <c r="A84">
        <v>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1</v>
      </c>
      <c r="AM84">
        <v>0</v>
      </c>
      <c r="AN84" s="3">
        <v>0</v>
      </c>
      <c r="AO84" t="s">
        <v>120</v>
      </c>
    </row>
    <row r="85" spans="1:41" x14ac:dyDescent="0.4">
      <c r="A85">
        <v>83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1</v>
      </c>
      <c r="AM85">
        <v>0</v>
      </c>
      <c r="AN85" s="3">
        <v>5</v>
      </c>
      <c r="AO85" t="s">
        <v>121</v>
      </c>
    </row>
    <row r="86" spans="1:41" x14ac:dyDescent="0.4">
      <c r="A86">
        <v>84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0</v>
      </c>
      <c r="AN86" s="3">
        <v>6</v>
      </c>
      <c r="AO86" t="s">
        <v>122</v>
      </c>
    </row>
    <row r="87" spans="1:41" x14ac:dyDescent="0.4">
      <c r="A87">
        <v>85</v>
      </c>
      <c r="B87">
        <v>0</v>
      </c>
      <c r="C87">
        <v>0</v>
      </c>
      <c r="D87">
        <v>0</v>
      </c>
      <c r="E87">
        <v>0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1</v>
      </c>
      <c r="AN87" s="3">
        <v>2</v>
      </c>
      <c r="AO87" t="s">
        <v>123</v>
      </c>
    </row>
    <row r="88" spans="1:41" x14ac:dyDescent="0.4">
      <c r="A88">
        <v>86</v>
      </c>
      <c r="B88">
        <v>0</v>
      </c>
      <c r="C88">
        <v>0</v>
      </c>
      <c r="D88">
        <v>0</v>
      </c>
      <c r="E88">
        <v>0</v>
      </c>
      <c r="F88">
        <v>1</v>
      </c>
      <c r="G88">
        <v>0</v>
      </c>
      <c r="H88">
        <v>1</v>
      </c>
      <c r="I88">
        <v>1</v>
      </c>
      <c r="J88">
        <v>1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1</v>
      </c>
      <c r="AE88">
        <v>0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1</v>
      </c>
      <c r="AL88">
        <v>1</v>
      </c>
      <c r="AM88">
        <v>0</v>
      </c>
      <c r="AN88" s="3">
        <v>3</v>
      </c>
      <c r="AO88" t="s">
        <v>124</v>
      </c>
    </row>
    <row r="89" spans="1:41" x14ac:dyDescent="0.4">
      <c r="A89">
        <v>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 s="3">
        <v>6</v>
      </c>
      <c r="AO89" t="s">
        <v>125</v>
      </c>
    </row>
    <row r="90" spans="1:41" x14ac:dyDescent="0.4">
      <c r="A90">
        <v>88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1</v>
      </c>
      <c r="AM90">
        <v>0</v>
      </c>
      <c r="AN90" s="3">
        <v>0</v>
      </c>
      <c r="AO90" t="s">
        <v>126</v>
      </c>
    </row>
    <row r="91" spans="1:41" x14ac:dyDescent="0.4">
      <c r="A91">
        <v>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</v>
      </c>
      <c r="I91">
        <v>0</v>
      </c>
      <c r="J91">
        <v>1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 s="3">
        <v>6</v>
      </c>
      <c r="AO91" t="s">
        <v>127</v>
      </c>
    </row>
    <row r="92" spans="1:41" x14ac:dyDescent="0.4">
      <c r="A92">
        <v>90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1</v>
      </c>
      <c r="AM92">
        <v>1</v>
      </c>
      <c r="AN92" s="3">
        <v>2</v>
      </c>
      <c r="AO92" t="s">
        <v>128</v>
      </c>
    </row>
    <row r="93" spans="1:41" x14ac:dyDescent="0.4">
      <c r="A93">
        <v>91</v>
      </c>
      <c r="B93">
        <v>1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0</v>
      </c>
      <c r="AA93">
        <v>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 s="3">
        <v>4</v>
      </c>
      <c r="AO93" t="s">
        <v>129</v>
      </c>
    </row>
    <row r="94" spans="1:41" x14ac:dyDescent="0.4">
      <c r="A94">
        <v>92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1</v>
      </c>
      <c r="AD94">
        <v>1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 s="3">
        <v>6</v>
      </c>
      <c r="AO94" t="s">
        <v>130</v>
      </c>
    </row>
    <row r="95" spans="1:41" x14ac:dyDescent="0.4">
      <c r="A95">
        <v>93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1</v>
      </c>
      <c r="AM95">
        <v>0</v>
      </c>
      <c r="AN95" s="3">
        <v>4</v>
      </c>
      <c r="AO95" t="s">
        <v>131</v>
      </c>
    </row>
    <row r="96" spans="1:41" x14ac:dyDescent="0.4">
      <c r="A96">
        <v>94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 s="3">
        <v>1</v>
      </c>
      <c r="AO96" t="s">
        <v>132</v>
      </c>
    </row>
    <row r="97" spans="1:41" x14ac:dyDescent="0.4">
      <c r="A97">
        <v>95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0</v>
      </c>
      <c r="AK97">
        <v>0</v>
      </c>
      <c r="AL97">
        <v>1</v>
      </c>
      <c r="AM97">
        <v>0</v>
      </c>
      <c r="AN97" s="3">
        <v>5</v>
      </c>
      <c r="AO97" t="s">
        <v>133</v>
      </c>
    </row>
    <row r="98" spans="1:41" x14ac:dyDescent="0.4">
      <c r="A98">
        <v>96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 s="3">
        <v>6</v>
      </c>
      <c r="AO98" t="s">
        <v>134</v>
      </c>
    </row>
    <row r="99" spans="1:41" x14ac:dyDescent="0.4">
      <c r="A99">
        <v>97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0</v>
      </c>
      <c r="AK99">
        <v>0</v>
      </c>
      <c r="AL99">
        <v>1</v>
      </c>
      <c r="AM99">
        <v>0</v>
      </c>
      <c r="AN99" s="3">
        <v>5</v>
      </c>
      <c r="AO99" t="s">
        <v>135</v>
      </c>
    </row>
    <row r="100" spans="1:41" x14ac:dyDescent="0.4">
      <c r="A100">
        <v>98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1</v>
      </c>
      <c r="V100">
        <v>1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 s="3">
        <v>7</v>
      </c>
      <c r="AO100" t="s">
        <v>136</v>
      </c>
    </row>
    <row r="101" spans="1:41" x14ac:dyDescent="0.4">
      <c r="A101">
        <v>99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</v>
      </c>
      <c r="AL101">
        <v>0</v>
      </c>
      <c r="AM101">
        <v>0</v>
      </c>
      <c r="AN101" s="3">
        <v>1</v>
      </c>
      <c r="AO101" t="s">
        <v>137</v>
      </c>
    </row>
    <row r="102" spans="1:41" x14ac:dyDescent="0.4">
      <c r="A102">
        <v>100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1</v>
      </c>
      <c r="AL102">
        <v>1</v>
      </c>
      <c r="AM102">
        <v>0</v>
      </c>
      <c r="AN102" s="3">
        <v>5</v>
      </c>
      <c r="AO102" t="s">
        <v>138</v>
      </c>
    </row>
    <row r="103" spans="1:41" x14ac:dyDescent="0.4">
      <c r="A103">
        <v>101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1</v>
      </c>
      <c r="AM103">
        <v>0</v>
      </c>
      <c r="AN103" s="3">
        <v>2</v>
      </c>
      <c r="AO103" t="s">
        <v>139</v>
      </c>
    </row>
    <row r="104" spans="1:41" x14ac:dyDescent="0.4">
      <c r="A104">
        <v>102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1</v>
      </c>
      <c r="AM104">
        <v>0</v>
      </c>
      <c r="AN104" s="3">
        <v>5</v>
      </c>
      <c r="AO104" t="s">
        <v>140</v>
      </c>
    </row>
    <row r="105" spans="1:41" x14ac:dyDescent="0.4">
      <c r="A105">
        <v>103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</v>
      </c>
      <c r="AM105">
        <v>0</v>
      </c>
      <c r="AN105" s="3">
        <v>0</v>
      </c>
      <c r="AO105" t="s">
        <v>141</v>
      </c>
    </row>
    <row r="106" spans="1:41" x14ac:dyDescent="0.4">
      <c r="A106">
        <v>104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</v>
      </c>
      <c r="AM106">
        <v>0</v>
      </c>
      <c r="AN106" s="3">
        <v>5</v>
      </c>
      <c r="AO106" t="s">
        <v>142</v>
      </c>
    </row>
    <row r="107" spans="1:41" x14ac:dyDescent="0.4">
      <c r="A107">
        <v>105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 s="3">
        <v>7</v>
      </c>
      <c r="AO107" t="s">
        <v>143</v>
      </c>
    </row>
    <row r="108" spans="1:41" x14ac:dyDescent="0.4">
      <c r="A108">
        <v>106</v>
      </c>
      <c r="B108">
        <v>1</v>
      </c>
      <c r="C108">
        <v>0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1</v>
      </c>
      <c r="AL108">
        <v>0</v>
      </c>
      <c r="AM108">
        <v>1</v>
      </c>
      <c r="AN108" s="3">
        <v>4</v>
      </c>
      <c r="AO108" t="s">
        <v>144</v>
      </c>
    </row>
    <row r="109" spans="1:41" x14ac:dyDescent="0.4">
      <c r="A109">
        <v>107</v>
      </c>
      <c r="B109">
        <v>0</v>
      </c>
      <c r="C109">
        <v>0</v>
      </c>
      <c r="D109">
        <v>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0</v>
      </c>
      <c r="AN109" s="3">
        <v>5</v>
      </c>
      <c r="AO109" t="s">
        <v>145</v>
      </c>
    </row>
    <row r="110" spans="1:41" x14ac:dyDescent="0.4">
      <c r="A110">
        <v>108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1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</v>
      </c>
      <c r="AM110">
        <v>0</v>
      </c>
      <c r="AN110" s="3">
        <v>0</v>
      </c>
      <c r="AO110" t="s">
        <v>146</v>
      </c>
    </row>
    <row r="111" spans="1:41" x14ac:dyDescent="0.4">
      <c r="A111">
        <v>109</v>
      </c>
      <c r="B111">
        <v>0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 s="3">
        <v>6</v>
      </c>
      <c r="AO111" t="s">
        <v>147</v>
      </c>
    </row>
    <row r="112" spans="1:41" x14ac:dyDescent="0.4">
      <c r="A112">
        <v>110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1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</v>
      </c>
      <c r="AL112">
        <v>1</v>
      </c>
      <c r="AM112">
        <v>0</v>
      </c>
      <c r="AN112" s="3">
        <v>0</v>
      </c>
      <c r="AO112" t="s">
        <v>148</v>
      </c>
    </row>
    <row r="113" spans="1:41" x14ac:dyDescent="0.4">
      <c r="A113">
        <v>111</v>
      </c>
      <c r="B113">
        <v>0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1</v>
      </c>
      <c r="AM113">
        <v>0</v>
      </c>
      <c r="AN113" s="3">
        <v>5</v>
      </c>
      <c r="AO113" t="s">
        <v>149</v>
      </c>
    </row>
    <row r="114" spans="1:41" x14ac:dyDescent="0.4">
      <c r="A114">
        <v>112</v>
      </c>
      <c r="B114">
        <v>1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 s="3">
        <v>7</v>
      </c>
      <c r="AO114" t="s">
        <v>150</v>
      </c>
    </row>
    <row r="115" spans="1:41" x14ac:dyDescent="0.4">
      <c r="A115">
        <v>113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1</v>
      </c>
      <c r="AN115" s="3">
        <v>6</v>
      </c>
      <c r="AO115" t="s">
        <v>441</v>
      </c>
    </row>
    <row r="116" spans="1:41" x14ac:dyDescent="0.4">
      <c r="A116">
        <v>114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</v>
      </c>
      <c r="S116">
        <v>0</v>
      </c>
      <c r="T116">
        <v>0</v>
      </c>
      <c r="U116">
        <v>0</v>
      </c>
      <c r="V116">
        <v>1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0</v>
      </c>
      <c r="AN116" s="3">
        <v>4</v>
      </c>
      <c r="AO116" t="s">
        <v>152</v>
      </c>
    </row>
    <row r="117" spans="1:41" x14ac:dyDescent="0.4">
      <c r="A117">
        <v>115</v>
      </c>
      <c r="B117">
        <v>0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1</v>
      </c>
      <c r="AL117">
        <v>0</v>
      </c>
      <c r="AM117">
        <v>1</v>
      </c>
      <c r="AN117" s="3">
        <v>7</v>
      </c>
      <c r="AO117" t="s">
        <v>153</v>
      </c>
    </row>
    <row r="118" spans="1:41" x14ac:dyDescent="0.4">
      <c r="A118">
        <v>116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</v>
      </c>
      <c r="AK118">
        <v>0</v>
      </c>
      <c r="AL118">
        <v>0</v>
      </c>
      <c r="AM118">
        <v>0</v>
      </c>
      <c r="AN118" s="3">
        <v>7</v>
      </c>
      <c r="AO118" t="s">
        <v>154</v>
      </c>
    </row>
    <row r="119" spans="1:41" x14ac:dyDescent="0.4">
      <c r="A119">
        <v>117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 s="3">
        <v>1</v>
      </c>
      <c r="AO119" t="s">
        <v>155</v>
      </c>
    </row>
    <row r="120" spans="1:41" x14ac:dyDescent="0.4">
      <c r="A120">
        <v>118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1</v>
      </c>
      <c r="AM120">
        <v>0</v>
      </c>
      <c r="AN120" s="3">
        <v>0</v>
      </c>
      <c r="AO120" t="s">
        <v>156</v>
      </c>
    </row>
    <row r="121" spans="1:41" x14ac:dyDescent="0.4">
      <c r="A121">
        <v>119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1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1</v>
      </c>
      <c r="AH121">
        <v>0</v>
      </c>
      <c r="AI121">
        <v>0</v>
      </c>
      <c r="AJ121">
        <v>0</v>
      </c>
      <c r="AK121">
        <v>1</v>
      </c>
      <c r="AL121">
        <v>0</v>
      </c>
      <c r="AM121">
        <v>0</v>
      </c>
      <c r="AN121" s="3">
        <v>7</v>
      </c>
      <c r="AO121" t="s">
        <v>157</v>
      </c>
    </row>
    <row r="122" spans="1:41" x14ac:dyDescent="0.4">
      <c r="A122">
        <v>120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  <c r="AK122">
        <v>1</v>
      </c>
      <c r="AL122">
        <v>0</v>
      </c>
      <c r="AM122">
        <v>0</v>
      </c>
      <c r="AN122" s="3">
        <v>7</v>
      </c>
      <c r="AO122" t="s">
        <v>158</v>
      </c>
    </row>
    <row r="123" spans="1:41" x14ac:dyDescent="0.4">
      <c r="A123">
        <v>121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0</v>
      </c>
      <c r="AM123">
        <v>1</v>
      </c>
      <c r="AN123" s="3">
        <v>6</v>
      </c>
      <c r="AO123" t="s">
        <v>159</v>
      </c>
    </row>
    <row r="124" spans="1:41" x14ac:dyDescent="0.4">
      <c r="A124">
        <v>122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1</v>
      </c>
      <c r="AK124">
        <v>1</v>
      </c>
      <c r="AL124">
        <v>0</v>
      </c>
      <c r="AM124">
        <v>0</v>
      </c>
      <c r="AN124" s="3">
        <v>6</v>
      </c>
      <c r="AO124" t="s">
        <v>160</v>
      </c>
    </row>
    <row r="125" spans="1:41" x14ac:dyDescent="0.4">
      <c r="A125">
        <v>123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 s="3">
        <v>3</v>
      </c>
      <c r="AO125" t="s">
        <v>161</v>
      </c>
    </row>
    <row r="126" spans="1:41" x14ac:dyDescent="0.4">
      <c r="A126">
        <v>124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</v>
      </c>
      <c r="AM126">
        <v>0</v>
      </c>
      <c r="AN126" s="3">
        <v>5</v>
      </c>
      <c r="AO126" t="s">
        <v>162</v>
      </c>
    </row>
    <row r="127" spans="1:41" x14ac:dyDescent="0.4">
      <c r="A127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0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0</v>
      </c>
      <c r="AI127">
        <v>0</v>
      </c>
      <c r="AJ127">
        <v>1</v>
      </c>
      <c r="AK127">
        <v>1</v>
      </c>
      <c r="AL127">
        <v>1</v>
      </c>
      <c r="AM127">
        <v>0</v>
      </c>
      <c r="AN127" s="3">
        <v>0</v>
      </c>
      <c r="AO127" t="s">
        <v>163</v>
      </c>
    </row>
    <row r="128" spans="1:41" x14ac:dyDescent="0.4">
      <c r="A128">
        <v>126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1</v>
      </c>
      <c r="AM128">
        <v>0</v>
      </c>
      <c r="AN128" s="3">
        <v>6</v>
      </c>
      <c r="AO128" t="s">
        <v>164</v>
      </c>
    </row>
    <row r="129" spans="1:41" x14ac:dyDescent="0.4">
      <c r="A129">
        <v>127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0</v>
      </c>
      <c r="AC129">
        <v>0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</v>
      </c>
      <c r="AM129">
        <v>0</v>
      </c>
      <c r="AN129" s="3">
        <v>3</v>
      </c>
      <c r="AO129" t="s">
        <v>165</v>
      </c>
    </row>
    <row r="130" spans="1:41" x14ac:dyDescent="0.4">
      <c r="A130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1</v>
      </c>
      <c r="AM130">
        <v>0</v>
      </c>
      <c r="AN130" s="3">
        <v>5</v>
      </c>
      <c r="AO130" t="s">
        <v>166</v>
      </c>
    </row>
    <row r="131" spans="1:41" x14ac:dyDescent="0.4">
      <c r="A131">
        <v>129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1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1</v>
      </c>
      <c r="AM131">
        <v>0</v>
      </c>
      <c r="AN131" s="3">
        <v>0</v>
      </c>
      <c r="AO131" t="s">
        <v>167</v>
      </c>
    </row>
    <row r="132" spans="1:41" x14ac:dyDescent="0.4">
      <c r="A132">
        <v>130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  <c r="AB132">
        <v>1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 s="3">
        <v>6</v>
      </c>
      <c r="AO132" t="s">
        <v>168</v>
      </c>
    </row>
    <row r="133" spans="1:41" x14ac:dyDescent="0.4">
      <c r="A133">
        <v>131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  <c r="AB133">
        <v>0</v>
      </c>
      <c r="AC133">
        <v>1</v>
      </c>
      <c r="AD133">
        <v>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 s="3">
        <v>1</v>
      </c>
      <c r="AO133" t="s">
        <v>169</v>
      </c>
    </row>
    <row r="134" spans="1:41" x14ac:dyDescent="0.4">
      <c r="A134">
        <v>132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0</v>
      </c>
      <c r="AN134" s="3">
        <v>5</v>
      </c>
      <c r="AO134" t="s">
        <v>170</v>
      </c>
    </row>
    <row r="135" spans="1:41" x14ac:dyDescent="0.4">
      <c r="A135">
        <v>133</v>
      </c>
      <c r="B135">
        <v>1</v>
      </c>
      <c r="C135">
        <v>1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1</v>
      </c>
      <c r="AM135">
        <v>0</v>
      </c>
      <c r="AN135" s="3">
        <v>4</v>
      </c>
      <c r="AO135" t="s">
        <v>171</v>
      </c>
    </row>
    <row r="136" spans="1:41" x14ac:dyDescent="0.4">
      <c r="A136">
        <v>134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 s="3">
        <v>7</v>
      </c>
      <c r="AO136" t="s">
        <v>172</v>
      </c>
    </row>
    <row r="137" spans="1:41" x14ac:dyDescent="0.4">
      <c r="A137">
        <v>135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 s="3">
        <v>0</v>
      </c>
      <c r="AO137" t="s">
        <v>173</v>
      </c>
    </row>
    <row r="138" spans="1:41" x14ac:dyDescent="0.4">
      <c r="A138">
        <v>136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 s="3">
        <v>7</v>
      </c>
      <c r="AO138" t="s">
        <v>174</v>
      </c>
    </row>
    <row r="139" spans="1:41" x14ac:dyDescent="0.4">
      <c r="A139">
        <v>137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 s="3">
        <v>6</v>
      </c>
      <c r="AO139" t="s">
        <v>175</v>
      </c>
    </row>
    <row r="140" spans="1:41" x14ac:dyDescent="0.4">
      <c r="A140">
        <v>138</v>
      </c>
      <c r="B140">
        <v>1</v>
      </c>
      <c r="C140">
        <v>0</v>
      </c>
      <c r="D140">
        <v>0</v>
      </c>
      <c r="E140">
        <v>0</v>
      </c>
      <c r="F140">
        <v>1</v>
      </c>
      <c r="G140">
        <v>1</v>
      </c>
      <c r="H140">
        <v>1</v>
      </c>
      <c r="I140">
        <v>1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0</v>
      </c>
      <c r="AM140">
        <v>0</v>
      </c>
      <c r="AN140" s="3">
        <v>4</v>
      </c>
      <c r="AO140" t="s">
        <v>176</v>
      </c>
    </row>
    <row r="141" spans="1:41" x14ac:dyDescent="0.4">
      <c r="A141">
        <v>139</v>
      </c>
      <c r="B141">
        <v>0</v>
      </c>
      <c r="C141">
        <v>1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0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 s="3">
        <v>7</v>
      </c>
      <c r="AO141" t="s">
        <v>177</v>
      </c>
    </row>
    <row r="142" spans="1:41" x14ac:dyDescent="0.4">
      <c r="A142">
        <v>140</v>
      </c>
      <c r="B142">
        <v>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 s="3">
        <v>6</v>
      </c>
      <c r="AO142" t="s">
        <v>178</v>
      </c>
    </row>
    <row r="143" spans="1:41" x14ac:dyDescent="0.4">
      <c r="A143">
        <v>141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1</v>
      </c>
      <c r="AM143">
        <v>1</v>
      </c>
      <c r="AN143" s="3">
        <v>5</v>
      </c>
      <c r="AO143" t="s">
        <v>179</v>
      </c>
    </row>
    <row r="144" spans="1:41" x14ac:dyDescent="0.4">
      <c r="A144">
        <v>142</v>
      </c>
      <c r="B144">
        <v>0</v>
      </c>
      <c r="C144">
        <v>1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</v>
      </c>
      <c r="AJ144">
        <v>1</v>
      </c>
      <c r="AK144">
        <v>0</v>
      </c>
      <c r="AL144">
        <v>1</v>
      </c>
      <c r="AM144">
        <v>0</v>
      </c>
      <c r="AN144" s="3">
        <v>5</v>
      </c>
      <c r="AO144" t="s">
        <v>180</v>
      </c>
    </row>
    <row r="145" spans="1:41" x14ac:dyDescent="0.4">
      <c r="A145">
        <v>143</v>
      </c>
      <c r="B145">
        <v>0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1</v>
      </c>
      <c r="AM145">
        <v>0</v>
      </c>
      <c r="AN145" s="3">
        <v>5</v>
      </c>
      <c r="AO145" t="s">
        <v>181</v>
      </c>
    </row>
    <row r="146" spans="1:41" x14ac:dyDescent="0.4">
      <c r="A146">
        <v>144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1</v>
      </c>
      <c r="AM146">
        <v>0</v>
      </c>
      <c r="AN146" s="3">
        <v>1</v>
      </c>
      <c r="AO146" t="s">
        <v>182</v>
      </c>
    </row>
    <row r="147" spans="1:41" x14ac:dyDescent="0.4">
      <c r="A147">
        <v>145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  <c r="AN147" s="3">
        <v>7</v>
      </c>
      <c r="AO147" t="s">
        <v>183</v>
      </c>
    </row>
    <row r="148" spans="1:41" x14ac:dyDescent="0.4">
      <c r="A148">
        <v>146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1</v>
      </c>
      <c r="AM148">
        <v>0</v>
      </c>
      <c r="AN148" s="3">
        <v>0</v>
      </c>
      <c r="AO148" t="s">
        <v>184</v>
      </c>
    </row>
    <row r="149" spans="1:41" x14ac:dyDescent="0.4">
      <c r="A149">
        <v>147</v>
      </c>
      <c r="B149">
        <v>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 s="3">
        <v>7</v>
      </c>
      <c r="AO149" t="s">
        <v>185</v>
      </c>
    </row>
    <row r="150" spans="1:41" x14ac:dyDescent="0.4">
      <c r="A150">
        <v>148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 s="3">
        <v>7</v>
      </c>
      <c r="AO150" t="s">
        <v>186</v>
      </c>
    </row>
    <row r="151" spans="1:41" x14ac:dyDescent="0.4">
      <c r="A151">
        <v>149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1</v>
      </c>
      <c r="AK151">
        <v>0</v>
      </c>
      <c r="AL151">
        <v>0</v>
      </c>
      <c r="AM151">
        <v>0</v>
      </c>
      <c r="AN151" s="3">
        <v>7</v>
      </c>
      <c r="AO151" t="s">
        <v>187</v>
      </c>
    </row>
    <row r="152" spans="1:41" x14ac:dyDescent="0.4">
      <c r="A152">
        <v>150</v>
      </c>
      <c r="B152">
        <v>0</v>
      </c>
      <c r="C152">
        <v>0</v>
      </c>
      <c r="D152">
        <v>0</v>
      </c>
      <c r="E152">
        <v>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1</v>
      </c>
      <c r="AM152">
        <v>0</v>
      </c>
      <c r="AN152" s="3">
        <v>1</v>
      </c>
      <c r="AO152" t="s">
        <v>188</v>
      </c>
    </row>
    <row r="153" spans="1:41" x14ac:dyDescent="0.4">
      <c r="A153">
        <v>151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</v>
      </c>
      <c r="AF153">
        <v>0</v>
      </c>
      <c r="AG153">
        <v>0</v>
      </c>
      <c r="AH153">
        <v>1</v>
      </c>
      <c r="AI153">
        <v>0</v>
      </c>
      <c r="AJ153">
        <v>0</v>
      </c>
      <c r="AK153">
        <v>0</v>
      </c>
      <c r="AL153">
        <v>1</v>
      </c>
      <c r="AM153">
        <v>0</v>
      </c>
      <c r="AN153" s="3">
        <v>5</v>
      </c>
      <c r="AO153" t="s">
        <v>189</v>
      </c>
    </row>
    <row r="154" spans="1:41" x14ac:dyDescent="0.4">
      <c r="A154">
        <v>152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1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0</v>
      </c>
      <c r="AN154" s="3">
        <v>6</v>
      </c>
      <c r="AO154" t="s">
        <v>190</v>
      </c>
    </row>
    <row r="155" spans="1:41" x14ac:dyDescent="0.4">
      <c r="A155">
        <v>153</v>
      </c>
      <c r="B155">
        <v>0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1</v>
      </c>
      <c r="AK155">
        <v>0</v>
      </c>
      <c r="AL155">
        <v>1</v>
      </c>
      <c r="AM155">
        <v>0</v>
      </c>
      <c r="AN155" s="3">
        <v>5</v>
      </c>
      <c r="AO155" t="s">
        <v>191</v>
      </c>
    </row>
    <row r="156" spans="1:41" x14ac:dyDescent="0.4">
      <c r="A156">
        <v>154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1</v>
      </c>
      <c r="AM156">
        <v>0</v>
      </c>
      <c r="AN156" s="3">
        <v>5</v>
      </c>
      <c r="AO156" t="s">
        <v>192</v>
      </c>
    </row>
    <row r="157" spans="1:41" x14ac:dyDescent="0.4">
      <c r="A157">
        <v>155</v>
      </c>
      <c r="B157">
        <v>0</v>
      </c>
      <c r="C157">
        <v>0</v>
      </c>
      <c r="D157">
        <v>0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1</v>
      </c>
      <c r="AM157">
        <v>1</v>
      </c>
      <c r="AN157" s="3">
        <v>5</v>
      </c>
      <c r="AO157" t="s">
        <v>193</v>
      </c>
    </row>
    <row r="158" spans="1:41" x14ac:dyDescent="0.4">
      <c r="A158">
        <v>156</v>
      </c>
      <c r="B158">
        <v>1</v>
      </c>
      <c r="C158">
        <v>1</v>
      </c>
      <c r="D158">
        <v>0</v>
      </c>
      <c r="E158">
        <v>0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1</v>
      </c>
      <c r="AL158">
        <v>1</v>
      </c>
      <c r="AM158">
        <v>0</v>
      </c>
      <c r="AN158" s="3">
        <v>5</v>
      </c>
      <c r="AO158" t="s">
        <v>194</v>
      </c>
    </row>
    <row r="159" spans="1:41" x14ac:dyDescent="0.4">
      <c r="A159">
        <v>157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0</v>
      </c>
      <c r="K159">
        <v>1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1</v>
      </c>
      <c r="AI159">
        <v>0</v>
      </c>
      <c r="AJ159">
        <v>0</v>
      </c>
      <c r="AK159">
        <v>0</v>
      </c>
      <c r="AL159">
        <v>0</v>
      </c>
      <c r="AM159">
        <v>0</v>
      </c>
      <c r="AN159" s="3">
        <v>1</v>
      </c>
      <c r="AO159" t="s">
        <v>195</v>
      </c>
    </row>
    <row r="160" spans="1:41" x14ac:dyDescent="0.4">
      <c r="A160">
        <v>158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1</v>
      </c>
      <c r="AL160">
        <v>1</v>
      </c>
      <c r="AM160">
        <v>0</v>
      </c>
      <c r="AN160" s="3">
        <v>5</v>
      </c>
      <c r="AO160" t="s">
        <v>196</v>
      </c>
    </row>
    <row r="161" spans="1:41" x14ac:dyDescent="0.4">
      <c r="A161">
        <v>159</v>
      </c>
      <c r="B161">
        <v>1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1</v>
      </c>
      <c r="AK161">
        <v>0</v>
      </c>
      <c r="AL161">
        <v>0</v>
      </c>
      <c r="AM161">
        <v>0</v>
      </c>
      <c r="AN161" s="3">
        <v>7</v>
      </c>
      <c r="AO161" t="s">
        <v>197</v>
      </c>
    </row>
    <row r="162" spans="1:41" x14ac:dyDescent="0.4">
      <c r="A162">
        <v>160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1</v>
      </c>
      <c r="AL162">
        <v>0</v>
      </c>
      <c r="AM162">
        <v>0</v>
      </c>
      <c r="AN162" s="3">
        <v>7</v>
      </c>
      <c r="AO162" t="s">
        <v>198</v>
      </c>
    </row>
    <row r="163" spans="1:41" x14ac:dyDescent="0.4">
      <c r="A163">
        <v>161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 s="3">
        <v>7</v>
      </c>
      <c r="AO163" t="s">
        <v>199</v>
      </c>
    </row>
    <row r="164" spans="1:41" x14ac:dyDescent="0.4">
      <c r="A164">
        <v>162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1</v>
      </c>
      <c r="AM164">
        <v>0</v>
      </c>
      <c r="AN164" s="3">
        <v>5</v>
      </c>
      <c r="AO164" t="s">
        <v>200</v>
      </c>
    </row>
    <row r="165" spans="1:41" x14ac:dyDescent="0.4">
      <c r="A165">
        <v>163</v>
      </c>
      <c r="B165">
        <v>0</v>
      </c>
      <c r="C165">
        <v>0</v>
      </c>
      <c r="D165">
        <v>0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</v>
      </c>
      <c r="AM165">
        <v>0</v>
      </c>
      <c r="AN165" s="3">
        <v>5</v>
      </c>
      <c r="AO165" t="s">
        <v>201</v>
      </c>
    </row>
    <row r="166" spans="1:41" x14ac:dyDescent="0.4">
      <c r="A166">
        <v>164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 s="3">
        <v>6</v>
      </c>
      <c r="AO166" t="s">
        <v>202</v>
      </c>
    </row>
    <row r="167" spans="1:41" x14ac:dyDescent="0.4">
      <c r="A167">
        <v>165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1</v>
      </c>
      <c r="AM167">
        <v>0</v>
      </c>
      <c r="AN167" s="3">
        <v>0</v>
      </c>
      <c r="AO167" t="s">
        <v>203</v>
      </c>
    </row>
    <row r="168" spans="1:41" x14ac:dyDescent="0.4">
      <c r="A168">
        <v>166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1</v>
      </c>
      <c r="AN168" s="3">
        <v>7</v>
      </c>
      <c r="AO168" t="s">
        <v>204</v>
      </c>
    </row>
    <row r="169" spans="1:41" x14ac:dyDescent="0.4">
      <c r="A169">
        <v>167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  <c r="AN169" s="3">
        <v>5</v>
      </c>
      <c r="AO169" t="s">
        <v>205</v>
      </c>
    </row>
    <row r="170" spans="1:41" x14ac:dyDescent="0.4">
      <c r="A170">
        <v>168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0</v>
      </c>
      <c r="AJ170">
        <v>0</v>
      </c>
      <c r="AK170">
        <v>0</v>
      </c>
      <c r="AL170">
        <v>0</v>
      </c>
      <c r="AM170">
        <v>0</v>
      </c>
      <c r="AN170" s="3">
        <v>7</v>
      </c>
      <c r="AO170" t="s">
        <v>206</v>
      </c>
    </row>
    <row r="171" spans="1:41" x14ac:dyDescent="0.4">
      <c r="A171">
        <v>169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 s="3">
        <v>1</v>
      </c>
      <c r="AO171" t="s">
        <v>207</v>
      </c>
    </row>
    <row r="172" spans="1:41" x14ac:dyDescent="0.4">
      <c r="A172">
        <v>170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 s="3">
        <v>7</v>
      </c>
      <c r="AO172" t="s">
        <v>208</v>
      </c>
    </row>
    <row r="173" spans="1:41" x14ac:dyDescent="0.4">
      <c r="A173">
        <v>171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1</v>
      </c>
      <c r="AN173" s="3">
        <v>1</v>
      </c>
      <c r="AO173" t="s">
        <v>209</v>
      </c>
    </row>
    <row r="174" spans="1:41" x14ac:dyDescent="0.4">
      <c r="A174">
        <v>172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</v>
      </c>
      <c r="AM174">
        <v>0</v>
      </c>
      <c r="AN174" s="3">
        <v>5</v>
      </c>
      <c r="AO174" t="s">
        <v>210</v>
      </c>
    </row>
    <row r="175" spans="1:41" x14ac:dyDescent="0.4">
      <c r="A175">
        <v>173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0</v>
      </c>
      <c r="AN175" s="3">
        <v>7</v>
      </c>
      <c r="AO175" t="s">
        <v>211</v>
      </c>
    </row>
    <row r="176" spans="1:41" x14ac:dyDescent="0.4">
      <c r="A176">
        <v>174</v>
      </c>
      <c r="B176">
        <v>0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1</v>
      </c>
      <c r="AM176">
        <v>0</v>
      </c>
      <c r="AN176" s="3">
        <v>5</v>
      </c>
      <c r="AO176" t="s">
        <v>212</v>
      </c>
    </row>
    <row r="177" spans="1:41" x14ac:dyDescent="0.4">
      <c r="A177">
        <v>175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1</v>
      </c>
      <c r="AM177">
        <v>0</v>
      </c>
      <c r="AN177" s="3">
        <v>0</v>
      </c>
      <c r="AO177" t="s">
        <v>213</v>
      </c>
    </row>
    <row r="178" spans="1:41" x14ac:dyDescent="0.4">
      <c r="A178">
        <v>176</v>
      </c>
      <c r="B178">
        <v>0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1</v>
      </c>
      <c r="AM178">
        <v>0</v>
      </c>
      <c r="AN178" s="3">
        <v>5</v>
      </c>
      <c r="AO178" t="s">
        <v>214</v>
      </c>
    </row>
    <row r="179" spans="1:41" x14ac:dyDescent="0.4">
      <c r="A179">
        <v>177</v>
      </c>
      <c r="B179">
        <v>0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 s="3">
        <v>7</v>
      </c>
      <c r="AO179" t="s">
        <v>215</v>
      </c>
    </row>
    <row r="180" spans="1:41" x14ac:dyDescent="0.4">
      <c r="A180">
        <v>178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1</v>
      </c>
      <c r="AM180">
        <v>0</v>
      </c>
      <c r="AN180" s="3">
        <v>5</v>
      </c>
      <c r="AO180" t="s">
        <v>216</v>
      </c>
    </row>
    <row r="181" spans="1:41" x14ac:dyDescent="0.4">
      <c r="A181">
        <v>179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 s="3">
        <v>7</v>
      </c>
      <c r="AO181" t="s">
        <v>217</v>
      </c>
    </row>
    <row r="182" spans="1:41" x14ac:dyDescent="0.4">
      <c r="A182">
        <v>180</v>
      </c>
      <c r="B182">
        <v>1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0</v>
      </c>
      <c r="AN182" s="3">
        <v>7</v>
      </c>
      <c r="AO182" t="s">
        <v>218</v>
      </c>
    </row>
    <row r="183" spans="1:41" x14ac:dyDescent="0.4">
      <c r="A183">
        <v>181</v>
      </c>
      <c r="B183">
        <v>0</v>
      </c>
      <c r="C183">
        <v>0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0</v>
      </c>
      <c r="AK183">
        <v>0</v>
      </c>
      <c r="AL183">
        <v>0</v>
      </c>
      <c r="AM183">
        <v>0</v>
      </c>
      <c r="AN183" s="3">
        <v>7</v>
      </c>
      <c r="AO183" t="s">
        <v>219</v>
      </c>
    </row>
    <row r="184" spans="1:41" x14ac:dyDescent="0.4">
      <c r="A184">
        <v>182</v>
      </c>
      <c r="B184">
        <v>0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 s="3">
        <v>1</v>
      </c>
      <c r="AO184" t="s">
        <v>220</v>
      </c>
    </row>
    <row r="185" spans="1:41" x14ac:dyDescent="0.4">
      <c r="A185">
        <v>183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1</v>
      </c>
      <c r="AI185">
        <v>0</v>
      </c>
      <c r="AJ185">
        <v>0</v>
      </c>
      <c r="AK185">
        <v>0</v>
      </c>
      <c r="AL185">
        <v>1</v>
      </c>
      <c r="AM185">
        <v>0</v>
      </c>
      <c r="AN185" s="3">
        <v>0</v>
      </c>
      <c r="AO185" t="s">
        <v>221</v>
      </c>
    </row>
    <row r="186" spans="1:41" x14ac:dyDescent="0.4">
      <c r="A186">
        <v>184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 s="3">
        <v>7</v>
      </c>
      <c r="AO186" t="s">
        <v>222</v>
      </c>
    </row>
    <row r="187" spans="1:41" x14ac:dyDescent="0.4">
      <c r="A187">
        <v>185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 s="3">
        <v>7</v>
      </c>
      <c r="AO187" t="s">
        <v>223</v>
      </c>
    </row>
    <row r="188" spans="1:41" x14ac:dyDescent="0.4">
      <c r="A188">
        <v>186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0</v>
      </c>
      <c r="AC188">
        <v>0</v>
      </c>
      <c r="AD188">
        <v>0</v>
      </c>
      <c r="AE188">
        <v>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 s="3">
        <v>7</v>
      </c>
      <c r="AO188" t="s">
        <v>224</v>
      </c>
    </row>
    <row r="189" spans="1:41" x14ac:dyDescent="0.4">
      <c r="A189">
        <v>187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0</v>
      </c>
      <c r="AE189">
        <v>0</v>
      </c>
      <c r="AF189">
        <v>0</v>
      </c>
      <c r="AG189">
        <v>1</v>
      </c>
      <c r="AH189">
        <v>0</v>
      </c>
      <c r="AI189">
        <v>0</v>
      </c>
      <c r="AJ189">
        <v>1</v>
      </c>
      <c r="AK189">
        <v>1</v>
      </c>
      <c r="AL189">
        <v>1</v>
      </c>
      <c r="AM189">
        <v>0</v>
      </c>
      <c r="AN189" s="3">
        <v>5</v>
      </c>
      <c r="AO189" t="s">
        <v>225</v>
      </c>
    </row>
    <row r="190" spans="1:41" x14ac:dyDescent="0.4">
      <c r="A190">
        <v>188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1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1</v>
      </c>
      <c r="AI190">
        <v>0</v>
      </c>
      <c r="AJ190">
        <v>0</v>
      </c>
      <c r="AK190">
        <v>0</v>
      </c>
      <c r="AL190">
        <v>1</v>
      </c>
      <c r="AM190">
        <v>0</v>
      </c>
      <c r="AN190" s="3">
        <v>5</v>
      </c>
      <c r="AO190" t="s">
        <v>226</v>
      </c>
    </row>
    <row r="191" spans="1:41" x14ac:dyDescent="0.4">
      <c r="A191">
        <v>189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0</v>
      </c>
      <c r="AK191">
        <v>0</v>
      </c>
      <c r="AL191">
        <v>0</v>
      </c>
      <c r="AM191">
        <v>1</v>
      </c>
      <c r="AN191" s="3">
        <v>2</v>
      </c>
      <c r="AO191" t="s">
        <v>227</v>
      </c>
    </row>
    <row r="192" spans="1:41" x14ac:dyDescent="0.4">
      <c r="A192">
        <v>190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 s="3">
        <v>1</v>
      </c>
      <c r="AO192" t="s">
        <v>228</v>
      </c>
    </row>
    <row r="193" spans="1:41" x14ac:dyDescent="0.4">
      <c r="A193">
        <v>191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1</v>
      </c>
      <c r="AM193">
        <v>0</v>
      </c>
      <c r="AN193" s="3">
        <v>5</v>
      </c>
      <c r="AO193" t="s">
        <v>229</v>
      </c>
    </row>
    <row r="194" spans="1:41" x14ac:dyDescent="0.4">
      <c r="A194">
        <v>192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0</v>
      </c>
      <c r="AM194">
        <v>0</v>
      </c>
      <c r="AN194" s="3">
        <v>6</v>
      </c>
      <c r="AO194" t="s">
        <v>230</v>
      </c>
    </row>
    <row r="195" spans="1:41" x14ac:dyDescent="0.4">
      <c r="A195">
        <v>193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v>1</v>
      </c>
      <c r="AL195">
        <v>1</v>
      </c>
      <c r="AM195">
        <v>1</v>
      </c>
      <c r="AN195" s="3">
        <v>0</v>
      </c>
      <c r="AO195" t="s">
        <v>231</v>
      </c>
    </row>
    <row r="196" spans="1:41" x14ac:dyDescent="0.4">
      <c r="A196">
        <v>194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1</v>
      </c>
      <c r="I196">
        <v>0</v>
      </c>
      <c r="J196">
        <v>0</v>
      </c>
      <c r="K196">
        <v>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0</v>
      </c>
      <c r="AK196">
        <v>0</v>
      </c>
      <c r="AL196">
        <v>1</v>
      </c>
      <c r="AM196">
        <v>1</v>
      </c>
      <c r="AN196" s="3">
        <v>0</v>
      </c>
      <c r="AO196" t="s">
        <v>232</v>
      </c>
    </row>
    <row r="197" spans="1:41" x14ac:dyDescent="0.4">
      <c r="A197">
        <v>195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1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1</v>
      </c>
      <c r="AK197">
        <v>0</v>
      </c>
      <c r="AL197">
        <v>0</v>
      </c>
      <c r="AM197">
        <v>0</v>
      </c>
      <c r="AN197" s="3">
        <v>7</v>
      </c>
      <c r="AO197" t="s">
        <v>233</v>
      </c>
    </row>
    <row r="198" spans="1:41" x14ac:dyDescent="0.4">
      <c r="A198">
        <v>196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1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1</v>
      </c>
      <c r="AM198">
        <v>0</v>
      </c>
      <c r="AN198" s="3">
        <v>5</v>
      </c>
      <c r="AO198" t="s">
        <v>234</v>
      </c>
    </row>
    <row r="199" spans="1:41" x14ac:dyDescent="0.4">
      <c r="A199">
        <v>197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1</v>
      </c>
      <c r="AM199">
        <v>0</v>
      </c>
      <c r="AN199" s="3">
        <v>5</v>
      </c>
      <c r="AO199" t="s">
        <v>235</v>
      </c>
    </row>
    <row r="200" spans="1:41" x14ac:dyDescent="0.4">
      <c r="A200">
        <v>198</v>
      </c>
      <c r="B200">
        <v>1</v>
      </c>
      <c r="C200">
        <v>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1</v>
      </c>
      <c r="AG200">
        <v>0</v>
      </c>
      <c r="AH200">
        <v>0</v>
      </c>
      <c r="AI200">
        <v>1</v>
      </c>
      <c r="AJ200">
        <v>0</v>
      </c>
      <c r="AK200">
        <v>0</v>
      </c>
      <c r="AL200">
        <v>0</v>
      </c>
      <c r="AM200">
        <v>1</v>
      </c>
      <c r="AN200" s="3">
        <v>7</v>
      </c>
      <c r="AO200" t="s">
        <v>236</v>
      </c>
    </row>
    <row r="201" spans="1:41" x14ac:dyDescent="0.4">
      <c r="A201">
        <v>199</v>
      </c>
      <c r="B201">
        <v>0</v>
      </c>
      <c r="C201">
        <v>0</v>
      </c>
      <c r="D201">
        <v>0</v>
      </c>
      <c r="E201">
        <v>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1</v>
      </c>
      <c r="AJ201">
        <v>0</v>
      </c>
      <c r="AK201">
        <v>1</v>
      </c>
      <c r="AL201">
        <v>0</v>
      </c>
      <c r="AM201">
        <v>0</v>
      </c>
      <c r="AN201" s="3">
        <v>7</v>
      </c>
      <c r="AO201" t="s">
        <v>237</v>
      </c>
    </row>
    <row r="202" spans="1:41" x14ac:dyDescent="0.4">
      <c r="A202">
        <v>200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 s="3">
        <v>7</v>
      </c>
      <c r="AO202" t="s">
        <v>238</v>
      </c>
    </row>
    <row r="203" spans="1:41" x14ac:dyDescent="0.4">
      <c r="A203">
        <v>201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0</v>
      </c>
      <c r="AK203">
        <v>1</v>
      </c>
      <c r="AL203">
        <v>1</v>
      </c>
      <c r="AM203">
        <v>0</v>
      </c>
      <c r="AN203" s="3">
        <v>5</v>
      </c>
      <c r="AO203" t="s">
        <v>239</v>
      </c>
    </row>
    <row r="204" spans="1:41" x14ac:dyDescent="0.4">
      <c r="A204">
        <v>202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1</v>
      </c>
      <c r="AM204">
        <v>0</v>
      </c>
      <c r="AN204" s="3">
        <v>0</v>
      </c>
      <c r="AO204" t="s">
        <v>240</v>
      </c>
    </row>
    <row r="205" spans="1:41" x14ac:dyDescent="0.4">
      <c r="A205">
        <v>203</v>
      </c>
      <c r="B205">
        <v>0</v>
      </c>
      <c r="C205">
        <v>0</v>
      </c>
      <c r="D205">
        <v>0</v>
      </c>
      <c r="E205">
        <v>0</v>
      </c>
      <c r="F205">
        <v>1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>
        <v>0</v>
      </c>
      <c r="AK205">
        <v>0</v>
      </c>
      <c r="AL205">
        <v>0</v>
      </c>
      <c r="AM205">
        <v>0</v>
      </c>
      <c r="AN205" s="3">
        <v>2</v>
      </c>
      <c r="AO205" t="s">
        <v>241</v>
      </c>
    </row>
    <row r="206" spans="1:41" x14ac:dyDescent="0.4">
      <c r="A206">
        <v>204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1</v>
      </c>
      <c r="AM206">
        <v>1</v>
      </c>
      <c r="AN206" s="3">
        <v>5</v>
      </c>
      <c r="AO206" t="s">
        <v>242</v>
      </c>
    </row>
    <row r="207" spans="1:41" x14ac:dyDescent="0.4">
      <c r="A207">
        <v>205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M207">
        <v>0</v>
      </c>
      <c r="AN207" s="3">
        <v>5</v>
      </c>
      <c r="AO207" t="s">
        <v>243</v>
      </c>
    </row>
    <row r="208" spans="1:41" x14ac:dyDescent="0.4">
      <c r="A208">
        <v>206</v>
      </c>
      <c r="B208">
        <v>1</v>
      </c>
      <c r="C208">
        <v>1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1</v>
      </c>
      <c r="AI208">
        <v>0</v>
      </c>
      <c r="AJ208">
        <v>1</v>
      </c>
      <c r="AK208">
        <v>0</v>
      </c>
      <c r="AL208">
        <v>1</v>
      </c>
      <c r="AM208">
        <v>1</v>
      </c>
      <c r="AN208" s="3">
        <v>4</v>
      </c>
      <c r="AO208" t="s">
        <v>244</v>
      </c>
    </row>
    <row r="209" spans="1:41" x14ac:dyDescent="0.4">
      <c r="A209">
        <v>207</v>
      </c>
      <c r="B209">
        <v>0</v>
      </c>
      <c r="C209">
        <v>0</v>
      </c>
      <c r="D209">
        <v>0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</v>
      </c>
      <c r="AG209">
        <v>0</v>
      </c>
      <c r="AH209">
        <v>0</v>
      </c>
      <c r="AI209">
        <v>0</v>
      </c>
      <c r="AJ209">
        <v>0</v>
      </c>
      <c r="AK209">
        <v>1</v>
      </c>
      <c r="AL209">
        <v>1</v>
      </c>
      <c r="AM209">
        <v>0</v>
      </c>
      <c r="AN209" s="3">
        <v>5</v>
      </c>
      <c r="AO209" t="s">
        <v>245</v>
      </c>
    </row>
    <row r="210" spans="1:41" x14ac:dyDescent="0.4">
      <c r="A210">
        <v>208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1</v>
      </c>
      <c r="AI210">
        <v>1</v>
      </c>
      <c r="AJ210">
        <v>0</v>
      </c>
      <c r="AK210">
        <v>0</v>
      </c>
      <c r="AL210">
        <v>0</v>
      </c>
      <c r="AM210">
        <v>0</v>
      </c>
      <c r="AN210" s="3">
        <v>7</v>
      </c>
      <c r="AO210" t="s">
        <v>246</v>
      </c>
    </row>
    <row r="211" spans="1:41" x14ac:dyDescent="0.4">
      <c r="A211">
        <v>209</v>
      </c>
      <c r="B211">
        <v>0</v>
      </c>
      <c r="C211">
        <v>0</v>
      </c>
      <c r="D211">
        <v>0</v>
      </c>
      <c r="E211">
        <v>0</v>
      </c>
      <c r="F211">
        <v>1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1</v>
      </c>
      <c r="Q211">
        <v>0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1</v>
      </c>
      <c r="AM211">
        <v>1</v>
      </c>
      <c r="AN211" s="3">
        <v>2</v>
      </c>
      <c r="AO211" t="s">
        <v>247</v>
      </c>
    </row>
    <row r="212" spans="1:41" x14ac:dyDescent="0.4">
      <c r="A212">
        <v>210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1</v>
      </c>
      <c r="AF212">
        <v>0</v>
      </c>
      <c r="AG212">
        <v>0</v>
      </c>
      <c r="AH212">
        <v>0</v>
      </c>
      <c r="AI212">
        <v>0</v>
      </c>
      <c r="AJ212">
        <v>1</v>
      </c>
      <c r="AK212">
        <v>0</v>
      </c>
      <c r="AL212">
        <v>1</v>
      </c>
      <c r="AM212">
        <v>0</v>
      </c>
      <c r="AN212" s="3">
        <v>5</v>
      </c>
      <c r="AO212" t="s">
        <v>248</v>
      </c>
    </row>
    <row r="213" spans="1:41" x14ac:dyDescent="0.4">
      <c r="A213">
        <v>211</v>
      </c>
      <c r="B213">
        <v>0</v>
      </c>
      <c r="C213">
        <v>0</v>
      </c>
      <c r="D213">
        <v>0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1</v>
      </c>
      <c r="AM213">
        <v>0</v>
      </c>
      <c r="AN213" s="3">
        <v>5</v>
      </c>
      <c r="AO213" t="s">
        <v>249</v>
      </c>
    </row>
    <row r="214" spans="1:41" x14ac:dyDescent="0.4">
      <c r="A214">
        <v>212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0</v>
      </c>
      <c r="AK214">
        <v>0</v>
      </c>
      <c r="AL214">
        <v>0</v>
      </c>
      <c r="AM214">
        <v>0</v>
      </c>
      <c r="AN214" s="3">
        <v>6</v>
      </c>
      <c r="AO214" t="s">
        <v>250</v>
      </c>
    </row>
    <row r="215" spans="1:41" x14ac:dyDescent="0.4">
      <c r="A215">
        <v>213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1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  <c r="AN215" s="3">
        <v>0</v>
      </c>
      <c r="AO215" t="s">
        <v>251</v>
      </c>
    </row>
    <row r="216" spans="1:41" x14ac:dyDescent="0.4">
      <c r="A216">
        <v>214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</v>
      </c>
      <c r="AM216">
        <v>0</v>
      </c>
      <c r="AN216" s="3">
        <v>0</v>
      </c>
      <c r="AO216" t="s">
        <v>252</v>
      </c>
    </row>
    <row r="217" spans="1:41" x14ac:dyDescent="0.4">
      <c r="A217">
        <v>215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1</v>
      </c>
      <c r="AM217">
        <v>0</v>
      </c>
      <c r="AN217" s="3">
        <v>1</v>
      </c>
      <c r="AO217" t="s">
        <v>253</v>
      </c>
    </row>
    <row r="218" spans="1:41" x14ac:dyDescent="0.4">
      <c r="A218">
        <v>216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</v>
      </c>
      <c r="AK218">
        <v>0</v>
      </c>
      <c r="AL218">
        <v>1</v>
      </c>
      <c r="AM218">
        <v>0</v>
      </c>
      <c r="AN218" s="3">
        <v>5</v>
      </c>
      <c r="AO218" t="s">
        <v>254</v>
      </c>
    </row>
    <row r="219" spans="1:41" x14ac:dyDescent="0.4">
      <c r="A219">
        <v>217</v>
      </c>
      <c r="B219">
        <v>0</v>
      </c>
      <c r="C219">
        <v>0</v>
      </c>
      <c r="D219">
        <v>0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</v>
      </c>
      <c r="AM219">
        <v>0</v>
      </c>
      <c r="AN219" s="3">
        <v>5</v>
      </c>
      <c r="AO219" t="s">
        <v>255</v>
      </c>
    </row>
    <row r="220" spans="1:41" x14ac:dyDescent="0.4">
      <c r="A220">
        <v>218</v>
      </c>
      <c r="B220">
        <v>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1</v>
      </c>
      <c r="AM220">
        <v>0</v>
      </c>
      <c r="AN220" s="3">
        <v>5</v>
      </c>
      <c r="AO220" t="s">
        <v>256</v>
      </c>
    </row>
    <row r="221" spans="1:41" x14ac:dyDescent="0.4">
      <c r="A221">
        <v>219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1</v>
      </c>
      <c r="H221">
        <v>0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</v>
      </c>
      <c r="AJ221">
        <v>0</v>
      </c>
      <c r="AK221">
        <v>0</v>
      </c>
      <c r="AL221">
        <v>0</v>
      </c>
      <c r="AM221">
        <v>1</v>
      </c>
      <c r="AN221" s="3">
        <v>6</v>
      </c>
      <c r="AO221" t="s">
        <v>257</v>
      </c>
    </row>
    <row r="222" spans="1:41" x14ac:dyDescent="0.4">
      <c r="A222">
        <v>220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0</v>
      </c>
      <c r="AN222" s="3">
        <v>5</v>
      </c>
      <c r="AO222" t="s">
        <v>258</v>
      </c>
    </row>
    <row r="223" spans="1:41" x14ac:dyDescent="0.4">
      <c r="A223">
        <v>221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 s="3">
        <v>0</v>
      </c>
      <c r="AO223" t="s">
        <v>259</v>
      </c>
    </row>
    <row r="224" spans="1:41" x14ac:dyDescent="0.4">
      <c r="A224">
        <v>222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1</v>
      </c>
      <c r="AI224">
        <v>0</v>
      </c>
      <c r="AJ224">
        <v>0</v>
      </c>
      <c r="AK224">
        <v>1</v>
      </c>
      <c r="AL224">
        <v>1</v>
      </c>
      <c r="AM224">
        <v>0</v>
      </c>
      <c r="AN224" s="3">
        <v>0</v>
      </c>
      <c r="AO224" t="s">
        <v>260</v>
      </c>
    </row>
    <row r="225" spans="1:41" x14ac:dyDescent="0.4">
      <c r="A225">
        <v>223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 s="3">
        <v>7</v>
      </c>
      <c r="AO225" t="s">
        <v>261</v>
      </c>
    </row>
    <row r="226" spans="1:41" x14ac:dyDescent="0.4">
      <c r="A226">
        <v>224</v>
      </c>
      <c r="B226">
        <v>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  <c r="AN226" s="3">
        <v>5</v>
      </c>
      <c r="AO226" t="s">
        <v>262</v>
      </c>
    </row>
    <row r="227" spans="1:41" x14ac:dyDescent="0.4">
      <c r="A227">
        <v>225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 s="3">
        <v>7</v>
      </c>
      <c r="AO227" t="s">
        <v>263</v>
      </c>
    </row>
    <row r="228" spans="1:41" x14ac:dyDescent="0.4">
      <c r="A228">
        <v>226</v>
      </c>
      <c r="B228">
        <v>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1</v>
      </c>
      <c r="AI228">
        <v>0</v>
      </c>
      <c r="AJ228">
        <v>0</v>
      </c>
      <c r="AK228">
        <v>1</v>
      </c>
      <c r="AL228">
        <v>1</v>
      </c>
      <c r="AM228">
        <v>0</v>
      </c>
      <c r="AN228" s="3">
        <v>5</v>
      </c>
      <c r="AO228" t="s">
        <v>264</v>
      </c>
    </row>
    <row r="229" spans="1:41" x14ac:dyDescent="0.4">
      <c r="A229">
        <v>227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1</v>
      </c>
      <c r="AI229">
        <v>1</v>
      </c>
      <c r="AJ229">
        <v>0</v>
      </c>
      <c r="AK229">
        <v>0</v>
      </c>
      <c r="AL229">
        <v>0</v>
      </c>
      <c r="AM229">
        <v>0</v>
      </c>
      <c r="AN229" s="3">
        <v>7</v>
      </c>
      <c r="AO229" t="s">
        <v>265</v>
      </c>
    </row>
    <row r="230" spans="1:41" x14ac:dyDescent="0.4">
      <c r="A230">
        <v>228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1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</v>
      </c>
      <c r="AI230">
        <v>1</v>
      </c>
      <c r="AJ230">
        <v>0</v>
      </c>
      <c r="AK230">
        <v>0</v>
      </c>
      <c r="AL230">
        <v>1</v>
      </c>
      <c r="AM230">
        <v>0</v>
      </c>
      <c r="AN230" s="3">
        <v>0</v>
      </c>
      <c r="AO230" t="s">
        <v>266</v>
      </c>
    </row>
    <row r="231" spans="1:41" x14ac:dyDescent="0.4">
      <c r="A231">
        <v>229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 s="3">
        <v>0</v>
      </c>
      <c r="AO231" t="s">
        <v>267</v>
      </c>
    </row>
    <row r="232" spans="1:41" x14ac:dyDescent="0.4">
      <c r="A232">
        <v>230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1</v>
      </c>
      <c r="AA232">
        <v>0</v>
      </c>
      <c r="AB232">
        <v>0</v>
      </c>
      <c r="AC232">
        <v>1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  <c r="AL232">
        <v>0</v>
      </c>
      <c r="AM232">
        <v>0</v>
      </c>
      <c r="AN232" s="3">
        <v>3</v>
      </c>
      <c r="AO232" t="s">
        <v>268</v>
      </c>
    </row>
    <row r="233" spans="1:41" x14ac:dyDescent="0.4">
      <c r="A233">
        <v>231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1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 s="3">
        <v>7</v>
      </c>
      <c r="AO233" t="s">
        <v>269</v>
      </c>
    </row>
    <row r="234" spans="1:41" x14ac:dyDescent="0.4">
      <c r="A234">
        <v>232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1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1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1</v>
      </c>
      <c r="AI234">
        <v>0</v>
      </c>
      <c r="AJ234">
        <v>1</v>
      </c>
      <c r="AK234">
        <v>0</v>
      </c>
      <c r="AL234">
        <v>0</v>
      </c>
      <c r="AM234">
        <v>0</v>
      </c>
      <c r="AN234" s="3">
        <v>7</v>
      </c>
      <c r="AO234" t="s">
        <v>270</v>
      </c>
    </row>
    <row r="235" spans="1:41" x14ac:dyDescent="0.4">
      <c r="A235">
        <v>233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 s="3">
        <v>0</v>
      </c>
      <c r="AO235" t="s">
        <v>271</v>
      </c>
    </row>
    <row r="236" spans="1:41" x14ac:dyDescent="0.4">
      <c r="A236">
        <v>234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</v>
      </c>
      <c r="AJ236">
        <v>0</v>
      </c>
      <c r="AK236">
        <v>0</v>
      </c>
      <c r="AL236">
        <v>0</v>
      </c>
      <c r="AM236">
        <v>0</v>
      </c>
      <c r="AN236" s="3">
        <v>0</v>
      </c>
      <c r="AO236" t="s">
        <v>272</v>
      </c>
    </row>
    <row r="237" spans="1:41" x14ac:dyDescent="0.4">
      <c r="A237">
        <v>235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1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1</v>
      </c>
      <c r="AG237">
        <v>0</v>
      </c>
      <c r="AH237">
        <v>0</v>
      </c>
      <c r="AI237">
        <v>1</v>
      </c>
      <c r="AJ237">
        <v>1</v>
      </c>
      <c r="AK237">
        <v>1</v>
      </c>
      <c r="AL237">
        <v>0</v>
      </c>
      <c r="AM237">
        <v>0</v>
      </c>
      <c r="AN237" s="3">
        <v>0</v>
      </c>
      <c r="AO237" t="s">
        <v>273</v>
      </c>
    </row>
    <row r="238" spans="1:41" x14ac:dyDescent="0.4">
      <c r="A238">
        <v>236</v>
      </c>
      <c r="B238">
        <v>0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1</v>
      </c>
      <c r="K238">
        <v>0</v>
      </c>
      <c r="L238">
        <v>1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1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0</v>
      </c>
      <c r="AK238">
        <v>0</v>
      </c>
      <c r="AL238">
        <v>0</v>
      </c>
      <c r="AM238">
        <v>0</v>
      </c>
      <c r="AN238" s="3">
        <v>6</v>
      </c>
      <c r="AO238" t="s">
        <v>274</v>
      </c>
    </row>
    <row r="239" spans="1:41" x14ac:dyDescent="0.4">
      <c r="A239">
        <v>237</v>
      </c>
      <c r="B239">
        <v>0</v>
      </c>
      <c r="C239">
        <v>0</v>
      </c>
      <c r="D239">
        <v>0</v>
      </c>
      <c r="E239">
        <v>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1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1</v>
      </c>
      <c r="AK239">
        <v>0</v>
      </c>
      <c r="AL239">
        <v>0</v>
      </c>
      <c r="AM239">
        <v>0</v>
      </c>
      <c r="AN239" s="3">
        <v>7</v>
      </c>
      <c r="AO239" t="s">
        <v>275</v>
      </c>
    </row>
    <row r="240" spans="1:41" x14ac:dyDescent="0.4">
      <c r="A240">
        <v>238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1</v>
      </c>
      <c r="AA240">
        <v>0</v>
      </c>
      <c r="AB240">
        <v>0</v>
      </c>
      <c r="AC240">
        <v>0</v>
      </c>
      <c r="AD240">
        <v>0</v>
      </c>
      <c r="AE240">
        <v>1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1</v>
      </c>
      <c r="AM240">
        <v>1</v>
      </c>
      <c r="AN240" s="3">
        <v>5</v>
      </c>
      <c r="AO240" t="s">
        <v>276</v>
      </c>
    </row>
    <row r="241" spans="1:41" x14ac:dyDescent="0.4">
      <c r="A241">
        <v>239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1</v>
      </c>
      <c r="AC241">
        <v>1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 s="3">
        <v>6</v>
      </c>
      <c r="AO241" t="s">
        <v>277</v>
      </c>
    </row>
    <row r="242" spans="1:41" x14ac:dyDescent="0.4">
      <c r="A242">
        <v>240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1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</v>
      </c>
      <c r="AK242">
        <v>0</v>
      </c>
      <c r="AL242">
        <v>1</v>
      </c>
      <c r="AM242">
        <v>0</v>
      </c>
      <c r="AN242" s="3">
        <v>5</v>
      </c>
      <c r="AO242" t="s">
        <v>278</v>
      </c>
    </row>
    <row r="243" spans="1:41" x14ac:dyDescent="0.4">
      <c r="A243">
        <v>241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1</v>
      </c>
      <c r="AI243">
        <v>0</v>
      </c>
      <c r="AJ243">
        <v>0</v>
      </c>
      <c r="AK243">
        <v>0</v>
      </c>
      <c r="AL243">
        <v>0</v>
      </c>
      <c r="AM243">
        <v>0</v>
      </c>
      <c r="AN243" s="3">
        <v>7</v>
      </c>
      <c r="AO243" t="s">
        <v>279</v>
      </c>
    </row>
    <row r="244" spans="1:41" x14ac:dyDescent="0.4">
      <c r="A244">
        <v>242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 s="3">
        <v>7</v>
      </c>
      <c r="AO244" t="s">
        <v>280</v>
      </c>
    </row>
    <row r="245" spans="1:41" x14ac:dyDescent="0.4">
      <c r="A245">
        <v>243</v>
      </c>
      <c r="B245">
        <v>0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  <c r="Y245">
        <v>0</v>
      </c>
      <c r="Z245">
        <v>0</v>
      </c>
      <c r="AA245">
        <v>0</v>
      </c>
      <c r="AB245">
        <v>0</v>
      </c>
      <c r="AC245">
        <v>1</v>
      </c>
      <c r="AD245">
        <v>0</v>
      </c>
      <c r="AE245">
        <v>1</v>
      </c>
      <c r="AF245">
        <v>1</v>
      </c>
      <c r="AG245">
        <v>0</v>
      </c>
      <c r="AH245">
        <v>0</v>
      </c>
      <c r="AI245">
        <v>1</v>
      </c>
      <c r="AJ245">
        <v>1</v>
      </c>
      <c r="AK245">
        <v>0</v>
      </c>
      <c r="AL245">
        <v>0</v>
      </c>
      <c r="AM245">
        <v>0</v>
      </c>
      <c r="AN245" s="3">
        <v>1</v>
      </c>
      <c r="AO245" t="s">
        <v>281</v>
      </c>
    </row>
    <row r="246" spans="1:41" x14ac:dyDescent="0.4">
      <c r="A246">
        <v>244</v>
      </c>
      <c r="B246">
        <v>0</v>
      </c>
      <c r="C246">
        <v>0</v>
      </c>
      <c r="D246">
        <v>0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1</v>
      </c>
      <c r="AM246">
        <v>0</v>
      </c>
      <c r="AN246" s="3">
        <v>5</v>
      </c>
      <c r="AO246" t="s">
        <v>282</v>
      </c>
    </row>
    <row r="247" spans="1:41" x14ac:dyDescent="0.4">
      <c r="A247">
        <v>245</v>
      </c>
      <c r="B247">
        <v>0</v>
      </c>
      <c r="C247">
        <v>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0</v>
      </c>
      <c r="AL247">
        <v>0</v>
      </c>
      <c r="AM247">
        <v>0</v>
      </c>
      <c r="AN247" s="3">
        <v>7</v>
      </c>
      <c r="AO247" t="s">
        <v>283</v>
      </c>
    </row>
    <row r="248" spans="1:41" x14ac:dyDescent="0.4">
      <c r="A248">
        <v>246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0</v>
      </c>
      <c r="N248">
        <v>0</v>
      </c>
      <c r="O248">
        <v>0</v>
      </c>
      <c r="P248">
        <v>1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 s="3">
        <v>7</v>
      </c>
      <c r="AO248" t="s">
        <v>284</v>
      </c>
    </row>
    <row r="249" spans="1:41" x14ac:dyDescent="0.4">
      <c r="A249">
        <v>247</v>
      </c>
      <c r="B249">
        <v>0</v>
      </c>
      <c r="C249">
        <v>0</v>
      </c>
      <c r="D249">
        <v>0</v>
      </c>
      <c r="E249">
        <v>1</v>
      </c>
      <c r="F249">
        <v>1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</v>
      </c>
      <c r="S249">
        <v>1</v>
      </c>
      <c r="T249">
        <v>1</v>
      </c>
      <c r="U249">
        <v>0</v>
      </c>
      <c r="V249">
        <v>1</v>
      </c>
      <c r="W249">
        <v>0</v>
      </c>
      <c r="X249">
        <v>0</v>
      </c>
      <c r="Y249">
        <v>0</v>
      </c>
      <c r="Z249">
        <v>0</v>
      </c>
      <c r="AA249">
        <v>1</v>
      </c>
      <c r="AB249">
        <v>0</v>
      </c>
      <c r="AC249">
        <v>1</v>
      </c>
      <c r="AD249">
        <v>1</v>
      </c>
      <c r="AE249">
        <v>0</v>
      </c>
      <c r="AF249">
        <v>0</v>
      </c>
      <c r="AG249">
        <v>1</v>
      </c>
      <c r="AH249">
        <v>0</v>
      </c>
      <c r="AI249">
        <v>1</v>
      </c>
      <c r="AJ249">
        <v>0</v>
      </c>
      <c r="AK249">
        <v>0</v>
      </c>
      <c r="AL249">
        <v>1</v>
      </c>
      <c r="AM249">
        <v>0</v>
      </c>
      <c r="AN249" s="3">
        <v>3</v>
      </c>
      <c r="AO249" t="s">
        <v>285</v>
      </c>
    </row>
    <row r="250" spans="1:41" x14ac:dyDescent="0.4">
      <c r="A250">
        <v>248</v>
      </c>
      <c r="B250">
        <v>0</v>
      </c>
      <c r="C250">
        <v>0</v>
      </c>
      <c r="D250">
        <v>0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0</v>
      </c>
      <c r="V250">
        <v>1</v>
      </c>
      <c r="W250">
        <v>0</v>
      </c>
      <c r="X250">
        <v>0</v>
      </c>
      <c r="Y250">
        <v>1</v>
      </c>
      <c r="Z250">
        <v>0</v>
      </c>
      <c r="AA250">
        <v>1</v>
      </c>
      <c r="AB250">
        <v>0</v>
      </c>
      <c r="AC250">
        <v>1</v>
      </c>
      <c r="AD250">
        <v>0</v>
      </c>
      <c r="AE250">
        <v>0</v>
      </c>
      <c r="AF250">
        <v>0</v>
      </c>
      <c r="AG250">
        <v>1</v>
      </c>
      <c r="AH250">
        <v>1</v>
      </c>
      <c r="AI250">
        <v>0</v>
      </c>
      <c r="AJ250">
        <v>1</v>
      </c>
      <c r="AK250">
        <v>0</v>
      </c>
      <c r="AL250">
        <v>0</v>
      </c>
      <c r="AM250">
        <v>1</v>
      </c>
      <c r="AN250" s="3">
        <v>4</v>
      </c>
      <c r="AO250" t="s">
        <v>286</v>
      </c>
    </row>
    <row r="251" spans="1:41" x14ac:dyDescent="0.4">
      <c r="A251">
        <v>249</v>
      </c>
      <c r="B251">
        <v>0</v>
      </c>
      <c r="C251">
        <v>1</v>
      </c>
      <c r="D251">
        <v>0</v>
      </c>
      <c r="E251">
        <v>0</v>
      </c>
      <c r="F251">
        <v>1</v>
      </c>
      <c r="G251">
        <v>0</v>
      </c>
      <c r="H251">
        <v>1</v>
      </c>
      <c r="I251">
        <v>1</v>
      </c>
      <c r="J251">
        <v>1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1</v>
      </c>
      <c r="Z251">
        <v>0</v>
      </c>
      <c r="AA251">
        <v>1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</v>
      </c>
      <c r="AK251">
        <v>0</v>
      </c>
      <c r="AL251">
        <v>1</v>
      </c>
      <c r="AM251">
        <v>1</v>
      </c>
      <c r="AN251" s="3">
        <v>4</v>
      </c>
      <c r="AO251" t="s">
        <v>287</v>
      </c>
    </row>
    <row r="252" spans="1:41" x14ac:dyDescent="0.4">
      <c r="A252">
        <v>250</v>
      </c>
      <c r="B252">
        <v>0</v>
      </c>
      <c r="C252">
        <v>0</v>
      </c>
      <c r="D252">
        <v>0</v>
      </c>
      <c r="E252">
        <v>1</v>
      </c>
      <c r="F252">
        <v>0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1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1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1</v>
      </c>
      <c r="AN252" s="3">
        <v>2</v>
      </c>
      <c r="AO252" t="s">
        <v>288</v>
      </c>
    </row>
    <row r="253" spans="1:41" x14ac:dyDescent="0.4">
      <c r="A253">
        <v>251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1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1</v>
      </c>
      <c r="AL253">
        <v>0</v>
      </c>
      <c r="AM253">
        <v>0</v>
      </c>
      <c r="AN253" s="3">
        <v>6</v>
      </c>
      <c r="AO253" t="s">
        <v>289</v>
      </c>
    </row>
    <row r="254" spans="1:41" x14ac:dyDescent="0.4">
      <c r="A254">
        <v>252</v>
      </c>
      <c r="B254">
        <v>0</v>
      </c>
      <c r="C254">
        <v>0</v>
      </c>
      <c r="D254">
        <v>0</v>
      </c>
      <c r="E254">
        <v>0</v>
      </c>
      <c r="F254">
        <v>1</v>
      </c>
      <c r="G254">
        <v>0</v>
      </c>
      <c r="H254">
        <v>0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</v>
      </c>
      <c r="W254">
        <v>0</v>
      </c>
      <c r="X254">
        <v>0</v>
      </c>
      <c r="Y254">
        <v>0</v>
      </c>
      <c r="Z254">
        <v>0</v>
      </c>
      <c r="AA254">
        <v>1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1</v>
      </c>
      <c r="AL254">
        <v>1</v>
      </c>
      <c r="AM254">
        <v>1</v>
      </c>
      <c r="AN254" s="3">
        <v>5</v>
      </c>
      <c r="AO254" t="s">
        <v>290</v>
      </c>
    </row>
    <row r="255" spans="1:41" x14ac:dyDescent="0.4">
      <c r="A255">
        <v>253</v>
      </c>
      <c r="B255">
        <v>0</v>
      </c>
      <c r="C255">
        <v>0</v>
      </c>
      <c r="D255">
        <v>1</v>
      </c>
      <c r="E255">
        <v>0</v>
      </c>
      <c r="F255">
        <v>1</v>
      </c>
      <c r="G255">
        <v>0</v>
      </c>
      <c r="H255">
        <v>1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</v>
      </c>
      <c r="Z255">
        <v>0</v>
      </c>
      <c r="AA255">
        <v>1</v>
      </c>
      <c r="AB255">
        <v>0</v>
      </c>
      <c r="AC255">
        <v>1</v>
      </c>
      <c r="AD255">
        <v>0</v>
      </c>
      <c r="AE255">
        <v>0</v>
      </c>
      <c r="AF255">
        <v>0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1</v>
      </c>
      <c r="AM255">
        <v>0</v>
      </c>
      <c r="AN255" s="3">
        <v>3</v>
      </c>
      <c r="AO255" t="s">
        <v>291</v>
      </c>
    </row>
    <row r="256" spans="1:41" x14ac:dyDescent="0.4">
      <c r="A256">
        <v>254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1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1</v>
      </c>
      <c r="AL256">
        <v>0</v>
      </c>
      <c r="AM256">
        <v>0</v>
      </c>
      <c r="AN256" s="3">
        <v>6</v>
      </c>
      <c r="AO256" t="s">
        <v>292</v>
      </c>
    </row>
    <row r="257" spans="1:41" x14ac:dyDescent="0.4">
      <c r="A257">
        <v>255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1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1</v>
      </c>
      <c r="AB257">
        <v>0</v>
      </c>
      <c r="AC257">
        <v>1</v>
      </c>
      <c r="AD257">
        <v>0</v>
      </c>
      <c r="AE257">
        <v>0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 s="3">
        <v>3</v>
      </c>
      <c r="AO257" t="s">
        <v>293</v>
      </c>
    </row>
    <row r="258" spans="1:41" x14ac:dyDescent="0.4">
      <c r="A258">
        <v>256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1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 s="3">
        <v>6</v>
      </c>
      <c r="AO258" t="s">
        <v>294</v>
      </c>
    </row>
    <row r="259" spans="1:41" x14ac:dyDescent="0.4">
      <c r="A259">
        <v>257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1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  <c r="AN259" s="3">
        <v>6</v>
      </c>
      <c r="AO259" t="s">
        <v>295</v>
      </c>
    </row>
    <row r="260" spans="1:41" x14ac:dyDescent="0.4">
      <c r="A260">
        <v>258</v>
      </c>
      <c r="B260">
        <v>0</v>
      </c>
      <c r="C260">
        <v>0</v>
      </c>
      <c r="D260">
        <v>0</v>
      </c>
      <c r="E260">
        <v>1</v>
      </c>
      <c r="F260">
        <v>1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1</v>
      </c>
      <c r="AM260">
        <v>1</v>
      </c>
      <c r="AN260" s="3">
        <v>2</v>
      </c>
      <c r="AO260" t="s">
        <v>296</v>
      </c>
    </row>
    <row r="261" spans="1:41" x14ac:dyDescent="0.4">
      <c r="A261">
        <v>259</v>
      </c>
      <c r="B261">
        <v>0</v>
      </c>
      <c r="C261">
        <v>0</v>
      </c>
      <c r="D261">
        <v>0</v>
      </c>
      <c r="E261">
        <v>0</v>
      </c>
      <c r="F261">
        <v>1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1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 s="3">
        <v>1</v>
      </c>
      <c r="AO261" t="s">
        <v>297</v>
      </c>
    </row>
    <row r="262" spans="1:41" x14ac:dyDescent="0.4">
      <c r="A262">
        <v>260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1</v>
      </c>
      <c r="AL262">
        <v>0</v>
      </c>
      <c r="AM262">
        <v>0</v>
      </c>
      <c r="AN262" s="3">
        <v>6</v>
      </c>
      <c r="AO262" t="s">
        <v>298</v>
      </c>
    </row>
    <row r="263" spans="1:41" x14ac:dyDescent="0.4">
      <c r="A263">
        <v>261</v>
      </c>
      <c r="B263">
        <v>0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1</v>
      </c>
      <c r="AD263">
        <v>1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 s="3">
        <v>1</v>
      </c>
      <c r="AO263" t="s">
        <v>299</v>
      </c>
    </row>
    <row r="264" spans="1:41" x14ac:dyDescent="0.4">
      <c r="A264">
        <v>262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  <c r="AB264">
        <v>0</v>
      </c>
      <c r="AC264">
        <v>1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1</v>
      </c>
      <c r="AK264">
        <v>0</v>
      </c>
      <c r="AL264">
        <v>1</v>
      </c>
      <c r="AM264">
        <v>0</v>
      </c>
      <c r="AN264" s="3">
        <v>5</v>
      </c>
      <c r="AO264" t="s">
        <v>300</v>
      </c>
    </row>
    <row r="265" spans="1:41" x14ac:dyDescent="0.4">
      <c r="A265">
        <v>263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 s="3">
        <v>7</v>
      </c>
      <c r="AO265" t="s">
        <v>301</v>
      </c>
    </row>
    <row r="266" spans="1:41" x14ac:dyDescent="0.4">
      <c r="A266">
        <v>264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0</v>
      </c>
      <c r="H266">
        <v>1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1</v>
      </c>
      <c r="AI266">
        <v>0</v>
      </c>
      <c r="AJ266">
        <v>0</v>
      </c>
      <c r="AK266">
        <v>1</v>
      </c>
      <c r="AL266">
        <v>0</v>
      </c>
      <c r="AM266">
        <v>0</v>
      </c>
      <c r="AN266" s="3">
        <v>4</v>
      </c>
      <c r="AO266" t="s">
        <v>302</v>
      </c>
    </row>
    <row r="267" spans="1:41" x14ac:dyDescent="0.4">
      <c r="A267">
        <v>265</v>
      </c>
      <c r="B267">
        <v>0</v>
      </c>
      <c r="C267">
        <v>0</v>
      </c>
      <c r="D267">
        <v>0</v>
      </c>
      <c r="E267">
        <v>1</v>
      </c>
      <c r="F267">
        <v>0</v>
      </c>
      <c r="G267">
        <v>0</v>
      </c>
      <c r="H267">
        <v>1</v>
      </c>
      <c r="I267">
        <v>0</v>
      </c>
      <c r="J267">
        <v>1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1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1</v>
      </c>
      <c r="AD267">
        <v>1</v>
      </c>
      <c r="AE267">
        <v>0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1</v>
      </c>
      <c r="AM267">
        <v>0</v>
      </c>
      <c r="AN267" s="3">
        <v>3</v>
      </c>
      <c r="AO267" t="s">
        <v>303</v>
      </c>
    </row>
    <row r="268" spans="1:41" x14ac:dyDescent="0.4">
      <c r="A268">
        <v>266</v>
      </c>
      <c r="B268">
        <v>0</v>
      </c>
      <c r="C268">
        <v>0</v>
      </c>
      <c r="D268">
        <v>0</v>
      </c>
      <c r="E268">
        <v>0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1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1</v>
      </c>
      <c r="AL268">
        <v>0</v>
      </c>
      <c r="AM268">
        <v>0</v>
      </c>
      <c r="AN268" s="3">
        <v>1</v>
      </c>
      <c r="AO268" t="s">
        <v>304</v>
      </c>
    </row>
    <row r="269" spans="1:41" x14ac:dyDescent="0.4">
      <c r="A269">
        <v>267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1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1</v>
      </c>
      <c r="AM269">
        <v>0</v>
      </c>
      <c r="AN269" s="3">
        <v>0</v>
      </c>
      <c r="AO269" t="s">
        <v>305</v>
      </c>
    </row>
    <row r="270" spans="1:41" x14ac:dyDescent="0.4">
      <c r="A270">
        <v>268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1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1</v>
      </c>
      <c r="AL270">
        <v>0</v>
      </c>
      <c r="AM270">
        <v>0</v>
      </c>
      <c r="AN270" s="3">
        <v>6</v>
      </c>
      <c r="AO270" t="s">
        <v>306</v>
      </c>
    </row>
    <row r="271" spans="1:41" x14ac:dyDescent="0.4">
      <c r="A271">
        <v>269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1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1</v>
      </c>
      <c r="AJ271">
        <v>0</v>
      </c>
      <c r="AK271">
        <v>0</v>
      </c>
      <c r="AL271">
        <v>0</v>
      </c>
      <c r="AM271">
        <v>0</v>
      </c>
      <c r="AN271" s="3">
        <v>1</v>
      </c>
      <c r="AO271" t="s">
        <v>307</v>
      </c>
    </row>
    <row r="272" spans="1:41" x14ac:dyDescent="0.4">
      <c r="A272">
        <v>270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1</v>
      </c>
      <c r="AM272">
        <v>0</v>
      </c>
      <c r="AN272" s="3">
        <v>5</v>
      </c>
      <c r="AO272" t="s">
        <v>308</v>
      </c>
    </row>
    <row r="273" spans="1:41" x14ac:dyDescent="0.4">
      <c r="A273">
        <v>271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1</v>
      </c>
      <c r="AB273">
        <v>0</v>
      </c>
      <c r="AC273">
        <v>1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1</v>
      </c>
      <c r="AM273">
        <v>0</v>
      </c>
      <c r="AN273" s="3">
        <v>6</v>
      </c>
      <c r="AO273" t="s">
        <v>309</v>
      </c>
    </row>
    <row r="274" spans="1:41" x14ac:dyDescent="0.4">
      <c r="A274">
        <v>272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1</v>
      </c>
      <c r="I274">
        <v>1</v>
      </c>
      <c r="J274">
        <v>0</v>
      </c>
      <c r="K274">
        <v>1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1</v>
      </c>
      <c r="AM274">
        <v>0</v>
      </c>
      <c r="AN274" s="3">
        <v>0</v>
      </c>
      <c r="AO274" t="s">
        <v>442</v>
      </c>
    </row>
    <row r="275" spans="1:41" x14ac:dyDescent="0.4">
      <c r="A275">
        <v>273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  <c r="AN275" s="3">
        <v>0</v>
      </c>
      <c r="AO275" t="s">
        <v>311</v>
      </c>
    </row>
    <row r="276" spans="1:41" x14ac:dyDescent="0.4">
      <c r="A276">
        <v>274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1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  <c r="AB276">
        <v>0</v>
      </c>
      <c r="AC276">
        <v>1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1</v>
      </c>
      <c r="AL276">
        <v>1</v>
      </c>
      <c r="AM276">
        <v>1</v>
      </c>
      <c r="AN276" s="3">
        <v>1</v>
      </c>
      <c r="AO276" t="s">
        <v>312</v>
      </c>
    </row>
    <row r="277" spans="1:41" x14ac:dyDescent="0.4">
      <c r="A277">
        <v>275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0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  <c r="AN277" s="3">
        <v>0</v>
      </c>
      <c r="AO277" t="s">
        <v>313</v>
      </c>
    </row>
    <row r="278" spans="1:41" x14ac:dyDescent="0.4">
      <c r="A278">
        <v>276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0</v>
      </c>
      <c r="AK278">
        <v>0</v>
      </c>
      <c r="AL278">
        <v>0</v>
      </c>
      <c r="AM278">
        <v>0</v>
      </c>
      <c r="AN278" s="3">
        <v>1</v>
      </c>
      <c r="AO278" t="s">
        <v>314</v>
      </c>
    </row>
    <row r="279" spans="1:41" x14ac:dyDescent="0.4">
      <c r="A279">
        <v>277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1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1</v>
      </c>
      <c r="AN279" s="3">
        <v>6</v>
      </c>
      <c r="AO279" t="s">
        <v>315</v>
      </c>
    </row>
    <row r="280" spans="1:41" x14ac:dyDescent="0.4">
      <c r="A280">
        <v>278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  <c r="P280">
        <v>0</v>
      </c>
      <c r="Q280">
        <v>0</v>
      </c>
      <c r="R280">
        <v>1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1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1</v>
      </c>
      <c r="AJ280">
        <v>0</v>
      </c>
      <c r="AK280">
        <v>0</v>
      </c>
      <c r="AL280">
        <v>1</v>
      </c>
      <c r="AM280">
        <v>0</v>
      </c>
      <c r="AN280" s="3">
        <v>0</v>
      </c>
      <c r="AO280" t="s">
        <v>316</v>
      </c>
    </row>
    <row r="281" spans="1:41" x14ac:dyDescent="0.4">
      <c r="A281">
        <v>279</v>
      </c>
      <c r="B281">
        <v>0</v>
      </c>
      <c r="C281">
        <v>0</v>
      </c>
      <c r="D281">
        <v>0</v>
      </c>
      <c r="E281">
        <v>0</v>
      </c>
      <c r="F281">
        <v>1</v>
      </c>
      <c r="G281">
        <v>1</v>
      </c>
      <c r="H281">
        <v>0</v>
      </c>
      <c r="I281">
        <v>0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1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1</v>
      </c>
      <c r="AD281">
        <v>0</v>
      </c>
      <c r="AE281">
        <v>0</v>
      </c>
      <c r="AF281">
        <v>0</v>
      </c>
      <c r="AG281">
        <v>0</v>
      </c>
      <c r="AH281">
        <v>1</v>
      </c>
      <c r="AI281">
        <v>0</v>
      </c>
      <c r="AJ281">
        <v>0</v>
      </c>
      <c r="AK281">
        <v>0</v>
      </c>
      <c r="AL281">
        <v>0</v>
      </c>
      <c r="AM281">
        <v>0</v>
      </c>
      <c r="AN281" s="3">
        <v>2</v>
      </c>
      <c r="AO281" t="s">
        <v>317</v>
      </c>
    </row>
    <row r="282" spans="1:41" x14ac:dyDescent="0.4">
      <c r="A282">
        <v>280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0</v>
      </c>
      <c r="H282">
        <v>1</v>
      </c>
      <c r="I282">
        <v>1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</v>
      </c>
      <c r="R282">
        <v>1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0</v>
      </c>
      <c r="AC282">
        <v>1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1</v>
      </c>
      <c r="AL282">
        <v>0</v>
      </c>
      <c r="AM282">
        <v>0</v>
      </c>
      <c r="AN282" s="3">
        <v>3</v>
      </c>
      <c r="AO282" t="s">
        <v>318</v>
      </c>
    </row>
    <row r="283" spans="1:41" x14ac:dyDescent="0.4">
      <c r="A283">
        <v>281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1</v>
      </c>
      <c r="H283">
        <v>1</v>
      </c>
      <c r="I283">
        <v>1</v>
      </c>
      <c r="J283">
        <v>1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1</v>
      </c>
      <c r="AD283">
        <v>0</v>
      </c>
      <c r="AE283">
        <v>0</v>
      </c>
      <c r="AF283">
        <v>0</v>
      </c>
      <c r="AG283">
        <v>0</v>
      </c>
      <c r="AH283">
        <v>1</v>
      </c>
      <c r="AI283">
        <v>0</v>
      </c>
      <c r="AJ283">
        <v>0</v>
      </c>
      <c r="AK283">
        <v>1</v>
      </c>
      <c r="AL283">
        <v>0</v>
      </c>
      <c r="AM283">
        <v>0</v>
      </c>
      <c r="AN283" s="3">
        <v>3</v>
      </c>
      <c r="AO283" t="s">
        <v>319</v>
      </c>
    </row>
    <row r="284" spans="1:41" x14ac:dyDescent="0.4">
      <c r="A284">
        <v>282</v>
      </c>
      <c r="B284">
        <v>0</v>
      </c>
      <c r="C284">
        <v>0</v>
      </c>
      <c r="D284">
        <v>0</v>
      </c>
      <c r="E284">
        <v>0</v>
      </c>
      <c r="F284">
        <v>1</v>
      </c>
      <c r="G284">
        <v>1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1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0</v>
      </c>
      <c r="AK284">
        <v>0</v>
      </c>
      <c r="AL284">
        <v>0</v>
      </c>
      <c r="AM284">
        <v>0</v>
      </c>
      <c r="AN284" s="3">
        <v>6</v>
      </c>
      <c r="AO284" t="s">
        <v>320</v>
      </c>
    </row>
    <row r="285" spans="1:41" x14ac:dyDescent="0.4">
      <c r="A285">
        <v>283</v>
      </c>
      <c r="B285">
        <v>0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1</v>
      </c>
      <c r="V285">
        <v>1</v>
      </c>
      <c r="W285">
        <v>0</v>
      </c>
      <c r="X285">
        <v>0</v>
      </c>
      <c r="Y285">
        <v>0</v>
      </c>
      <c r="Z285">
        <v>1</v>
      </c>
      <c r="AA285">
        <v>0</v>
      </c>
      <c r="AB285">
        <v>0</v>
      </c>
      <c r="AC285">
        <v>1</v>
      </c>
      <c r="AD285">
        <v>0</v>
      </c>
      <c r="AE285">
        <v>0</v>
      </c>
      <c r="AF285">
        <v>1</v>
      </c>
      <c r="AG285">
        <v>1</v>
      </c>
      <c r="AH285">
        <v>1</v>
      </c>
      <c r="AI285">
        <v>1</v>
      </c>
      <c r="AJ285">
        <v>0</v>
      </c>
      <c r="AK285">
        <v>0</v>
      </c>
      <c r="AL285">
        <v>0</v>
      </c>
      <c r="AM285">
        <v>1</v>
      </c>
      <c r="AN285" s="3">
        <v>6</v>
      </c>
      <c r="AO285" t="s">
        <v>321</v>
      </c>
    </row>
    <row r="286" spans="1:41" x14ac:dyDescent="0.4">
      <c r="A286">
        <v>284</v>
      </c>
      <c r="B286">
        <v>0</v>
      </c>
      <c r="C286">
        <v>0</v>
      </c>
      <c r="D286">
        <v>0</v>
      </c>
      <c r="E286">
        <v>0</v>
      </c>
      <c r="F286">
        <v>1</v>
      </c>
      <c r="G286">
        <v>1</v>
      </c>
      <c r="H286">
        <v>1</v>
      </c>
      <c r="I286">
        <v>0</v>
      </c>
      <c r="J286">
        <v>1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1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1</v>
      </c>
      <c r="AL286">
        <v>0</v>
      </c>
      <c r="AM286">
        <v>0</v>
      </c>
      <c r="AN286" s="3">
        <v>6</v>
      </c>
      <c r="AO286" t="s">
        <v>322</v>
      </c>
    </row>
    <row r="287" spans="1:41" x14ac:dyDescent="0.4">
      <c r="A287">
        <v>285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1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1</v>
      </c>
      <c r="AM287">
        <v>0</v>
      </c>
      <c r="AN287" s="3">
        <v>6</v>
      </c>
      <c r="AO287" t="s">
        <v>323</v>
      </c>
    </row>
    <row r="288" spans="1:41" x14ac:dyDescent="0.4">
      <c r="A288">
        <v>286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1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1</v>
      </c>
      <c r="AB288">
        <v>0</v>
      </c>
      <c r="AC288">
        <v>1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 s="3">
        <v>6</v>
      </c>
      <c r="AO288" t="s">
        <v>324</v>
      </c>
    </row>
    <row r="289" spans="1:41" x14ac:dyDescent="0.4">
      <c r="A289">
        <v>287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 s="3">
        <v>7</v>
      </c>
      <c r="AO289" t="s">
        <v>325</v>
      </c>
    </row>
    <row r="290" spans="1:41" x14ac:dyDescent="0.4">
      <c r="A290">
        <v>288</v>
      </c>
      <c r="B290">
        <v>0</v>
      </c>
      <c r="C290">
        <v>0</v>
      </c>
      <c r="D290">
        <v>1</v>
      </c>
      <c r="E290">
        <v>0</v>
      </c>
      <c r="F290">
        <v>1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  <c r="AB290">
        <v>0</v>
      </c>
      <c r="AC290">
        <v>1</v>
      </c>
      <c r="AD290">
        <v>1</v>
      </c>
      <c r="AE290">
        <v>0</v>
      </c>
      <c r="AF290">
        <v>1</v>
      </c>
      <c r="AG290">
        <v>1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 s="3">
        <v>3</v>
      </c>
      <c r="AO290" t="s">
        <v>326</v>
      </c>
    </row>
    <row r="291" spans="1:41" x14ac:dyDescent="0.4">
      <c r="A291">
        <v>289</v>
      </c>
      <c r="B291">
        <v>0</v>
      </c>
      <c r="C291">
        <v>0</v>
      </c>
      <c r="D291">
        <v>0</v>
      </c>
      <c r="E291">
        <v>1</v>
      </c>
      <c r="F291">
        <v>1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1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1</v>
      </c>
      <c r="AL291">
        <v>0</v>
      </c>
      <c r="AM291">
        <v>1</v>
      </c>
      <c r="AN291" s="3">
        <v>6</v>
      </c>
      <c r="AO291" t="s">
        <v>327</v>
      </c>
    </row>
    <row r="292" spans="1:41" x14ac:dyDescent="0.4">
      <c r="A292">
        <v>290</v>
      </c>
      <c r="B292">
        <v>0</v>
      </c>
      <c r="C292">
        <v>0</v>
      </c>
      <c r="D292">
        <v>0</v>
      </c>
      <c r="E292">
        <v>1</v>
      </c>
      <c r="F292">
        <v>1</v>
      </c>
      <c r="G292">
        <v>1</v>
      </c>
      <c r="H292">
        <v>0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1</v>
      </c>
      <c r="AJ292">
        <v>0</v>
      </c>
      <c r="AK292">
        <v>1</v>
      </c>
      <c r="AL292">
        <v>0</v>
      </c>
      <c r="AM292">
        <v>1</v>
      </c>
      <c r="AN292" s="3">
        <v>2</v>
      </c>
      <c r="AO292" t="s">
        <v>328</v>
      </c>
    </row>
    <row r="293" spans="1:41" x14ac:dyDescent="0.4">
      <c r="A293">
        <v>291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1</v>
      </c>
      <c r="AD293">
        <v>0</v>
      </c>
      <c r="AE293">
        <v>0</v>
      </c>
      <c r="AF293">
        <v>0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1</v>
      </c>
      <c r="AM293">
        <v>0</v>
      </c>
      <c r="AN293" s="3">
        <v>3</v>
      </c>
      <c r="AO293" t="s">
        <v>329</v>
      </c>
    </row>
    <row r="294" spans="1:41" x14ac:dyDescent="0.4">
      <c r="A294">
        <v>292</v>
      </c>
      <c r="B294">
        <v>0</v>
      </c>
      <c r="C294">
        <v>0</v>
      </c>
      <c r="D294">
        <v>0</v>
      </c>
      <c r="E294">
        <v>0</v>
      </c>
      <c r="F294">
        <v>1</v>
      </c>
      <c r="G294">
        <v>0</v>
      </c>
      <c r="H294">
        <v>1</v>
      </c>
      <c r="I294">
        <v>1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</v>
      </c>
      <c r="S294">
        <v>0</v>
      </c>
      <c r="T294">
        <v>1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1</v>
      </c>
      <c r="AM294">
        <v>1</v>
      </c>
      <c r="AN294" s="3">
        <v>2</v>
      </c>
      <c r="AO294" t="s">
        <v>330</v>
      </c>
    </row>
    <row r="295" spans="1:41" x14ac:dyDescent="0.4">
      <c r="A295">
        <v>293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  <c r="AB295">
        <v>1</v>
      </c>
      <c r="AC295">
        <v>1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 s="3">
        <v>6</v>
      </c>
      <c r="AO295" t="s">
        <v>331</v>
      </c>
    </row>
    <row r="296" spans="1:41" x14ac:dyDescent="0.4">
      <c r="A296">
        <v>294</v>
      </c>
      <c r="B296">
        <v>0</v>
      </c>
      <c r="C296">
        <v>0</v>
      </c>
      <c r="D296">
        <v>0</v>
      </c>
      <c r="E296">
        <v>0</v>
      </c>
      <c r="F296">
        <v>1</v>
      </c>
      <c r="G296">
        <v>0</v>
      </c>
      <c r="H296">
        <v>1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1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1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 s="3">
        <v>3</v>
      </c>
      <c r="AO296" t="s">
        <v>332</v>
      </c>
    </row>
    <row r="297" spans="1:41" x14ac:dyDescent="0.4">
      <c r="A297">
        <v>295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1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  <c r="AB297">
        <v>0</v>
      </c>
      <c r="AC297">
        <v>1</v>
      </c>
      <c r="AD297">
        <v>1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 s="3">
        <v>3</v>
      </c>
      <c r="AO297" t="s">
        <v>333</v>
      </c>
    </row>
    <row r="298" spans="1:41" x14ac:dyDescent="0.4">
      <c r="A298">
        <v>296</v>
      </c>
      <c r="B298">
        <v>0</v>
      </c>
      <c r="C298">
        <v>0</v>
      </c>
      <c r="D298">
        <v>0</v>
      </c>
      <c r="E298">
        <v>0</v>
      </c>
      <c r="F298">
        <v>1</v>
      </c>
      <c r="G298">
        <v>0</v>
      </c>
      <c r="H298">
        <v>1</v>
      </c>
      <c r="I298">
        <v>0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0</v>
      </c>
      <c r="AB298">
        <v>1</v>
      </c>
      <c r="AC298">
        <v>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 s="3">
        <v>3</v>
      </c>
      <c r="AO298" t="s">
        <v>443</v>
      </c>
    </row>
    <row r="299" spans="1:41" x14ac:dyDescent="0.4">
      <c r="A299">
        <v>297</v>
      </c>
      <c r="B299">
        <v>0</v>
      </c>
      <c r="C299">
        <v>0</v>
      </c>
      <c r="D299">
        <v>0</v>
      </c>
      <c r="E299">
        <v>0</v>
      </c>
      <c r="F299">
        <v>1</v>
      </c>
      <c r="G299">
        <v>0</v>
      </c>
      <c r="H299">
        <v>0</v>
      </c>
      <c r="I299">
        <v>0</v>
      </c>
      <c r="J299">
        <v>1</v>
      </c>
      <c r="K299">
        <v>0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  <c r="AB299">
        <v>1</v>
      </c>
      <c r="AC299">
        <v>0</v>
      </c>
      <c r="AD299">
        <v>1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 s="3">
        <v>6</v>
      </c>
      <c r="AO299" t="s">
        <v>335</v>
      </c>
    </row>
    <row r="300" spans="1:41" x14ac:dyDescent="0.4">
      <c r="A300">
        <v>298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1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1</v>
      </c>
      <c r="AM300">
        <v>0</v>
      </c>
      <c r="AN300" s="3">
        <v>0</v>
      </c>
      <c r="AO300" t="s">
        <v>336</v>
      </c>
    </row>
    <row r="301" spans="1:41" x14ac:dyDescent="0.4">
      <c r="A301">
        <v>299</v>
      </c>
      <c r="B301">
        <v>0</v>
      </c>
      <c r="C301">
        <v>0</v>
      </c>
      <c r="D301">
        <v>0</v>
      </c>
      <c r="E301">
        <v>0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1</v>
      </c>
      <c r="AC301">
        <v>1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1</v>
      </c>
      <c r="AN301" s="3">
        <v>1</v>
      </c>
      <c r="AO301" t="s">
        <v>444</v>
      </c>
    </row>
    <row r="302" spans="1:41" x14ac:dyDescent="0.4">
      <c r="A302">
        <v>300</v>
      </c>
      <c r="B302">
        <v>0</v>
      </c>
      <c r="C302">
        <v>0</v>
      </c>
      <c r="D302">
        <v>0</v>
      </c>
      <c r="E302">
        <v>1</v>
      </c>
      <c r="F302">
        <v>1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1</v>
      </c>
      <c r="V302">
        <v>1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1</v>
      </c>
      <c r="AD302">
        <v>1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 s="3">
        <v>3</v>
      </c>
      <c r="AO302" t="s">
        <v>338</v>
      </c>
    </row>
    <row r="303" spans="1:41" x14ac:dyDescent="0.4">
      <c r="A303">
        <v>301</v>
      </c>
      <c r="B303">
        <v>0</v>
      </c>
      <c r="C303">
        <v>0</v>
      </c>
      <c r="D303">
        <v>0</v>
      </c>
      <c r="E303">
        <v>0</v>
      </c>
      <c r="F303">
        <v>1</v>
      </c>
      <c r="G303">
        <v>0</v>
      </c>
      <c r="H303">
        <v>1</v>
      </c>
      <c r="I303">
        <v>0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1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 s="3">
        <v>6</v>
      </c>
      <c r="AO303" t="s">
        <v>339</v>
      </c>
    </row>
    <row r="304" spans="1:41" x14ac:dyDescent="0.4">
      <c r="A304">
        <v>302</v>
      </c>
      <c r="B304">
        <v>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1</v>
      </c>
      <c r="M304">
        <v>0</v>
      </c>
      <c r="N304">
        <v>1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</v>
      </c>
      <c r="AK304">
        <v>0</v>
      </c>
      <c r="AL304">
        <v>0</v>
      </c>
      <c r="AM304">
        <v>0</v>
      </c>
      <c r="AN304" s="3">
        <v>6</v>
      </c>
      <c r="AO304" t="s">
        <v>340</v>
      </c>
    </row>
    <row r="305" spans="1:41" x14ac:dyDescent="0.4">
      <c r="A305">
        <v>303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1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 s="3">
        <v>1</v>
      </c>
      <c r="AO305" t="s">
        <v>341</v>
      </c>
    </row>
    <row r="306" spans="1:41" x14ac:dyDescent="0.4">
      <c r="A306">
        <v>304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0</v>
      </c>
      <c r="J306">
        <v>1</v>
      </c>
      <c r="K306">
        <v>0</v>
      </c>
      <c r="L306">
        <v>0</v>
      </c>
      <c r="M306">
        <v>0</v>
      </c>
      <c r="N306">
        <v>1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1</v>
      </c>
      <c r="AJ306">
        <v>0</v>
      </c>
      <c r="AK306">
        <v>0</v>
      </c>
      <c r="AL306">
        <v>1</v>
      </c>
      <c r="AM306">
        <v>0</v>
      </c>
      <c r="AN306" s="3">
        <v>0</v>
      </c>
      <c r="AO306" t="s">
        <v>342</v>
      </c>
    </row>
    <row r="307" spans="1:41" x14ac:dyDescent="0.4">
      <c r="A307">
        <v>305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1</v>
      </c>
      <c r="AM307">
        <v>1</v>
      </c>
      <c r="AN307" s="3">
        <v>2</v>
      </c>
      <c r="AO307" t="s">
        <v>343</v>
      </c>
    </row>
    <row r="308" spans="1:41" x14ac:dyDescent="0.4">
      <c r="A308">
        <v>306</v>
      </c>
      <c r="B308">
        <v>0</v>
      </c>
      <c r="C308">
        <v>0</v>
      </c>
      <c r="D308">
        <v>0</v>
      </c>
      <c r="E308">
        <v>0</v>
      </c>
      <c r="F308">
        <v>1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1</v>
      </c>
      <c r="AD308">
        <v>0</v>
      </c>
      <c r="AE308">
        <v>0</v>
      </c>
      <c r="AF308">
        <v>0</v>
      </c>
      <c r="AG308">
        <v>1</v>
      </c>
      <c r="AH308">
        <v>0</v>
      </c>
      <c r="AI308">
        <v>0</v>
      </c>
      <c r="AJ308">
        <v>0</v>
      </c>
      <c r="AK308">
        <v>1</v>
      </c>
      <c r="AL308">
        <v>0</v>
      </c>
      <c r="AM308">
        <v>0</v>
      </c>
      <c r="AN308" s="3">
        <v>3</v>
      </c>
      <c r="AO308" t="s">
        <v>344</v>
      </c>
    </row>
    <row r="309" spans="1:41" x14ac:dyDescent="0.4">
      <c r="A309">
        <v>307</v>
      </c>
      <c r="B309">
        <v>0</v>
      </c>
      <c r="C309">
        <v>0</v>
      </c>
      <c r="D309">
        <v>1</v>
      </c>
      <c r="E309">
        <v>0</v>
      </c>
      <c r="F309">
        <v>0</v>
      </c>
      <c r="G309">
        <v>0</v>
      </c>
      <c r="H309">
        <v>1</v>
      </c>
      <c r="I309">
        <v>0</v>
      </c>
      <c r="J309">
        <v>1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1</v>
      </c>
      <c r="AL309">
        <v>0</v>
      </c>
      <c r="AM309">
        <v>0</v>
      </c>
      <c r="AN309" s="3">
        <v>6</v>
      </c>
      <c r="AO309" t="s">
        <v>345</v>
      </c>
    </row>
    <row r="310" spans="1:41" x14ac:dyDescent="0.4">
      <c r="A310">
        <v>308</v>
      </c>
      <c r="B310">
        <v>0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1</v>
      </c>
      <c r="S310">
        <v>0</v>
      </c>
      <c r="T310">
        <v>1</v>
      </c>
      <c r="U310">
        <v>1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  <c r="AB310">
        <v>0</v>
      </c>
      <c r="AC310">
        <v>0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1</v>
      </c>
      <c r="AM310">
        <v>0</v>
      </c>
      <c r="AN310" s="3">
        <v>3</v>
      </c>
      <c r="AO310" t="s">
        <v>346</v>
      </c>
    </row>
    <row r="311" spans="1:41" x14ac:dyDescent="0.4">
      <c r="A311">
        <v>309</v>
      </c>
      <c r="B311">
        <v>0</v>
      </c>
      <c r="C311">
        <v>0</v>
      </c>
      <c r="D311">
        <v>0</v>
      </c>
      <c r="E311">
        <v>1</v>
      </c>
      <c r="F311">
        <v>0</v>
      </c>
      <c r="G311">
        <v>1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1</v>
      </c>
      <c r="AH311">
        <v>1</v>
      </c>
      <c r="AI311">
        <v>0</v>
      </c>
      <c r="AJ311">
        <v>0</v>
      </c>
      <c r="AK311">
        <v>0</v>
      </c>
      <c r="AL311">
        <v>0</v>
      </c>
      <c r="AM311">
        <v>0</v>
      </c>
      <c r="AN311" s="3">
        <v>0</v>
      </c>
      <c r="AO311" t="s">
        <v>347</v>
      </c>
    </row>
    <row r="312" spans="1:41" x14ac:dyDescent="0.4">
      <c r="A312">
        <v>310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1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1</v>
      </c>
      <c r="AK312">
        <v>0</v>
      </c>
      <c r="AL312">
        <v>0</v>
      </c>
      <c r="AM312">
        <v>0</v>
      </c>
      <c r="AN312" s="3">
        <v>6</v>
      </c>
      <c r="AO312" t="s">
        <v>348</v>
      </c>
    </row>
    <row r="313" spans="1:41" x14ac:dyDescent="0.4">
      <c r="A313">
        <v>311</v>
      </c>
      <c r="B313">
        <v>0</v>
      </c>
      <c r="C313">
        <v>0</v>
      </c>
      <c r="D313">
        <v>0</v>
      </c>
      <c r="E313">
        <v>0</v>
      </c>
      <c r="F313">
        <v>1</v>
      </c>
      <c r="G313">
        <v>0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1</v>
      </c>
      <c r="AI313">
        <v>0</v>
      </c>
      <c r="AJ313">
        <v>0</v>
      </c>
      <c r="AK313">
        <v>1</v>
      </c>
      <c r="AL313">
        <v>1</v>
      </c>
      <c r="AM313">
        <v>0</v>
      </c>
      <c r="AN313" s="3">
        <v>5</v>
      </c>
      <c r="AO313" t="s">
        <v>349</v>
      </c>
    </row>
    <row r="314" spans="1:41" x14ac:dyDescent="0.4">
      <c r="A314">
        <v>312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1</v>
      </c>
      <c r="AC314">
        <v>1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1</v>
      </c>
      <c r="AN314" s="3">
        <v>1</v>
      </c>
      <c r="AO314" t="s">
        <v>350</v>
      </c>
    </row>
    <row r="315" spans="1:41" x14ac:dyDescent="0.4">
      <c r="A315">
        <v>313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1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1</v>
      </c>
      <c r="AI315">
        <v>0</v>
      </c>
      <c r="AJ315">
        <v>0</v>
      </c>
      <c r="AK315">
        <v>0</v>
      </c>
      <c r="AL315">
        <v>1</v>
      </c>
      <c r="AM315">
        <v>0</v>
      </c>
      <c r="AN315" s="3">
        <v>3</v>
      </c>
      <c r="AO315" t="s">
        <v>351</v>
      </c>
    </row>
    <row r="316" spans="1:41" x14ac:dyDescent="0.4">
      <c r="A316">
        <v>314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 s="3">
        <v>0</v>
      </c>
      <c r="AO316" t="s">
        <v>352</v>
      </c>
    </row>
    <row r="317" spans="1:41" x14ac:dyDescent="0.4">
      <c r="A317">
        <v>315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</v>
      </c>
      <c r="AB317">
        <v>0</v>
      </c>
      <c r="AC317">
        <v>1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 s="3">
        <v>1</v>
      </c>
      <c r="AO317" t="s">
        <v>353</v>
      </c>
    </row>
    <row r="318" spans="1:41" x14ac:dyDescent="0.4">
      <c r="A318">
        <v>316</v>
      </c>
      <c r="B318">
        <v>0</v>
      </c>
      <c r="C318">
        <v>0</v>
      </c>
      <c r="D318">
        <v>0</v>
      </c>
      <c r="E318">
        <v>0</v>
      </c>
      <c r="F318">
        <v>1</v>
      </c>
      <c r="G318">
        <v>1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1</v>
      </c>
      <c r="AM318">
        <v>0</v>
      </c>
      <c r="AN318" s="3">
        <v>2</v>
      </c>
      <c r="AO318" t="s">
        <v>354</v>
      </c>
    </row>
    <row r="319" spans="1:41" x14ac:dyDescent="0.4">
      <c r="A319">
        <v>317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 s="3">
        <v>6</v>
      </c>
      <c r="AO319" t="s">
        <v>355</v>
      </c>
    </row>
    <row r="320" spans="1:41" x14ac:dyDescent="0.4">
      <c r="A320">
        <v>318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1</v>
      </c>
      <c r="AC320">
        <v>1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0</v>
      </c>
      <c r="AN320" s="3">
        <v>1</v>
      </c>
      <c r="AO320" t="s">
        <v>356</v>
      </c>
    </row>
    <row r="321" spans="1:41" x14ac:dyDescent="0.4">
      <c r="A321">
        <v>319</v>
      </c>
      <c r="B321">
        <v>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1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1</v>
      </c>
      <c r="AM321">
        <v>0</v>
      </c>
      <c r="AN321" s="3">
        <v>6</v>
      </c>
      <c r="AO321" t="s">
        <v>357</v>
      </c>
    </row>
    <row r="322" spans="1:41" x14ac:dyDescent="0.4">
      <c r="A322">
        <v>320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1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1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 s="3">
        <v>3</v>
      </c>
      <c r="AO322" t="s">
        <v>461</v>
      </c>
    </row>
    <row r="323" spans="1:41" x14ac:dyDescent="0.4">
      <c r="A323">
        <v>321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1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1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1</v>
      </c>
      <c r="AM323">
        <v>0</v>
      </c>
      <c r="AN323" s="3">
        <v>0</v>
      </c>
      <c r="AO323" t="s">
        <v>445</v>
      </c>
    </row>
    <row r="324" spans="1:41" x14ac:dyDescent="0.4">
      <c r="A324">
        <v>322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1</v>
      </c>
      <c r="S324">
        <v>0</v>
      </c>
      <c r="T324">
        <v>1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1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1</v>
      </c>
      <c r="AM324">
        <v>0</v>
      </c>
      <c r="AN324" s="3">
        <v>3</v>
      </c>
      <c r="AO324" t="s">
        <v>446</v>
      </c>
    </row>
    <row r="325" spans="1:41" x14ac:dyDescent="0.4">
      <c r="A325">
        <v>323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1</v>
      </c>
      <c r="AA325">
        <v>0</v>
      </c>
      <c r="AB325">
        <v>0</v>
      </c>
      <c r="AC325">
        <v>1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1</v>
      </c>
      <c r="AM325">
        <v>0</v>
      </c>
      <c r="AN325" s="3">
        <v>6</v>
      </c>
      <c r="AO325" t="s">
        <v>447</v>
      </c>
    </row>
    <row r="326" spans="1:41" x14ac:dyDescent="0.4">
      <c r="A326">
        <v>324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1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1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1</v>
      </c>
      <c r="AM326">
        <v>0</v>
      </c>
      <c r="AN326" s="3">
        <v>3</v>
      </c>
      <c r="AO326" t="s">
        <v>448</v>
      </c>
    </row>
    <row r="327" spans="1:41" x14ac:dyDescent="0.4">
      <c r="A327">
        <v>325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1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1</v>
      </c>
      <c r="AM327">
        <v>0</v>
      </c>
      <c r="AN327" s="3">
        <v>1</v>
      </c>
      <c r="AO327" t="s">
        <v>363</v>
      </c>
    </row>
    <row r="328" spans="1:41" x14ac:dyDescent="0.4">
      <c r="A328">
        <v>326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 s="3">
        <v>6</v>
      </c>
      <c r="AO328" t="s">
        <v>449</v>
      </c>
    </row>
    <row r="329" spans="1:41" x14ac:dyDescent="0.4">
      <c r="A329">
        <v>327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0</v>
      </c>
      <c r="AK329">
        <v>0</v>
      </c>
      <c r="AL329">
        <v>0</v>
      </c>
      <c r="AM329">
        <v>0</v>
      </c>
      <c r="AN329" s="3">
        <v>1</v>
      </c>
      <c r="AO329" t="s">
        <v>365</v>
      </c>
    </row>
    <row r="330" spans="1:41" x14ac:dyDescent="0.4">
      <c r="A330">
        <v>328</v>
      </c>
      <c r="B330">
        <v>0</v>
      </c>
      <c r="C330">
        <v>0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1</v>
      </c>
      <c r="R330">
        <v>0</v>
      </c>
      <c r="S330">
        <v>0</v>
      </c>
      <c r="T330">
        <v>1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1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 s="3">
        <v>6</v>
      </c>
      <c r="AO330" t="s">
        <v>366</v>
      </c>
    </row>
    <row r="331" spans="1:41" x14ac:dyDescent="0.4">
      <c r="A331">
        <v>329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 s="3">
        <v>1</v>
      </c>
      <c r="AO331" t="s">
        <v>367</v>
      </c>
    </row>
    <row r="332" spans="1:41" x14ac:dyDescent="0.4">
      <c r="A332">
        <v>330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0</v>
      </c>
      <c r="AA332">
        <v>0</v>
      </c>
      <c r="AB332">
        <v>0</v>
      </c>
      <c r="AC332">
        <v>1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1</v>
      </c>
      <c r="AM332">
        <v>0</v>
      </c>
      <c r="AN332" s="3">
        <v>0</v>
      </c>
      <c r="AO332" t="s">
        <v>368</v>
      </c>
    </row>
    <row r="333" spans="1:41" x14ac:dyDescent="0.4">
      <c r="A333">
        <v>331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1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 s="3">
        <v>7</v>
      </c>
      <c r="AO333" t="s">
        <v>369</v>
      </c>
    </row>
    <row r="334" spans="1:41" x14ac:dyDescent="0.4">
      <c r="A334">
        <v>332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1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1</v>
      </c>
      <c r="AL334">
        <v>1</v>
      </c>
      <c r="AM334">
        <v>0</v>
      </c>
      <c r="AN334" s="3">
        <v>0</v>
      </c>
      <c r="AO334" t="s">
        <v>370</v>
      </c>
    </row>
    <row r="335" spans="1:41" x14ac:dyDescent="0.4">
      <c r="A335">
        <v>333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 s="3">
        <v>7</v>
      </c>
      <c r="AO335" t="s">
        <v>371</v>
      </c>
    </row>
    <row r="336" spans="1:41" x14ac:dyDescent="0.4">
      <c r="A336">
        <v>334</v>
      </c>
      <c r="B336">
        <v>0</v>
      </c>
      <c r="C336">
        <v>0</v>
      </c>
      <c r="D336">
        <v>0</v>
      </c>
      <c r="E336">
        <v>0</v>
      </c>
      <c r="F336">
        <v>1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1</v>
      </c>
      <c r="AB336">
        <v>1</v>
      </c>
      <c r="AC336">
        <v>1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 s="3">
        <v>3</v>
      </c>
      <c r="AO336" t="s">
        <v>372</v>
      </c>
    </row>
    <row r="337" spans="1:41" x14ac:dyDescent="0.4">
      <c r="A337">
        <v>335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1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1</v>
      </c>
      <c r="AM337">
        <v>1</v>
      </c>
      <c r="AN337" s="3">
        <v>6</v>
      </c>
      <c r="AO337" t="s">
        <v>373</v>
      </c>
    </row>
    <row r="338" spans="1:41" x14ac:dyDescent="0.4">
      <c r="A338">
        <v>336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1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 s="3">
        <v>6</v>
      </c>
      <c r="AO338" t="s">
        <v>374</v>
      </c>
    </row>
    <row r="339" spans="1:41" x14ac:dyDescent="0.4">
      <c r="A339">
        <v>337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0</v>
      </c>
      <c r="H339">
        <v>0</v>
      </c>
      <c r="I339">
        <v>1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1</v>
      </c>
      <c r="AA339">
        <v>0</v>
      </c>
      <c r="AB339">
        <v>0</v>
      </c>
      <c r="AC339">
        <v>1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1</v>
      </c>
      <c r="AM339">
        <v>1</v>
      </c>
      <c r="AN339" s="3">
        <v>2</v>
      </c>
      <c r="AO339" t="s">
        <v>375</v>
      </c>
    </row>
    <row r="340" spans="1:41" x14ac:dyDescent="0.4">
      <c r="A340">
        <v>338</v>
      </c>
      <c r="B340">
        <v>0</v>
      </c>
      <c r="C340">
        <v>0</v>
      </c>
      <c r="D340">
        <v>0</v>
      </c>
      <c r="E340">
        <v>0</v>
      </c>
      <c r="F340">
        <v>1</v>
      </c>
      <c r="G340">
        <v>0</v>
      </c>
      <c r="H340">
        <v>0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 s="3">
        <v>6</v>
      </c>
      <c r="AO340" t="s">
        <v>376</v>
      </c>
    </row>
    <row r="341" spans="1:41" x14ac:dyDescent="0.4">
      <c r="A341">
        <v>339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1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1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 s="3">
        <v>6</v>
      </c>
      <c r="AO341" t="s">
        <v>377</v>
      </c>
    </row>
    <row r="342" spans="1:41" x14ac:dyDescent="0.4">
      <c r="A342">
        <v>340</v>
      </c>
      <c r="B342">
        <v>0</v>
      </c>
      <c r="C342">
        <v>0</v>
      </c>
      <c r="D342">
        <v>0</v>
      </c>
      <c r="E342">
        <v>0</v>
      </c>
      <c r="F342">
        <v>1</v>
      </c>
      <c r="G342">
        <v>1</v>
      </c>
      <c r="H342">
        <v>0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1</v>
      </c>
      <c r="S342">
        <v>0</v>
      </c>
      <c r="T342">
        <v>1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1</v>
      </c>
      <c r="AD342">
        <v>1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1</v>
      </c>
      <c r="AL342">
        <v>0</v>
      </c>
      <c r="AM342">
        <v>0</v>
      </c>
      <c r="AN342" s="3">
        <v>3</v>
      </c>
      <c r="AO342" t="s">
        <v>450</v>
      </c>
    </row>
    <row r="343" spans="1:41" x14ac:dyDescent="0.4">
      <c r="A343">
        <v>341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1</v>
      </c>
      <c r="AD343">
        <v>1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 s="3">
        <v>6</v>
      </c>
      <c r="AO343" t="s">
        <v>379</v>
      </c>
    </row>
    <row r="344" spans="1:41" x14ac:dyDescent="0.4">
      <c r="A344">
        <v>342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  <c r="AB344">
        <v>0</v>
      </c>
      <c r="AC344">
        <v>1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1</v>
      </c>
      <c r="AK344">
        <v>0</v>
      </c>
      <c r="AL344">
        <v>0</v>
      </c>
      <c r="AM344">
        <v>0</v>
      </c>
      <c r="AN344" s="3">
        <v>1</v>
      </c>
      <c r="AO344" t="s">
        <v>380</v>
      </c>
    </row>
    <row r="345" spans="1:41" x14ac:dyDescent="0.4">
      <c r="A345">
        <v>343</v>
      </c>
      <c r="B345">
        <v>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1</v>
      </c>
      <c r="AM345">
        <v>0</v>
      </c>
      <c r="AN345" s="3">
        <v>0</v>
      </c>
      <c r="AO345" t="s">
        <v>381</v>
      </c>
    </row>
    <row r="346" spans="1:41" x14ac:dyDescent="0.4">
      <c r="A346">
        <v>344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1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1</v>
      </c>
      <c r="AI346">
        <v>0</v>
      </c>
      <c r="AJ346">
        <v>1</v>
      </c>
      <c r="AK346">
        <v>0</v>
      </c>
      <c r="AL346">
        <v>1</v>
      </c>
      <c r="AM346">
        <v>0</v>
      </c>
      <c r="AN346" s="3">
        <v>4</v>
      </c>
      <c r="AO346" t="s">
        <v>382</v>
      </c>
    </row>
    <row r="347" spans="1:41" x14ac:dyDescent="0.4">
      <c r="A347">
        <v>345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1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  <c r="AB347">
        <v>0</v>
      </c>
      <c r="AC347">
        <v>1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1</v>
      </c>
      <c r="AM347">
        <v>0</v>
      </c>
      <c r="AN347" s="3">
        <v>3</v>
      </c>
      <c r="AO347" t="s">
        <v>383</v>
      </c>
    </row>
    <row r="348" spans="1:41" x14ac:dyDescent="0.4">
      <c r="A348">
        <v>346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1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1</v>
      </c>
      <c r="AK348">
        <v>0</v>
      </c>
      <c r="AL348">
        <v>0</v>
      </c>
      <c r="AM348">
        <v>0</v>
      </c>
      <c r="AN348" s="3">
        <v>1</v>
      </c>
      <c r="AO348" t="s">
        <v>451</v>
      </c>
    </row>
    <row r="349" spans="1:41" x14ac:dyDescent="0.4">
      <c r="A349">
        <v>347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1</v>
      </c>
      <c r="AM349">
        <v>0</v>
      </c>
      <c r="AN349" s="3">
        <v>0</v>
      </c>
      <c r="AO349" t="s">
        <v>385</v>
      </c>
    </row>
    <row r="350" spans="1:41" x14ac:dyDescent="0.4">
      <c r="A350">
        <v>348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1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1</v>
      </c>
      <c r="AM350">
        <v>0</v>
      </c>
      <c r="AN350" s="3">
        <v>0</v>
      </c>
      <c r="AO350" t="s">
        <v>386</v>
      </c>
    </row>
    <row r="351" spans="1:41" x14ac:dyDescent="0.4">
      <c r="A351">
        <v>349</v>
      </c>
      <c r="B351">
        <v>0</v>
      </c>
      <c r="C351">
        <v>0</v>
      </c>
      <c r="D351">
        <v>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1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1</v>
      </c>
      <c r="AM351">
        <v>0</v>
      </c>
      <c r="AN351" s="3">
        <v>5</v>
      </c>
      <c r="AO351" t="s">
        <v>387</v>
      </c>
    </row>
    <row r="352" spans="1:41" x14ac:dyDescent="0.4">
      <c r="A352">
        <v>350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1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1</v>
      </c>
      <c r="AK352">
        <v>1</v>
      </c>
      <c r="AL352">
        <v>1</v>
      </c>
      <c r="AM352">
        <v>0</v>
      </c>
      <c r="AN352" s="3">
        <v>5</v>
      </c>
      <c r="AO352" t="s">
        <v>388</v>
      </c>
    </row>
    <row r="353" spans="1:41" x14ac:dyDescent="0.4">
      <c r="A353">
        <v>351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1</v>
      </c>
      <c r="S353">
        <v>0</v>
      </c>
      <c r="T353">
        <v>0</v>
      </c>
      <c r="U353">
        <v>1</v>
      </c>
      <c r="V353">
        <v>1</v>
      </c>
      <c r="W353">
        <v>0</v>
      </c>
      <c r="X353">
        <v>0</v>
      </c>
      <c r="Y353">
        <v>1</v>
      </c>
      <c r="Z353">
        <v>1</v>
      </c>
      <c r="AA353">
        <v>1</v>
      </c>
      <c r="AB353">
        <v>1</v>
      </c>
      <c r="AC353">
        <v>0</v>
      </c>
      <c r="AD353">
        <v>1</v>
      </c>
      <c r="AE353">
        <v>0</v>
      </c>
      <c r="AF353">
        <v>0</v>
      </c>
      <c r="AG353">
        <v>1</v>
      </c>
      <c r="AH353">
        <v>0</v>
      </c>
      <c r="AI353">
        <v>0</v>
      </c>
      <c r="AJ353">
        <v>1</v>
      </c>
      <c r="AK353">
        <v>0</v>
      </c>
      <c r="AL353">
        <v>1</v>
      </c>
      <c r="AM353">
        <v>0</v>
      </c>
      <c r="AN353" s="3">
        <v>3</v>
      </c>
      <c r="AO353" t="s">
        <v>389</v>
      </c>
    </row>
    <row r="354" spans="1:41" x14ac:dyDescent="0.4">
      <c r="A354">
        <v>352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</v>
      </c>
      <c r="AL354">
        <v>0</v>
      </c>
      <c r="AM354">
        <v>0</v>
      </c>
      <c r="AN354" s="3">
        <v>7</v>
      </c>
      <c r="AO354" t="s">
        <v>390</v>
      </c>
    </row>
    <row r="355" spans="1:41" x14ac:dyDescent="0.4">
      <c r="A355">
        <v>353</v>
      </c>
      <c r="B355">
        <v>0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1</v>
      </c>
      <c r="AA355">
        <v>0</v>
      </c>
      <c r="AB355">
        <v>0</v>
      </c>
      <c r="AC355">
        <v>1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1</v>
      </c>
      <c r="AJ355">
        <v>0</v>
      </c>
      <c r="AK355">
        <v>0</v>
      </c>
      <c r="AL355">
        <v>0</v>
      </c>
      <c r="AM355">
        <v>0</v>
      </c>
      <c r="AN355" s="3">
        <v>1</v>
      </c>
      <c r="AO355" t="s">
        <v>391</v>
      </c>
    </row>
    <row r="356" spans="1:41" x14ac:dyDescent="0.4">
      <c r="A356">
        <v>354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1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1</v>
      </c>
      <c r="AM356">
        <v>0</v>
      </c>
      <c r="AN356" s="3">
        <v>1</v>
      </c>
      <c r="AO356" t="s">
        <v>392</v>
      </c>
    </row>
    <row r="357" spans="1:41" x14ac:dyDescent="0.4">
      <c r="A357">
        <v>355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1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 s="3">
        <v>6</v>
      </c>
      <c r="AO357" t="s">
        <v>393</v>
      </c>
    </row>
    <row r="358" spans="1:41" x14ac:dyDescent="0.4">
      <c r="A358">
        <v>356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1</v>
      </c>
      <c r="AN358" s="3">
        <v>7</v>
      </c>
      <c r="AO358" t="s">
        <v>394</v>
      </c>
    </row>
    <row r="359" spans="1:41" x14ac:dyDescent="0.4">
      <c r="A359">
        <v>357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1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1</v>
      </c>
      <c r="AK359">
        <v>0</v>
      </c>
      <c r="AL359">
        <v>0</v>
      </c>
      <c r="AM359">
        <v>0</v>
      </c>
      <c r="AN359" s="3">
        <v>7</v>
      </c>
      <c r="AO359" t="s">
        <v>395</v>
      </c>
    </row>
    <row r="360" spans="1:41" x14ac:dyDescent="0.4">
      <c r="A360">
        <v>358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1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 s="3">
        <v>7</v>
      </c>
      <c r="AO360" t="s">
        <v>396</v>
      </c>
    </row>
    <row r="361" spans="1:41" x14ac:dyDescent="0.4">
      <c r="A361">
        <v>359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 s="3">
        <v>7</v>
      </c>
      <c r="AO361" t="s">
        <v>397</v>
      </c>
    </row>
    <row r="362" spans="1:41" x14ac:dyDescent="0.4">
      <c r="A362">
        <v>360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1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1</v>
      </c>
      <c r="AM362">
        <v>0</v>
      </c>
      <c r="AN362" s="3">
        <v>0</v>
      </c>
      <c r="AO362" t="s">
        <v>398</v>
      </c>
    </row>
    <row r="363" spans="1:41" x14ac:dyDescent="0.4">
      <c r="A363">
        <v>361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1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1</v>
      </c>
      <c r="AN363" s="3">
        <v>7</v>
      </c>
      <c r="AO363" t="s">
        <v>399</v>
      </c>
    </row>
    <row r="364" spans="1:41" x14ac:dyDescent="0.4">
      <c r="A364">
        <v>362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</v>
      </c>
      <c r="Z364">
        <v>0</v>
      </c>
      <c r="AA364">
        <v>0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0</v>
      </c>
      <c r="AM364">
        <v>0</v>
      </c>
      <c r="AN364" s="3">
        <v>6</v>
      </c>
      <c r="AO364" t="s">
        <v>400</v>
      </c>
    </row>
    <row r="365" spans="1:41" x14ac:dyDescent="0.4">
      <c r="A365">
        <v>363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1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1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</v>
      </c>
      <c r="AB365">
        <v>0</v>
      </c>
      <c r="AC365">
        <v>1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1</v>
      </c>
      <c r="AN365" s="3">
        <v>3</v>
      </c>
      <c r="AO365" t="s">
        <v>401</v>
      </c>
    </row>
    <row r="366" spans="1:41" x14ac:dyDescent="0.4">
      <c r="A366">
        <v>364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1</v>
      </c>
      <c r="AB366">
        <v>1</v>
      </c>
      <c r="AC366">
        <v>1</v>
      </c>
      <c r="AD366">
        <v>1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1</v>
      </c>
      <c r="AK366">
        <v>1</v>
      </c>
      <c r="AL366">
        <v>0</v>
      </c>
      <c r="AM366">
        <v>0</v>
      </c>
      <c r="AN366" s="3">
        <v>3</v>
      </c>
      <c r="AO366" t="s">
        <v>402</v>
      </c>
    </row>
    <row r="367" spans="1:41" x14ac:dyDescent="0.4">
      <c r="A367">
        <v>365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1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 s="3">
        <v>7</v>
      </c>
      <c r="AO367" t="s">
        <v>403</v>
      </c>
    </row>
    <row r="368" spans="1:41" x14ac:dyDescent="0.4">
      <c r="A368">
        <v>366</v>
      </c>
      <c r="B368">
        <v>0</v>
      </c>
      <c r="C368">
        <v>0</v>
      </c>
      <c r="D368">
        <v>0</v>
      </c>
      <c r="E368">
        <v>0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1</v>
      </c>
      <c r="AB368">
        <v>0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 s="3">
        <v>1</v>
      </c>
      <c r="AO368" t="s">
        <v>404</v>
      </c>
    </row>
    <row r="369" spans="1:41" x14ac:dyDescent="0.4">
      <c r="A369">
        <v>367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1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1</v>
      </c>
      <c r="AK369">
        <v>1</v>
      </c>
      <c r="AL369">
        <v>0</v>
      </c>
      <c r="AM369">
        <v>0</v>
      </c>
      <c r="AN369" s="3">
        <v>6</v>
      </c>
      <c r="AO369" t="s">
        <v>405</v>
      </c>
    </row>
    <row r="370" spans="1:41" x14ac:dyDescent="0.4">
      <c r="A370">
        <v>368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 s="3">
        <v>7</v>
      </c>
      <c r="AO370" t="s">
        <v>406</v>
      </c>
    </row>
    <row r="371" spans="1:41" x14ac:dyDescent="0.4">
      <c r="A371">
        <v>369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1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0</v>
      </c>
      <c r="AK371">
        <v>0</v>
      </c>
      <c r="AL371">
        <v>1</v>
      </c>
      <c r="AM371">
        <v>0</v>
      </c>
      <c r="AN371" s="3">
        <v>1</v>
      </c>
      <c r="AO371" t="s">
        <v>407</v>
      </c>
    </row>
    <row r="372" spans="1:41" x14ac:dyDescent="0.4">
      <c r="A372">
        <v>370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1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1</v>
      </c>
      <c r="AL372">
        <v>0</v>
      </c>
      <c r="AM372">
        <v>0</v>
      </c>
      <c r="AN372" s="3">
        <v>7</v>
      </c>
      <c r="AO372" t="s">
        <v>408</v>
      </c>
    </row>
    <row r="373" spans="1:41" x14ac:dyDescent="0.4">
      <c r="A373">
        <v>371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 s="3">
        <v>7</v>
      </c>
      <c r="AO373" t="s">
        <v>409</v>
      </c>
    </row>
    <row r="374" spans="1:41" x14ac:dyDescent="0.4">
      <c r="A374">
        <v>372</v>
      </c>
      <c r="B374">
        <v>1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1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1</v>
      </c>
      <c r="AN374" s="3">
        <v>6</v>
      </c>
      <c r="AO374" t="s">
        <v>410</v>
      </c>
    </row>
    <row r="375" spans="1:41" x14ac:dyDescent="0.4">
      <c r="A375">
        <v>373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</v>
      </c>
      <c r="AB375">
        <v>0</v>
      </c>
      <c r="AC375">
        <v>1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1</v>
      </c>
      <c r="AM375">
        <v>0</v>
      </c>
      <c r="AN375" s="3">
        <v>3</v>
      </c>
      <c r="AO375" t="s">
        <v>411</v>
      </c>
    </row>
    <row r="376" spans="1:41" x14ac:dyDescent="0.4">
      <c r="A376">
        <v>374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1</v>
      </c>
      <c r="AI376">
        <v>0</v>
      </c>
      <c r="AJ376">
        <v>0</v>
      </c>
      <c r="AK376">
        <v>0</v>
      </c>
      <c r="AL376">
        <v>1</v>
      </c>
      <c r="AM376">
        <v>0</v>
      </c>
      <c r="AN376" s="3">
        <v>5</v>
      </c>
      <c r="AO376" t="s">
        <v>412</v>
      </c>
    </row>
    <row r="377" spans="1:41" x14ac:dyDescent="0.4">
      <c r="A377">
        <v>375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  <c r="AB377">
        <v>1</v>
      </c>
      <c r="AC377">
        <v>0</v>
      </c>
      <c r="AD377">
        <v>1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1</v>
      </c>
      <c r="AM377">
        <v>0</v>
      </c>
      <c r="AN377" s="3">
        <v>5</v>
      </c>
      <c r="AO377" t="s">
        <v>413</v>
      </c>
    </row>
    <row r="378" spans="1:41" x14ac:dyDescent="0.4">
      <c r="A378">
        <v>376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1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1</v>
      </c>
      <c r="AM378">
        <v>0</v>
      </c>
      <c r="AN378" s="3">
        <v>0</v>
      </c>
      <c r="AO378" t="s">
        <v>414</v>
      </c>
    </row>
    <row r="379" spans="1:41" x14ac:dyDescent="0.4">
      <c r="A379">
        <v>377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1</v>
      </c>
      <c r="AN379" s="3">
        <v>6</v>
      </c>
      <c r="AO379" t="s">
        <v>415</v>
      </c>
    </row>
    <row r="380" spans="1:41" x14ac:dyDescent="0.4">
      <c r="A380">
        <v>378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 s="3">
        <v>7</v>
      </c>
      <c r="AO380" t="s">
        <v>416</v>
      </c>
    </row>
    <row r="381" spans="1:41" x14ac:dyDescent="0.4">
      <c r="A381">
        <v>379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1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1</v>
      </c>
      <c r="AN381" s="3">
        <v>1</v>
      </c>
      <c r="AO381" t="s">
        <v>417</v>
      </c>
    </row>
    <row r="382" spans="1:41" x14ac:dyDescent="0.4">
      <c r="A382">
        <v>380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  <c r="AB382">
        <v>1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1</v>
      </c>
      <c r="AN382" s="3">
        <v>0</v>
      </c>
      <c r="AO382" t="s">
        <v>418</v>
      </c>
    </row>
    <row r="383" spans="1:41" x14ac:dyDescent="0.4">
      <c r="A383">
        <v>381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1</v>
      </c>
      <c r="AI383">
        <v>1</v>
      </c>
      <c r="AJ383">
        <v>0</v>
      </c>
      <c r="AK383">
        <v>0</v>
      </c>
      <c r="AL383">
        <v>1</v>
      </c>
      <c r="AM383">
        <v>0</v>
      </c>
      <c r="AN383" s="3">
        <v>0</v>
      </c>
      <c r="AO383" t="s">
        <v>419</v>
      </c>
    </row>
    <row r="384" spans="1:41" x14ac:dyDescent="0.4">
      <c r="A384">
        <v>382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1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</v>
      </c>
      <c r="AM384">
        <v>1</v>
      </c>
      <c r="AN384" s="3">
        <v>0</v>
      </c>
      <c r="AO384" t="s">
        <v>420</v>
      </c>
    </row>
    <row r="385" spans="1:41" x14ac:dyDescent="0.4">
      <c r="A385">
        <v>383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1</v>
      </c>
      <c r="AM385">
        <v>0</v>
      </c>
      <c r="AN385" s="3">
        <v>5</v>
      </c>
      <c r="AO385" t="s">
        <v>421</v>
      </c>
    </row>
    <row r="386" spans="1:41" x14ac:dyDescent="0.4">
      <c r="A386">
        <v>384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1</v>
      </c>
      <c r="AK386">
        <v>0</v>
      </c>
      <c r="AL386">
        <v>0</v>
      </c>
      <c r="AM386">
        <v>0</v>
      </c>
      <c r="AN386" s="3">
        <v>0</v>
      </c>
      <c r="AO386" t="s">
        <v>422</v>
      </c>
    </row>
    <row r="387" spans="1:41" x14ac:dyDescent="0.4">
      <c r="A387">
        <v>385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1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1</v>
      </c>
      <c r="AJ387">
        <v>0</v>
      </c>
      <c r="AK387">
        <v>0</v>
      </c>
      <c r="AL387">
        <v>0</v>
      </c>
      <c r="AM387">
        <v>0</v>
      </c>
      <c r="AN387" s="3">
        <v>1</v>
      </c>
      <c r="AO387" t="s">
        <v>423</v>
      </c>
    </row>
    <row r="388" spans="1:41" x14ac:dyDescent="0.4">
      <c r="A388">
        <v>386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1</v>
      </c>
      <c r="Y388">
        <v>0</v>
      </c>
      <c r="Z388">
        <v>0</v>
      </c>
      <c r="AA388">
        <v>0</v>
      </c>
      <c r="AB388">
        <v>1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1</v>
      </c>
      <c r="AJ388">
        <v>0</v>
      </c>
      <c r="AK388">
        <v>0</v>
      </c>
      <c r="AL388">
        <v>0</v>
      </c>
      <c r="AM388">
        <v>0</v>
      </c>
      <c r="AN388" s="3">
        <v>0</v>
      </c>
      <c r="AO388" t="s">
        <v>424</v>
      </c>
    </row>
    <row r="389" spans="1:41" x14ac:dyDescent="0.4">
      <c r="A389">
        <v>387</v>
      </c>
      <c r="B389">
        <v>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1</v>
      </c>
      <c r="AI389">
        <v>0</v>
      </c>
      <c r="AJ389">
        <v>0</v>
      </c>
      <c r="AK389">
        <v>0</v>
      </c>
      <c r="AL389">
        <v>1</v>
      </c>
      <c r="AM389">
        <v>0</v>
      </c>
      <c r="AN389" s="3">
        <v>0</v>
      </c>
      <c r="AO389" t="s">
        <v>425</v>
      </c>
    </row>
    <row r="390" spans="1:41" x14ac:dyDescent="0.4">
      <c r="A390">
        <v>388</v>
      </c>
      <c r="B390">
        <v>0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1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1</v>
      </c>
      <c r="AJ390">
        <v>0</v>
      </c>
      <c r="AK390">
        <v>0</v>
      </c>
      <c r="AL390">
        <v>0</v>
      </c>
      <c r="AM390">
        <v>0</v>
      </c>
      <c r="AN390" s="3">
        <v>7</v>
      </c>
      <c r="AO390" t="s">
        <v>426</v>
      </c>
    </row>
    <row r="391" spans="1:41" x14ac:dyDescent="0.4">
      <c r="A391">
        <v>389</v>
      </c>
      <c r="B391">
        <v>0</v>
      </c>
      <c r="C391">
        <v>0</v>
      </c>
      <c r="D391">
        <v>1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1</v>
      </c>
      <c r="AI391">
        <v>1</v>
      </c>
      <c r="AJ391">
        <v>0</v>
      </c>
      <c r="AK391">
        <v>0</v>
      </c>
      <c r="AL391">
        <v>1</v>
      </c>
      <c r="AM391">
        <v>0</v>
      </c>
      <c r="AN391" s="3">
        <v>5</v>
      </c>
      <c r="AO391" t="s">
        <v>427</v>
      </c>
    </row>
    <row r="392" spans="1:41" x14ac:dyDescent="0.4">
      <c r="A392">
        <v>390</v>
      </c>
      <c r="B392">
        <v>0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1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1</v>
      </c>
      <c r="AD392">
        <v>1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 s="3">
        <v>6</v>
      </c>
      <c r="AO392" t="s">
        <v>428</v>
      </c>
    </row>
    <row r="393" spans="1:41" x14ac:dyDescent="0.4">
      <c r="A393">
        <v>391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 s="3">
        <v>0</v>
      </c>
      <c r="AO393" t="s">
        <v>429</v>
      </c>
    </row>
    <row r="395" spans="1:41" x14ac:dyDescent="0.4">
      <c r="AM395">
        <v>0</v>
      </c>
      <c r="AN395">
        <f>COUNTIF(AN$2:AN$394, AM395)</f>
        <v>56</v>
      </c>
    </row>
    <row r="396" spans="1:41" x14ac:dyDescent="0.4">
      <c r="AM396">
        <v>1</v>
      </c>
      <c r="AN396">
        <f>COUNTIF(AN$2:AN$394, AM396)</f>
        <v>47</v>
      </c>
    </row>
    <row r="397" spans="1:41" x14ac:dyDescent="0.4">
      <c r="AM397">
        <v>2</v>
      </c>
      <c r="AN397">
        <f>COUNTIF(AN$2:AN$394, AM397)</f>
        <v>22</v>
      </c>
    </row>
    <row r="398" spans="1:41" x14ac:dyDescent="0.4">
      <c r="AM398">
        <v>3</v>
      </c>
      <c r="AN398">
        <f>COUNTIF(AN$2:AN$394, AM398)</f>
        <v>43</v>
      </c>
    </row>
    <row r="399" spans="1:41" x14ac:dyDescent="0.4">
      <c r="AM399">
        <v>4</v>
      </c>
      <c r="AN399">
        <f>COUNTIF(AN$2:AN$394, AM399)</f>
        <v>20</v>
      </c>
    </row>
    <row r="400" spans="1:41" x14ac:dyDescent="0.4">
      <c r="AM400">
        <v>5</v>
      </c>
      <c r="AN400">
        <f>COUNTIF(AN$2:AN$394, AM400)</f>
        <v>68</v>
      </c>
    </row>
    <row r="401" spans="39:40" x14ac:dyDescent="0.4">
      <c r="AM401">
        <v>6</v>
      </c>
      <c r="AN401">
        <f>COUNTIF(AN$2:AN$394, AM401)</f>
        <v>66</v>
      </c>
    </row>
    <row r="402" spans="39:40" x14ac:dyDescent="0.4">
      <c r="AM402">
        <v>7</v>
      </c>
      <c r="AN402">
        <f>COUNTIF(AN$2:AN$394, AM402)</f>
        <v>70</v>
      </c>
    </row>
    <row r="403" spans="39:40" x14ac:dyDescent="0.4">
      <c r="AN403">
        <f>SUM(AN395:AN402)</f>
        <v>392</v>
      </c>
    </row>
  </sheetData>
  <autoFilter ref="A1:AO393" xr:uid="{51B161B8-8CE8-4521-977F-F0BC15B72CCC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6D74-5FFB-468B-9553-43630D341A27}">
  <dimension ref="A1:AK44"/>
  <sheetViews>
    <sheetView workbookViewId="0">
      <selection activeCell="L48" sqref="L48"/>
    </sheetView>
  </sheetViews>
  <sheetFormatPr defaultRowHeight="18.75" x14ac:dyDescent="0.4"/>
  <cols>
    <col min="1" max="1" width="3.625" customWidth="1"/>
    <col min="2" max="2" width="44.5" customWidth="1"/>
    <col min="15" max="15" width="48.625" customWidth="1"/>
    <col min="26" max="26" width="17.25" customWidth="1"/>
    <col min="28" max="28" width="44.125" customWidth="1"/>
  </cols>
  <sheetData>
    <row r="1" spans="1:37" x14ac:dyDescent="0.4">
      <c r="F1" t="s">
        <v>472</v>
      </c>
      <c r="S1" t="s">
        <v>473</v>
      </c>
      <c r="AG1" t="s">
        <v>474</v>
      </c>
    </row>
    <row r="3" spans="1:37" x14ac:dyDescent="0.4">
      <c r="B3" t="s">
        <v>452</v>
      </c>
      <c r="C3" s="5" t="s">
        <v>453</v>
      </c>
      <c r="D3" s="5" t="s">
        <v>454</v>
      </c>
      <c r="E3" s="5" t="s">
        <v>455</v>
      </c>
      <c r="F3" s="5" t="s">
        <v>456</v>
      </c>
      <c r="G3" s="5" t="s">
        <v>457</v>
      </c>
      <c r="H3" s="5" t="s">
        <v>458</v>
      </c>
      <c r="I3" s="5" t="s">
        <v>459</v>
      </c>
      <c r="J3" s="5" t="s">
        <v>460</v>
      </c>
      <c r="O3" t="s">
        <v>452</v>
      </c>
      <c r="P3" t="s">
        <v>453</v>
      </c>
      <c r="Q3" t="s">
        <v>454</v>
      </c>
      <c r="R3" t="s">
        <v>455</v>
      </c>
      <c r="S3" t="s">
        <v>456</v>
      </c>
      <c r="T3" t="s">
        <v>457</v>
      </c>
      <c r="U3" t="s">
        <v>458</v>
      </c>
      <c r="V3" t="s">
        <v>459</v>
      </c>
      <c r="W3" t="s">
        <v>460</v>
      </c>
      <c r="X3" t="s">
        <v>463</v>
      </c>
      <c r="AB3" t="s">
        <v>452</v>
      </c>
      <c r="AC3" t="s">
        <v>453</v>
      </c>
      <c r="AD3" t="s">
        <v>454</v>
      </c>
      <c r="AE3" t="s">
        <v>455</v>
      </c>
      <c r="AF3" t="s">
        <v>456</v>
      </c>
      <c r="AG3" t="s">
        <v>457</v>
      </c>
      <c r="AH3" t="s">
        <v>458</v>
      </c>
      <c r="AI3" t="s">
        <v>459</v>
      </c>
      <c r="AJ3" t="s">
        <v>460</v>
      </c>
      <c r="AK3" t="s">
        <v>463</v>
      </c>
    </row>
    <row r="4" spans="1:37" x14ac:dyDescent="0.4">
      <c r="A4">
        <v>0</v>
      </c>
      <c r="B4" t="s">
        <v>0</v>
      </c>
      <c r="C4" s="5">
        <v>2</v>
      </c>
      <c r="D4" s="5">
        <v>1</v>
      </c>
      <c r="E4" s="5">
        <v>1</v>
      </c>
      <c r="F4" s="5">
        <v>1</v>
      </c>
      <c r="G4" s="5">
        <v>11</v>
      </c>
      <c r="H4" s="5">
        <v>7</v>
      </c>
      <c r="I4" s="5">
        <v>8</v>
      </c>
      <c r="J4" s="5">
        <v>9</v>
      </c>
      <c r="N4">
        <v>0</v>
      </c>
      <c r="O4" t="s">
        <v>0</v>
      </c>
      <c r="P4" s="4">
        <f>C4/C$42</f>
        <v>3.5714285714285712E-2</v>
      </c>
      <c r="Q4" s="4">
        <f t="shared" ref="Q4:Q41" si="0">D4/D$42</f>
        <v>2.1276595744680851E-2</v>
      </c>
      <c r="R4" s="4">
        <f t="shared" ref="R4:R41" si="1">E4/E$42</f>
        <v>4.5454545454545456E-2</v>
      </c>
      <c r="S4" s="4">
        <f t="shared" ref="S4:S41" si="2">F4/F$42</f>
        <v>2.3255813953488372E-2</v>
      </c>
      <c r="T4" s="4">
        <f t="shared" ref="T4:T41" si="3">G4/G$42</f>
        <v>0.55000000000000004</v>
      </c>
      <c r="U4" s="4">
        <f t="shared" ref="U4:U41" si="4">H4/H$42</f>
        <v>0.10294117647058823</v>
      </c>
      <c r="V4" s="4">
        <f t="shared" ref="V4:V41" si="5">I4/I$42</f>
        <v>0.12121212121212122</v>
      </c>
      <c r="W4" s="4">
        <f t="shared" ref="W4:W41" si="6">J4/J$42</f>
        <v>0.12857142857142856</v>
      </c>
      <c r="X4" s="8">
        <f>MAX(P4:W4)</f>
        <v>0.55000000000000004</v>
      </c>
      <c r="AA4">
        <v>0</v>
      </c>
      <c r="AB4" t="s">
        <v>0</v>
      </c>
      <c r="AC4" t="str">
        <f>IF(P4&lt;0.3, "×", IF(P4&lt;0.6, "△", "○"))</f>
        <v>×</v>
      </c>
      <c r="AD4" t="str">
        <f t="shared" ref="AD4:AD41" si="7">IF(Q4&lt;0.3, "×", IF(Q4&lt;0.6, "△", "○"))</f>
        <v>×</v>
      </c>
      <c r="AE4" t="str">
        <f t="shared" ref="AE4:AE41" si="8">IF(R4&lt;0.3, "×", IF(R4&lt;0.6, "△", "○"))</f>
        <v>×</v>
      </c>
      <c r="AF4" t="str">
        <f t="shared" ref="AF4:AF41" si="9">IF(S4&lt;0.3, "×", IF(S4&lt;0.6, "△", "○"))</f>
        <v>×</v>
      </c>
      <c r="AG4" t="str">
        <f t="shared" ref="AG4:AG41" si="10">IF(T4&lt;0.3, "×", IF(T4&lt;0.6, "△", "○"))</f>
        <v>△</v>
      </c>
      <c r="AH4" t="str">
        <f t="shared" ref="AH4:AH41" si="11">IF(U4&lt;0.3, "×", IF(U4&lt;0.6, "△", "○"))</f>
        <v>×</v>
      </c>
      <c r="AI4" t="str">
        <f t="shared" ref="AI4:AI41" si="12">IF(V4&lt;0.3, "×", IF(V4&lt;0.6, "△", "○"))</f>
        <v>×</v>
      </c>
      <c r="AJ4" t="str">
        <f t="shared" ref="AJ4:AK41" si="13">IF(W4&lt;0.3, "×", IF(W4&lt;0.6, "△", "○"))</f>
        <v>×</v>
      </c>
      <c r="AK4" t="str">
        <f t="shared" si="13"/>
        <v>△</v>
      </c>
    </row>
    <row r="5" spans="1:37" x14ac:dyDescent="0.4">
      <c r="A5">
        <v>1</v>
      </c>
      <c r="B5" t="s">
        <v>1</v>
      </c>
      <c r="C5" s="5">
        <v>2</v>
      </c>
      <c r="D5" s="5">
        <v>6</v>
      </c>
      <c r="E5" s="5">
        <v>0</v>
      </c>
      <c r="F5" s="5">
        <v>3</v>
      </c>
      <c r="G5" s="5">
        <v>9</v>
      </c>
      <c r="H5" s="5">
        <v>5</v>
      </c>
      <c r="I5" s="5">
        <v>4</v>
      </c>
      <c r="J5" s="5">
        <v>14</v>
      </c>
      <c r="N5">
        <v>1</v>
      </c>
      <c r="O5" t="s">
        <v>1</v>
      </c>
      <c r="P5" s="4">
        <f t="shared" ref="P5:P41" si="14">C5/C$42</f>
        <v>3.5714285714285712E-2</v>
      </c>
      <c r="Q5" s="4">
        <f t="shared" si="0"/>
        <v>0.1276595744680851</v>
      </c>
      <c r="R5" s="4">
        <f t="shared" si="1"/>
        <v>0</v>
      </c>
      <c r="S5" s="4">
        <f t="shared" si="2"/>
        <v>6.9767441860465115E-2</v>
      </c>
      <c r="T5" s="4">
        <f t="shared" si="3"/>
        <v>0.45</v>
      </c>
      <c r="U5" s="4">
        <f t="shared" si="4"/>
        <v>7.3529411764705885E-2</v>
      </c>
      <c r="V5" s="4">
        <f t="shared" si="5"/>
        <v>6.0606060606060608E-2</v>
      </c>
      <c r="W5" s="4">
        <f t="shared" si="6"/>
        <v>0.2</v>
      </c>
      <c r="X5" s="8">
        <f t="shared" ref="X5:X41" si="15">MAX(P5:W5)</f>
        <v>0.45</v>
      </c>
      <c r="AA5">
        <v>1</v>
      </c>
      <c r="AB5" t="s">
        <v>1</v>
      </c>
      <c r="AC5" t="str">
        <f t="shared" ref="AC5:AC41" si="16">IF(P5&lt;0.3, "×", IF(P5&lt;0.6, "△", "○"))</f>
        <v>×</v>
      </c>
      <c r="AD5" t="str">
        <f t="shared" si="7"/>
        <v>×</v>
      </c>
      <c r="AE5" t="str">
        <f t="shared" si="8"/>
        <v>×</v>
      </c>
      <c r="AF5" t="str">
        <f t="shared" si="9"/>
        <v>×</v>
      </c>
      <c r="AG5" t="str">
        <f t="shared" si="10"/>
        <v>△</v>
      </c>
      <c r="AH5" t="str">
        <f t="shared" si="11"/>
        <v>×</v>
      </c>
      <c r="AI5" t="str">
        <f t="shared" si="12"/>
        <v>×</v>
      </c>
      <c r="AJ5" t="str">
        <f t="shared" si="13"/>
        <v>×</v>
      </c>
      <c r="AK5" t="str">
        <f t="shared" si="13"/>
        <v>△</v>
      </c>
    </row>
    <row r="6" spans="1:37" x14ac:dyDescent="0.4">
      <c r="A6">
        <v>2</v>
      </c>
      <c r="B6" t="s">
        <v>2</v>
      </c>
      <c r="C6" s="5">
        <v>1</v>
      </c>
      <c r="D6" s="5">
        <v>0</v>
      </c>
      <c r="E6" s="5">
        <v>0</v>
      </c>
      <c r="F6" s="5">
        <v>3</v>
      </c>
      <c r="G6" s="5">
        <v>0</v>
      </c>
      <c r="H6" s="5">
        <v>5</v>
      </c>
      <c r="I6" s="5">
        <v>3</v>
      </c>
      <c r="J6" s="5">
        <v>2</v>
      </c>
      <c r="N6" s="6">
        <v>2</v>
      </c>
      <c r="O6" s="6" t="s">
        <v>2</v>
      </c>
      <c r="P6" s="7">
        <f t="shared" si="14"/>
        <v>1.7857142857142856E-2</v>
      </c>
      <c r="Q6" s="7">
        <f t="shared" si="0"/>
        <v>0</v>
      </c>
      <c r="R6" s="7">
        <f t="shared" si="1"/>
        <v>0</v>
      </c>
      <c r="S6" s="7">
        <f t="shared" si="2"/>
        <v>6.9767441860465115E-2</v>
      </c>
      <c r="T6" s="7">
        <f t="shared" si="3"/>
        <v>0</v>
      </c>
      <c r="U6" s="7">
        <f t="shared" si="4"/>
        <v>7.3529411764705885E-2</v>
      </c>
      <c r="V6" s="7">
        <f t="shared" si="5"/>
        <v>4.5454545454545456E-2</v>
      </c>
      <c r="W6" s="7">
        <f t="shared" si="6"/>
        <v>2.8571428571428571E-2</v>
      </c>
      <c r="X6" s="8">
        <f t="shared" si="15"/>
        <v>7.3529411764705885E-2</v>
      </c>
      <c r="AA6">
        <v>2</v>
      </c>
      <c r="AB6" t="s">
        <v>2</v>
      </c>
      <c r="AC6" t="str">
        <f t="shared" si="16"/>
        <v>×</v>
      </c>
      <c r="AD6" t="str">
        <f t="shared" si="7"/>
        <v>×</v>
      </c>
      <c r="AE6" t="str">
        <f t="shared" si="8"/>
        <v>×</v>
      </c>
      <c r="AF6" t="str">
        <f t="shared" si="9"/>
        <v>×</v>
      </c>
      <c r="AG6" t="str">
        <f t="shared" si="10"/>
        <v>×</v>
      </c>
      <c r="AH6" t="str">
        <f t="shared" si="11"/>
        <v>×</v>
      </c>
      <c r="AI6" t="str">
        <f t="shared" si="12"/>
        <v>×</v>
      </c>
      <c r="AJ6" t="str">
        <f t="shared" si="13"/>
        <v>×</v>
      </c>
      <c r="AK6" t="str">
        <f t="shared" si="13"/>
        <v>×</v>
      </c>
    </row>
    <row r="7" spans="1:37" x14ac:dyDescent="0.4">
      <c r="A7">
        <v>3</v>
      </c>
      <c r="B7" t="s">
        <v>3</v>
      </c>
      <c r="C7" s="5">
        <v>1</v>
      </c>
      <c r="D7" s="5">
        <v>2</v>
      </c>
      <c r="E7" s="5">
        <v>6</v>
      </c>
      <c r="F7" s="5">
        <v>6</v>
      </c>
      <c r="G7" s="5">
        <v>5</v>
      </c>
      <c r="H7" s="5">
        <v>10</v>
      </c>
      <c r="I7" s="5">
        <v>2</v>
      </c>
      <c r="J7" s="5">
        <v>7</v>
      </c>
      <c r="N7" s="6">
        <v>3</v>
      </c>
      <c r="O7" s="6" t="s">
        <v>3</v>
      </c>
      <c r="P7" s="7">
        <f t="shared" si="14"/>
        <v>1.7857142857142856E-2</v>
      </c>
      <c r="Q7" s="7">
        <f t="shared" si="0"/>
        <v>4.2553191489361701E-2</v>
      </c>
      <c r="R7" s="7">
        <f t="shared" si="1"/>
        <v>0.27272727272727271</v>
      </c>
      <c r="S7" s="7">
        <f t="shared" si="2"/>
        <v>0.13953488372093023</v>
      </c>
      <c r="T7" s="7">
        <f t="shared" si="3"/>
        <v>0.25</v>
      </c>
      <c r="U7" s="7">
        <f t="shared" si="4"/>
        <v>0.14705882352941177</v>
      </c>
      <c r="V7" s="7">
        <f t="shared" si="5"/>
        <v>3.0303030303030304E-2</v>
      </c>
      <c r="W7" s="7">
        <f t="shared" si="6"/>
        <v>0.1</v>
      </c>
      <c r="X7" s="8">
        <f t="shared" si="15"/>
        <v>0.27272727272727271</v>
      </c>
      <c r="AA7">
        <v>3</v>
      </c>
      <c r="AB7" t="s">
        <v>3</v>
      </c>
      <c r="AC7" t="str">
        <f t="shared" si="16"/>
        <v>×</v>
      </c>
      <c r="AD7" t="str">
        <f t="shared" si="7"/>
        <v>×</v>
      </c>
      <c r="AE7" t="str">
        <f t="shared" si="8"/>
        <v>×</v>
      </c>
      <c r="AF7" t="str">
        <f t="shared" si="9"/>
        <v>×</v>
      </c>
      <c r="AG7" t="str">
        <f t="shared" si="10"/>
        <v>×</v>
      </c>
      <c r="AH7" t="str">
        <f t="shared" si="11"/>
        <v>×</v>
      </c>
      <c r="AI7" t="str">
        <f t="shared" si="12"/>
        <v>×</v>
      </c>
      <c r="AJ7" t="str">
        <f t="shared" si="13"/>
        <v>×</v>
      </c>
      <c r="AK7" t="str">
        <f t="shared" si="13"/>
        <v>×</v>
      </c>
    </row>
    <row r="8" spans="1:37" x14ac:dyDescent="0.4">
      <c r="A8">
        <v>4</v>
      </c>
      <c r="B8" t="s">
        <v>4</v>
      </c>
      <c r="C8" s="5">
        <v>2</v>
      </c>
      <c r="D8" s="5">
        <v>7</v>
      </c>
      <c r="E8" s="5">
        <v>17</v>
      </c>
      <c r="F8" s="5">
        <v>26</v>
      </c>
      <c r="G8" s="5">
        <v>7</v>
      </c>
      <c r="H8" s="5">
        <v>6</v>
      </c>
      <c r="I8" s="5">
        <v>9</v>
      </c>
      <c r="J8" s="5">
        <v>5</v>
      </c>
      <c r="N8">
        <v>4</v>
      </c>
      <c r="O8" t="s">
        <v>4</v>
      </c>
      <c r="P8" s="4">
        <f t="shared" si="14"/>
        <v>3.5714285714285712E-2</v>
      </c>
      <c r="Q8" s="4">
        <f t="shared" si="0"/>
        <v>0.14893617021276595</v>
      </c>
      <c r="R8" s="4">
        <f t="shared" si="1"/>
        <v>0.77272727272727271</v>
      </c>
      <c r="S8" s="4">
        <f t="shared" si="2"/>
        <v>0.60465116279069764</v>
      </c>
      <c r="T8" s="4">
        <f t="shared" si="3"/>
        <v>0.35</v>
      </c>
      <c r="U8" s="4">
        <f t="shared" si="4"/>
        <v>8.8235294117647065E-2</v>
      </c>
      <c r="V8" s="4">
        <f t="shared" si="5"/>
        <v>0.13636363636363635</v>
      </c>
      <c r="W8" s="4">
        <f t="shared" si="6"/>
        <v>7.1428571428571425E-2</v>
      </c>
      <c r="X8" s="8">
        <f t="shared" si="15"/>
        <v>0.77272727272727271</v>
      </c>
      <c r="AA8">
        <v>4</v>
      </c>
      <c r="AB8" t="s">
        <v>4</v>
      </c>
      <c r="AC8" t="str">
        <f t="shared" si="16"/>
        <v>×</v>
      </c>
      <c r="AD8" t="str">
        <f t="shared" si="7"/>
        <v>×</v>
      </c>
      <c r="AE8" t="str">
        <f t="shared" si="8"/>
        <v>○</v>
      </c>
      <c r="AF8" t="str">
        <f t="shared" si="9"/>
        <v>○</v>
      </c>
      <c r="AG8" t="str">
        <f t="shared" si="10"/>
        <v>△</v>
      </c>
      <c r="AH8" t="str">
        <f t="shared" si="11"/>
        <v>×</v>
      </c>
      <c r="AI8" t="str">
        <f t="shared" si="12"/>
        <v>×</v>
      </c>
      <c r="AJ8" t="str">
        <f t="shared" si="13"/>
        <v>×</v>
      </c>
      <c r="AK8" t="str">
        <f t="shared" si="13"/>
        <v>○</v>
      </c>
    </row>
    <row r="9" spans="1:37" x14ac:dyDescent="0.4">
      <c r="A9">
        <v>5</v>
      </c>
      <c r="B9" t="s">
        <v>5</v>
      </c>
      <c r="C9" s="5">
        <v>6</v>
      </c>
      <c r="D9" s="5">
        <v>1</v>
      </c>
      <c r="E9" s="5">
        <v>17</v>
      </c>
      <c r="F9" s="5">
        <v>7</v>
      </c>
      <c r="G9" s="5">
        <v>6</v>
      </c>
      <c r="H9" s="5">
        <v>9</v>
      </c>
      <c r="I9" s="5">
        <v>4</v>
      </c>
      <c r="J9" s="5">
        <v>3</v>
      </c>
      <c r="N9">
        <v>5</v>
      </c>
      <c r="O9" t="s">
        <v>5</v>
      </c>
      <c r="P9" s="4">
        <f t="shared" si="14"/>
        <v>0.10714285714285714</v>
      </c>
      <c r="Q9" s="4">
        <f t="shared" si="0"/>
        <v>2.1276595744680851E-2</v>
      </c>
      <c r="R9" s="4">
        <f t="shared" si="1"/>
        <v>0.77272727272727271</v>
      </c>
      <c r="S9" s="4">
        <f t="shared" si="2"/>
        <v>0.16279069767441862</v>
      </c>
      <c r="T9" s="4">
        <f t="shared" si="3"/>
        <v>0.3</v>
      </c>
      <c r="U9" s="4">
        <f t="shared" si="4"/>
        <v>0.13235294117647059</v>
      </c>
      <c r="V9" s="4">
        <f t="shared" si="5"/>
        <v>6.0606060606060608E-2</v>
      </c>
      <c r="W9" s="4">
        <f t="shared" si="6"/>
        <v>4.2857142857142858E-2</v>
      </c>
      <c r="X9" s="8">
        <f t="shared" si="15"/>
        <v>0.77272727272727271</v>
      </c>
      <c r="AA9">
        <v>5</v>
      </c>
      <c r="AB9" t="s">
        <v>5</v>
      </c>
      <c r="AC9" t="str">
        <f t="shared" si="16"/>
        <v>×</v>
      </c>
      <c r="AD9" t="str">
        <f t="shared" si="7"/>
        <v>×</v>
      </c>
      <c r="AE9" t="str">
        <f t="shared" si="8"/>
        <v>○</v>
      </c>
      <c r="AF9" t="str">
        <f t="shared" si="9"/>
        <v>×</v>
      </c>
      <c r="AG9" t="str">
        <f t="shared" si="10"/>
        <v>△</v>
      </c>
      <c r="AH9" t="str">
        <f t="shared" si="11"/>
        <v>×</v>
      </c>
      <c r="AI9" t="str">
        <f t="shared" si="12"/>
        <v>×</v>
      </c>
      <c r="AJ9" t="str">
        <f t="shared" si="13"/>
        <v>×</v>
      </c>
      <c r="AK9" t="str">
        <f t="shared" si="13"/>
        <v>○</v>
      </c>
    </row>
    <row r="10" spans="1:37" x14ac:dyDescent="0.4">
      <c r="A10">
        <v>6</v>
      </c>
      <c r="B10" t="s">
        <v>6</v>
      </c>
      <c r="C10" s="5">
        <v>56</v>
      </c>
      <c r="D10" s="5">
        <v>10</v>
      </c>
      <c r="E10" s="5">
        <v>9</v>
      </c>
      <c r="F10" s="5">
        <v>35</v>
      </c>
      <c r="G10" s="5">
        <v>11</v>
      </c>
      <c r="H10" s="5">
        <v>0</v>
      </c>
      <c r="I10" s="5">
        <v>15</v>
      </c>
      <c r="J10" s="5">
        <v>1</v>
      </c>
      <c r="N10">
        <v>6</v>
      </c>
      <c r="O10" t="s">
        <v>6</v>
      </c>
      <c r="P10" s="4">
        <f t="shared" si="14"/>
        <v>1</v>
      </c>
      <c r="Q10" s="4">
        <f t="shared" si="0"/>
        <v>0.21276595744680851</v>
      </c>
      <c r="R10" s="4">
        <f t="shared" si="1"/>
        <v>0.40909090909090912</v>
      </c>
      <c r="S10" s="4">
        <f t="shared" si="2"/>
        <v>0.81395348837209303</v>
      </c>
      <c r="T10" s="4">
        <f t="shared" si="3"/>
        <v>0.55000000000000004</v>
      </c>
      <c r="U10" s="4">
        <f t="shared" si="4"/>
        <v>0</v>
      </c>
      <c r="V10" s="4">
        <f t="shared" si="5"/>
        <v>0.22727272727272727</v>
      </c>
      <c r="W10" s="4">
        <f t="shared" si="6"/>
        <v>1.4285714285714285E-2</v>
      </c>
      <c r="X10" s="8">
        <f t="shared" si="15"/>
        <v>1</v>
      </c>
      <c r="AA10">
        <v>6</v>
      </c>
      <c r="AB10" t="s">
        <v>6</v>
      </c>
      <c r="AC10" t="str">
        <f t="shared" si="16"/>
        <v>○</v>
      </c>
      <c r="AD10" t="str">
        <f t="shared" si="7"/>
        <v>×</v>
      </c>
      <c r="AE10" t="str">
        <f t="shared" si="8"/>
        <v>△</v>
      </c>
      <c r="AF10" t="str">
        <f t="shared" si="9"/>
        <v>○</v>
      </c>
      <c r="AG10" t="str">
        <f t="shared" si="10"/>
        <v>△</v>
      </c>
      <c r="AH10" t="str">
        <f t="shared" si="11"/>
        <v>×</v>
      </c>
      <c r="AI10" t="str">
        <f t="shared" si="12"/>
        <v>×</v>
      </c>
      <c r="AJ10" t="str">
        <f t="shared" si="13"/>
        <v>×</v>
      </c>
      <c r="AK10" t="str">
        <f t="shared" si="13"/>
        <v>○</v>
      </c>
    </row>
    <row r="11" spans="1:37" x14ac:dyDescent="0.4">
      <c r="A11">
        <v>7</v>
      </c>
      <c r="B11" t="s">
        <v>7</v>
      </c>
      <c r="C11" s="5">
        <v>9</v>
      </c>
      <c r="D11" s="5">
        <v>7</v>
      </c>
      <c r="E11" s="5">
        <v>8</v>
      </c>
      <c r="F11" s="5">
        <v>14</v>
      </c>
      <c r="G11" s="5">
        <v>12</v>
      </c>
      <c r="H11" s="5">
        <v>6</v>
      </c>
      <c r="I11" s="5">
        <v>10</v>
      </c>
      <c r="J11" s="5">
        <v>3</v>
      </c>
      <c r="N11">
        <v>7</v>
      </c>
      <c r="O11" t="s">
        <v>7</v>
      </c>
      <c r="P11" s="4">
        <f t="shared" si="14"/>
        <v>0.16071428571428573</v>
      </c>
      <c r="Q11" s="4">
        <f t="shared" si="0"/>
        <v>0.14893617021276595</v>
      </c>
      <c r="R11" s="4">
        <f t="shared" si="1"/>
        <v>0.36363636363636365</v>
      </c>
      <c r="S11" s="4">
        <f t="shared" si="2"/>
        <v>0.32558139534883723</v>
      </c>
      <c r="T11" s="4">
        <f t="shared" si="3"/>
        <v>0.6</v>
      </c>
      <c r="U11" s="4">
        <f t="shared" si="4"/>
        <v>8.8235294117647065E-2</v>
      </c>
      <c r="V11" s="4">
        <f t="shared" si="5"/>
        <v>0.15151515151515152</v>
      </c>
      <c r="W11" s="4">
        <f t="shared" si="6"/>
        <v>4.2857142857142858E-2</v>
      </c>
      <c r="X11" s="8">
        <f t="shared" si="15"/>
        <v>0.6</v>
      </c>
      <c r="AA11">
        <v>7</v>
      </c>
      <c r="AB11" t="s">
        <v>7</v>
      </c>
      <c r="AC11" t="str">
        <f t="shared" si="16"/>
        <v>×</v>
      </c>
      <c r="AD11" t="str">
        <f t="shared" si="7"/>
        <v>×</v>
      </c>
      <c r="AE11" t="str">
        <f t="shared" si="8"/>
        <v>△</v>
      </c>
      <c r="AF11" t="str">
        <f t="shared" si="9"/>
        <v>△</v>
      </c>
      <c r="AG11" t="str">
        <f t="shared" si="10"/>
        <v>○</v>
      </c>
      <c r="AH11" t="str">
        <f t="shared" si="11"/>
        <v>×</v>
      </c>
      <c r="AI11" t="str">
        <f t="shared" si="12"/>
        <v>×</v>
      </c>
      <c r="AJ11" t="str">
        <f t="shared" si="13"/>
        <v>×</v>
      </c>
      <c r="AK11" t="str">
        <f t="shared" si="13"/>
        <v>○</v>
      </c>
    </row>
    <row r="12" spans="1:37" x14ac:dyDescent="0.4">
      <c r="A12">
        <v>8</v>
      </c>
      <c r="B12" t="s">
        <v>8</v>
      </c>
      <c r="C12" s="5">
        <v>10</v>
      </c>
      <c r="D12" s="5">
        <v>0</v>
      </c>
      <c r="E12" s="5">
        <v>6</v>
      </c>
      <c r="F12" s="5">
        <v>25</v>
      </c>
      <c r="G12" s="5">
        <v>5</v>
      </c>
      <c r="H12" s="5">
        <v>16</v>
      </c>
      <c r="I12" s="5">
        <v>66</v>
      </c>
      <c r="J12" s="5">
        <v>1</v>
      </c>
      <c r="N12">
        <v>8</v>
      </c>
      <c r="O12" t="s">
        <v>8</v>
      </c>
      <c r="P12" s="4">
        <f t="shared" si="14"/>
        <v>0.17857142857142858</v>
      </c>
      <c r="Q12" s="4">
        <f t="shared" si="0"/>
        <v>0</v>
      </c>
      <c r="R12" s="4">
        <f t="shared" si="1"/>
        <v>0.27272727272727271</v>
      </c>
      <c r="S12" s="4">
        <f t="shared" si="2"/>
        <v>0.58139534883720934</v>
      </c>
      <c r="T12" s="4">
        <f t="shared" si="3"/>
        <v>0.25</v>
      </c>
      <c r="U12" s="4">
        <f t="shared" si="4"/>
        <v>0.23529411764705882</v>
      </c>
      <c r="V12" s="4">
        <f t="shared" si="5"/>
        <v>1</v>
      </c>
      <c r="W12" s="4">
        <f t="shared" si="6"/>
        <v>1.4285714285714285E-2</v>
      </c>
      <c r="X12" s="8">
        <f t="shared" si="15"/>
        <v>1</v>
      </c>
      <c r="AA12">
        <v>8</v>
      </c>
      <c r="AB12" t="s">
        <v>8</v>
      </c>
      <c r="AC12" t="str">
        <f t="shared" si="16"/>
        <v>×</v>
      </c>
      <c r="AD12" t="str">
        <f t="shared" si="7"/>
        <v>×</v>
      </c>
      <c r="AE12" t="str">
        <f t="shared" si="8"/>
        <v>×</v>
      </c>
      <c r="AF12" t="str">
        <f t="shared" si="9"/>
        <v>△</v>
      </c>
      <c r="AG12" t="str">
        <f t="shared" si="10"/>
        <v>×</v>
      </c>
      <c r="AH12" t="str">
        <f t="shared" si="11"/>
        <v>×</v>
      </c>
      <c r="AI12" t="str">
        <f t="shared" si="12"/>
        <v>○</v>
      </c>
      <c r="AJ12" t="str">
        <f t="shared" si="13"/>
        <v>×</v>
      </c>
      <c r="AK12" t="str">
        <f t="shared" si="13"/>
        <v>○</v>
      </c>
    </row>
    <row r="13" spans="1:37" x14ac:dyDescent="0.4">
      <c r="A13">
        <v>9</v>
      </c>
      <c r="B13" t="s">
        <v>9</v>
      </c>
      <c r="C13" s="5">
        <v>6</v>
      </c>
      <c r="D13" s="5">
        <v>4</v>
      </c>
      <c r="E13" s="5">
        <v>1</v>
      </c>
      <c r="F13" s="5">
        <v>1</v>
      </c>
      <c r="G13" s="5">
        <v>3</v>
      </c>
      <c r="H13" s="5">
        <v>5</v>
      </c>
      <c r="I13" s="5">
        <v>0</v>
      </c>
      <c r="J13" s="5">
        <v>9</v>
      </c>
      <c r="N13" s="6">
        <v>9</v>
      </c>
      <c r="O13" s="6" t="s">
        <v>9</v>
      </c>
      <c r="P13" s="7">
        <f t="shared" si="14"/>
        <v>0.10714285714285714</v>
      </c>
      <c r="Q13" s="7">
        <f t="shared" si="0"/>
        <v>8.5106382978723402E-2</v>
      </c>
      <c r="R13" s="7">
        <f t="shared" si="1"/>
        <v>4.5454545454545456E-2</v>
      </c>
      <c r="S13" s="7">
        <f t="shared" si="2"/>
        <v>2.3255813953488372E-2</v>
      </c>
      <c r="T13" s="7">
        <f t="shared" si="3"/>
        <v>0.15</v>
      </c>
      <c r="U13" s="7">
        <f t="shared" si="4"/>
        <v>7.3529411764705885E-2</v>
      </c>
      <c r="V13" s="7">
        <f t="shared" si="5"/>
        <v>0</v>
      </c>
      <c r="W13" s="7">
        <f t="shared" si="6"/>
        <v>0.12857142857142856</v>
      </c>
      <c r="X13" s="8">
        <f t="shared" si="15"/>
        <v>0.15</v>
      </c>
      <c r="AA13">
        <v>9</v>
      </c>
      <c r="AB13" t="s">
        <v>9</v>
      </c>
      <c r="AC13" t="str">
        <f t="shared" si="16"/>
        <v>×</v>
      </c>
      <c r="AD13" t="str">
        <f t="shared" si="7"/>
        <v>×</v>
      </c>
      <c r="AE13" t="str">
        <f t="shared" si="8"/>
        <v>×</v>
      </c>
      <c r="AF13" t="str">
        <f t="shared" si="9"/>
        <v>×</v>
      </c>
      <c r="AG13" t="str">
        <f t="shared" si="10"/>
        <v>×</v>
      </c>
      <c r="AH13" t="str">
        <f t="shared" si="11"/>
        <v>×</v>
      </c>
      <c r="AI13" t="str">
        <f t="shared" si="12"/>
        <v>×</v>
      </c>
      <c r="AJ13" t="str">
        <f t="shared" si="13"/>
        <v>×</v>
      </c>
      <c r="AK13" t="str">
        <f t="shared" si="13"/>
        <v>×</v>
      </c>
    </row>
    <row r="14" spans="1:37" x14ac:dyDescent="0.4">
      <c r="A14">
        <v>10</v>
      </c>
      <c r="B14" t="s">
        <v>10</v>
      </c>
      <c r="C14" s="5">
        <v>1</v>
      </c>
      <c r="D14" s="5">
        <v>2</v>
      </c>
      <c r="E14" s="5">
        <v>0</v>
      </c>
      <c r="F14" s="5">
        <v>3</v>
      </c>
      <c r="G14" s="5">
        <v>4</v>
      </c>
      <c r="H14" s="5">
        <v>4</v>
      </c>
      <c r="I14" s="5">
        <v>7</v>
      </c>
      <c r="J14" s="5">
        <v>11</v>
      </c>
      <c r="N14" s="6">
        <v>10</v>
      </c>
      <c r="O14" s="6" t="s">
        <v>10</v>
      </c>
      <c r="P14" s="7">
        <f t="shared" si="14"/>
        <v>1.7857142857142856E-2</v>
      </c>
      <c r="Q14" s="7">
        <f t="shared" si="0"/>
        <v>4.2553191489361701E-2</v>
      </c>
      <c r="R14" s="7">
        <f t="shared" si="1"/>
        <v>0</v>
      </c>
      <c r="S14" s="7">
        <f t="shared" si="2"/>
        <v>6.9767441860465115E-2</v>
      </c>
      <c r="T14" s="7">
        <f t="shared" si="3"/>
        <v>0.2</v>
      </c>
      <c r="U14" s="7">
        <f t="shared" si="4"/>
        <v>5.8823529411764705E-2</v>
      </c>
      <c r="V14" s="7">
        <f t="shared" si="5"/>
        <v>0.10606060606060606</v>
      </c>
      <c r="W14" s="7">
        <f t="shared" si="6"/>
        <v>0.15714285714285714</v>
      </c>
      <c r="X14" s="8">
        <f t="shared" si="15"/>
        <v>0.2</v>
      </c>
      <c r="AA14">
        <v>10</v>
      </c>
      <c r="AB14" t="s">
        <v>10</v>
      </c>
      <c r="AC14" t="str">
        <f t="shared" si="16"/>
        <v>×</v>
      </c>
      <c r="AD14" t="str">
        <f t="shared" si="7"/>
        <v>×</v>
      </c>
      <c r="AE14" t="str">
        <f t="shared" si="8"/>
        <v>×</v>
      </c>
      <c r="AF14" t="str">
        <f t="shared" si="9"/>
        <v>×</v>
      </c>
      <c r="AG14" t="str">
        <f t="shared" si="10"/>
        <v>×</v>
      </c>
      <c r="AH14" t="str">
        <f t="shared" si="11"/>
        <v>×</v>
      </c>
      <c r="AI14" t="str">
        <f t="shared" si="12"/>
        <v>×</v>
      </c>
      <c r="AJ14" t="str">
        <f t="shared" si="13"/>
        <v>×</v>
      </c>
      <c r="AK14" t="str">
        <f t="shared" si="13"/>
        <v>×</v>
      </c>
    </row>
    <row r="15" spans="1:37" x14ac:dyDescent="0.4">
      <c r="A15">
        <v>11</v>
      </c>
      <c r="B15" t="s">
        <v>11</v>
      </c>
      <c r="C15" s="5">
        <v>1</v>
      </c>
      <c r="D15" s="5">
        <v>1</v>
      </c>
      <c r="E15" s="5">
        <v>1</v>
      </c>
      <c r="F15" s="5">
        <v>3</v>
      </c>
      <c r="G15" s="5">
        <v>0</v>
      </c>
      <c r="H15" s="5">
        <v>1</v>
      </c>
      <c r="I15" s="5">
        <v>5</v>
      </c>
      <c r="J15" s="5">
        <v>3</v>
      </c>
      <c r="N15" s="6">
        <v>11</v>
      </c>
      <c r="O15" s="6" t="s">
        <v>11</v>
      </c>
      <c r="P15" s="7">
        <f t="shared" si="14"/>
        <v>1.7857142857142856E-2</v>
      </c>
      <c r="Q15" s="7">
        <f t="shared" si="0"/>
        <v>2.1276595744680851E-2</v>
      </c>
      <c r="R15" s="7">
        <f t="shared" si="1"/>
        <v>4.5454545454545456E-2</v>
      </c>
      <c r="S15" s="7">
        <f t="shared" si="2"/>
        <v>6.9767441860465115E-2</v>
      </c>
      <c r="T15" s="7">
        <f t="shared" si="3"/>
        <v>0</v>
      </c>
      <c r="U15" s="7">
        <f t="shared" si="4"/>
        <v>1.4705882352941176E-2</v>
      </c>
      <c r="V15" s="7">
        <f t="shared" si="5"/>
        <v>7.575757575757576E-2</v>
      </c>
      <c r="W15" s="7">
        <f t="shared" si="6"/>
        <v>4.2857142857142858E-2</v>
      </c>
      <c r="X15" s="8">
        <f t="shared" si="15"/>
        <v>7.575757575757576E-2</v>
      </c>
      <c r="AA15">
        <v>11</v>
      </c>
      <c r="AB15" t="s">
        <v>11</v>
      </c>
      <c r="AC15" t="str">
        <f t="shared" si="16"/>
        <v>×</v>
      </c>
      <c r="AD15" t="str">
        <f t="shared" si="7"/>
        <v>×</v>
      </c>
      <c r="AE15" t="str">
        <f t="shared" si="8"/>
        <v>×</v>
      </c>
      <c r="AF15" t="str">
        <f t="shared" si="9"/>
        <v>×</v>
      </c>
      <c r="AG15" t="str">
        <f t="shared" si="10"/>
        <v>×</v>
      </c>
      <c r="AH15" t="str">
        <f t="shared" si="11"/>
        <v>×</v>
      </c>
      <c r="AI15" t="str">
        <f t="shared" si="12"/>
        <v>×</v>
      </c>
      <c r="AJ15" t="str">
        <f t="shared" si="13"/>
        <v>×</v>
      </c>
      <c r="AK15" t="str">
        <f t="shared" si="13"/>
        <v>×</v>
      </c>
    </row>
    <row r="16" spans="1:37" x14ac:dyDescent="0.4">
      <c r="A16">
        <v>12</v>
      </c>
      <c r="B16" t="s">
        <v>12</v>
      </c>
      <c r="C16" s="5">
        <v>5</v>
      </c>
      <c r="D16" s="5">
        <v>3</v>
      </c>
      <c r="E16" s="5">
        <v>3</v>
      </c>
      <c r="F16" s="5">
        <v>1</v>
      </c>
      <c r="G16" s="5">
        <v>0</v>
      </c>
      <c r="H16" s="5">
        <v>1</v>
      </c>
      <c r="I16" s="5">
        <v>5</v>
      </c>
      <c r="J16" s="5">
        <v>3</v>
      </c>
      <c r="N16" s="6">
        <v>12</v>
      </c>
      <c r="O16" s="6" t="s">
        <v>12</v>
      </c>
      <c r="P16" s="7">
        <f t="shared" si="14"/>
        <v>8.9285714285714288E-2</v>
      </c>
      <c r="Q16" s="7">
        <f t="shared" si="0"/>
        <v>6.3829787234042548E-2</v>
      </c>
      <c r="R16" s="7">
        <f t="shared" si="1"/>
        <v>0.13636363636363635</v>
      </c>
      <c r="S16" s="7">
        <f t="shared" si="2"/>
        <v>2.3255813953488372E-2</v>
      </c>
      <c r="T16" s="7">
        <f t="shared" si="3"/>
        <v>0</v>
      </c>
      <c r="U16" s="7">
        <f t="shared" si="4"/>
        <v>1.4705882352941176E-2</v>
      </c>
      <c r="V16" s="7">
        <f t="shared" si="5"/>
        <v>7.575757575757576E-2</v>
      </c>
      <c r="W16" s="7">
        <f t="shared" si="6"/>
        <v>4.2857142857142858E-2</v>
      </c>
      <c r="X16" s="8">
        <f t="shared" si="15"/>
        <v>0.13636363636363635</v>
      </c>
      <c r="AA16">
        <v>12</v>
      </c>
      <c r="AB16" t="s">
        <v>12</v>
      </c>
      <c r="AC16" t="str">
        <f t="shared" si="16"/>
        <v>×</v>
      </c>
      <c r="AD16" t="str">
        <f t="shared" si="7"/>
        <v>×</v>
      </c>
      <c r="AE16" t="str">
        <f t="shared" si="8"/>
        <v>×</v>
      </c>
      <c r="AF16" t="str">
        <f t="shared" si="9"/>
        <v>×</v>
      </c>
      <c r="AG16" t="str">
        <f t="shared" si="10"/>
        <v>×</v>
      </c>
      <c r="AH16" t="str">
        <f t="shared" si="11"/>
        <v>×</v>
      </c>
      <c r="AI16" t="str">
        <f t="shared" si="12"/>
        <v>×</v>
      </c>
      <c r="AJ16" t="str">
        <f t="shared" si="13"/>
        <v>×</v>
      </c>
      <c r="AK16" t="str">
        <f t="shared" si="13"/>
        <v>×</v>
      </c>
    </row>
    <row r="17" spans="1:37" x14ac:dyDescent="0.4">
      <c r="A17">
        <v>13</v>
      </c>
      <c r="B17" t="s">
        <v>13</v>
      </c>
      <c r="C17" s="5">
        <v>0</v>
      </c>
      <c r="D17" s="5">
        <v>1</v>
      </c>
      <c r="E17" s="5">
        <v>1</v>
      </c>
      <c r="F17" s="5">
        <v>0</v>
      </c>
      <c r="G17" s="5">
        <v>0</v>
      </c>
      <c r="H17" s="5">
        <v>4</v>
      </c>
      <c r="I17" s="5">
        <v>0</v>
      </c>
      <c r="J17" s="5">
        <v>1</v>
      </c>
      <c r="N17" s="6">
        <v>13</v>
      </c>
      <c r="O17" s="6" t="s">
        <v>13</v>
      </c>
      <c r="P17" s="7">
        <f t="shared" si="14"/>
        <v>0</v>
      </c>
      <c r="Q17" s="7">
        <f t="shared" si="0"/>
        <v>2.1276595744680851E-2</v>
      </c>
      <c r="R17" s="7">
        <f t="shared" si="1"/>
        <v>4.5454545454545456E-2</v>
      </c>
      <c r="S17" s="7">
        <f t="shared" si="2"/>
        <v>0</v>
      </c>
      <c r="T17" s="7">
        <f t="shared" si="3"/>
        <v>0</v>
      </c>
      <c r="U17" s="7">
        <f t="shared" si="4"/>
        <v>5.8823529411764705E-2</v>
      </c>
      <c r="V17" s="7">
        <f t="shared" si="5"/>
        <v>0</v>
      </c>
      <c r="W17" s="7">
        <f t="shared" si="6"/>
        <v>1.4285714285714285E-2</v>
      </c>
      <c r="X17" s="8">
        <f t="shared" si="15"/>
        <v>5.8823529411764705E-2</v>
      </c>
      <c r="AA17">
        <v>13</v>
      </c>
      <c r="AB17" t="s">
        <v>13</v>
      </c>
      <c r="AC17" t="str">
        <f t="shared" si="16"/>
        <v>×</v>
      </c>
      <c r="AD17" t="str">
        <f t="shared" si="7"/>
        <v>×</v>
      </c>
      <c r="AE17" t="str">
        <f t="shared" si="8"/>
        <v>×</v>
      </c>
      <c r="AF17" t="str">
        <f t="shared" si="9"/>
        <v>×</v>
      </c>
      <c r="AG17" t="str">
        <f t="shared" si="10"/>
        <v>×</v>
      </c>
      <c r="AH17" t="str">
        <f t="shared" si="11"/>
        <v>×</v>
      </c>
      <c r="AI17" t="str">
        <f t="shared" si="12"/>
        <v>×</v>
      </c>
      <c r="AJ17" t="str">
        <f t="shared" si="13"/>
        <v>×</v>
      </c>
      <c r="AK17" t="str">
        <f t="shared" si="13"/>
        <v>×</v>
      </c>
    </row>
    <row r="18" spans="1:37" x14ac:dyDescent="0.4">
      <c r="A18">
        <v>14</v>
      </c>
      <c r="B18" t="s">
        <v>14</v>
      </c>
      <c r="C18" s="5">
        <v>2</v>
      </c>
      <c r="D18" s="5">
        <v>0</v>
      </c>
      <c r="E18" s="5">
        <v>1</v>
      </c>
      <c r="F18" s="5">
        <v>0</v>
      </c>
      <c r="G18" s="5">
        <v>0</v>
      </c>
      <c r="H18" s="5">
        <v>2</v>
      </c>
      <c r="I18" s="5">
        <v>0</v>
      </c>
      <c r="J18" s="5">
        <v>3</v>
      </c>
      <c r="N18" s="6">
        <v>14</v>
      </c>
      <c r="O18" s="6" t="s">
        <v>14</v>
      </c>
      <c r="P18" s="7">
        <f t="shared" si="14"/>
        <v>3.5714285714285712E-2</v>
      </c>
      <c r="Q18" s="7">
        <f t="shared" si="0"/>
        <v>0</v>
      </c>
      <c r="R18" s="7">
        <f t="shared" si="1"/>
        <v>4.5454545454545456E-2</v>
      </c>
      <c r="S18" s="7">
        <f t="shared" si="2"/>
        <v>0</v>
      </c>
      <c r="T18" s="7">
        <f t="shared" si="3"/>
        <v>0</v>
      </c>
      <c r="U18" s="7">
        <f t="shared" si="4"/>
        <v>2.9411764705882353E-2</v>
      </c>
      <c r="V18" s="7">
        <f t="shared" si="5"/>
        <v>0</v>
      </c>
      <c r="W18" s="7">
        <f t="shared" si="6"/>
        <v>4.2857142857142858E-2</v>
      </c>
      <c r="X18" s="8">
        <f t="shared" si="15"/>
        <v>4.5454545454545456E-2</v>
      </c>
      <c r="AA18">
        <v>14</v>
      </c>
      <c r="AB18" t="s">
        <v>14</v>
      </c>
      <c r="AC18" t="str">
        <f t="shared" si="16"/>
        <v>×</v>
      </c>
      <c r="AD18" t="str">
        <f t="shared" si="7"/>
        <v>×</v>
      </c>
      <c r="AE18" t="str">
        <f t="shared" si="8"/>
        <v>×</v>
      </c>
      <c r="AF18" t="str">
        <f t="shared" si="9"/>
        <v>×</v>
      </c>
      <c r="AG18" t="str">
        <f t="shared" si="10"/>
        <v>×</v>
      </c>
      <c r="AH18" t="str">
        <f t="shared" si="11"/>
        <v>×</v>
      </c>
      <c r="AI18" t="str">
        <f t="shared" si="12"/>
        <v>×</v>
      </c>
      <c r="AJ18" t="str">
        <f t="shared" si="13"/>
        <v>×</v>
      </c>
      <c r="AK18" t="str">
        <f t="shared" si="13"/>
        <v>×</v>
      </c>
    </row>
    <row r="19" spans="1:37" x14ac:dyDescent="0.4">
      <c r="A19">
        <v>15</v>
      </c>
      <c r="B19" t="s">
        <v>15</v>
      </c>
      <c r="C19" s="5">
        <v>0</v>
      </c>
      <c r="D19" s="5">
        <v>3</v>
      </c>
      <c r="E19" s="5">
        <v>1</v>
      </c>
      <c r="F19" s="5">
        <v>7</v>
      </c>
      <c r="G19" s="5">
        <v>0</v>
      </c>
      <c r="H19" s="5">
        <v>0</v>
      </c>
      <c r="I19" s="5">
        <v>1</v>
      </c>
      <c r="J19" s="5">
        <v>3</v>
      </c>
      <c r="L19" t="s">
        <v>479</v>
      </c>
      <c r="N19" s="6">
        <v>15</v>
      </c>
      <c r="O19" s="6" t="s">
        <v>15</v>
      </c>
      <c r="P19" s="7">
        <f t="shared" si="14"/>
        <v>0</v>
      </c>
      <c r="Q19" s="7">
        <f t="shared" si="0"/>
        <v>6.3829787234042548E-2</v>
      </c>
      <c r="R19" s="7">
        <f t="shared" si="1"/>
        <v>4.5454545454545456E-2</v>
      </c>
      <c r="S19" s="7">
        <f t="shared" si="2"/>
        <v>0.16279069767441862</v>
      </c>
      <c r="T19" s="7">
        <f t="shared" si="3"/>
        <v>0</v>
      </c>
      <c r="U19" s="7">
        <f t="shared" si="4"/>
        <v>0</v>
      </c>
      <c r="V19" s="7">
        <f t="shared" si="5"/>
        <v>1.5151515151515152E-2</v>
      </c>
      <c r="W19" s="7">
        <f t="shared" si="6"/>
        <v>4.2857142857142858E-2</v>
      </c>
      <c r="X19" s="8">
        <f t="shared" si="15"/>
        <v>0.16279069767441862</v>
      </c>
      <c r="Z19" t="s">
        <v>480</v>
      </c>
      <c r="AA19">
        <v>15</v>
      </c>
      <c r="AB19" t="s">
        <v>15</v>
      </c>
      <c r="AC19" t="str">
        <f t="shared" si="16"/>
        <v>×</v>
      </c>
      <c r="AD19" t="str">
        <f t="shared" si="7"/>
        <v>×</v>
      </c>
      <c r="AE19" t="str">
        <f t="shared" si="8"/>
        <v>×</v>
      </c>
      <c r="AF19" t="str">
        <f t="shared" si="9"/>
        <v>×</v>
      </c>
      <c r="AG19" t="str">
        <f t="shared" si="10"/>
        <v>×</v>
      </c>
      <c r="AH19" t="str">
        <f t="shared" si="11"/>
        <v>×</v>
      </c>
      <c r="AI19" t="str">
        <f t="shared" si="12"/>
        <v>×</v>
      </c>
      <c r="AJ19" t="str">
        <f t="shared" si="13"/>
        <v>×</v>
      </c>
      <c r="AK19" t="str">
        <f t="shared" si="13"/>
        <v>×</v>
      </c>
    </row>
    <row r="20" spans="1:37" x14ac:dyDescent="0.4">
      <c r="A20">
        <v>16</v>
      </c>
      <c r="B20" t="s">
        <v>16</v>
      </c>
      <c r="C20" s="5">
        <v>7</v>
      </c>
      <c r="D20" s="5">
        <v>4</v>
      </c>
      <c r="E20" s="5">
        <v>16</v>
      </c>
      <c r="F20" s="5">
        <v>27</v>
      </c>
      <c r="G20" s="5">
        <v>9</v>
      </c>
      <c r="H20" s="5">
        <v>5</v>
      </c>
      <c r="I20" s="5">
        <v>7</v>
      </c>
      <c r="J20" s="5">
        <v>2</v>
      </c>
      <c r="L20" t="s">
        <v>468</v>
      </c>
      <c r="N20">
        <v>16</v>
      </c>
      <c r="O20" t="s">
        <v>16</v>
      </c>
      <c r="P20" s="4">
        <f t="shared" si="14"/>
        <v>0.125</v>
      </c>
      <c r="Q20" s="4">
        <f t="shared" si="0"/>
        <v>8.5106382978723402E-2</v>
      </c>
      <c r="R20" s="4">
        <f t="shared" si="1"/>
        <v>0.72727272727272729</v>
      </c>
      <c r="S20" s="4">
        <f t="shared" si="2"/>
        <v>0.62790697674418605</v>
      </c>
      <c r="T20" s="4">
        <f t="shared" si="3"/>
        <v>0.45</v>
      </c>
      <c r="U20" s="4">
        <f t="shared" si="4"/>
        <v>7.3529411764705885E-2</v>
      </c>
      <c r="V20" s="4">
        <f t="shared" si="5"/>
        <v>0.10606060606060606</v>
      </c>
      <c r="W20" s="4">
        <f t="shared" si="6"/>
        <v>2.8571428571428571E-2</v>
      </c>
      <c r="X20" s="8">
        <f t="shared" si="15"/>
        <v>0.72727272727272729</v>
      </c>
      <c r="Z20" t="s">
        <v>468</v>
      </c>
      <c r="AA20">
        <v>16</v>
      </c>
      <c r="AB20" t="s">
        <v>16</v>
      </c>
      <c r="AC20" t="str">
        <f t="shared" si="16"/>
        <v>×</v>
      </c>
      <c r="AD20" t="str">
        <f t="shared" si="7"/>
        <v>×</v>
      </c>
      <c r="AE20" t="str">
        <f t="shared" si="8"/>
        <v>○</v>
      </c>
      <c r="AF20" t="str">
        <f t="shared" si="9"/>
        <v>○</v>
      </c>
      <c r="AG20" t="str">
        <f t="shared" si="10"/>
        <v>△</v>
      </c>
      <c r="AH20" t="str">
        <f t="shared" si="11"/>
        <v>×</v>
      </c>
      <c r="AI20" t="str">
        <f t="shared" si="12"/>
        <v>×</v>
      </c>
      <c r="AJ20" t="str">
        <f t="shared" si="13"/>
        <v>×</v>
      </c>
      <c r="AK20" t="str">
        <f t="shared" si="13"/>
        <v>○</v>
      </c>
    </row>
    <row r="21" spans="1:37" x14ac:dyDescent="0.4">
      <c r="A21">
        <v>17</v>
      </c>
      <c r="B21" t="s">
        <v>17</v>
      </c>
      <c r="C21" s="5">
        <v>2</v>
      </c>
      <c r="D21" s="5">
        <v>1</v>
      </c>
      <c r="E21" s="5">
        <v>0</v>
      </c>
      <c r="F21" s="5">
        <v>1</v>
      </c>
      <c r="G21" s="5">
        <v>0</v>
      </c>
      <c r="H21" s="5">
        <v>1</v>
      </c>
      <c r="I21" s="5">
        <v>3</v>
      </c>
      <c r="J21" s="5">
        <v>3</v>
      </c>
      <c r="L21" t="s">
        <v>469</v>
      </c>
      <c r="N21" s="6">
        <v>17</v>
      </c>
      <c r="O21" s="6" t="s">
        <v>17</v>
      </c>
      <c r="P21" s="7">
        <f t="shared" si="14"/>
        <v>3.5714285714285712E-2</v>
      </c>
      <c r="Q21" s="7">
        <f t="shared" si="0"/>
        <v>2.1276595744680851E-2</v>
      </c>
      <c r="R21" s="7">
        <f t="shared" si="1"/>
        <v>0</v>
      </c>
      <c r="S21" s="7">
        <f t="shared" si="2"/>
        <v>2.3255813953488372E-2</v>
      </c>
      <c r="T21" s="7">
        <f t="shared" si="3"/>
        <v>0</v>
      </c>
      <c r="U21" s="7">
        <f t="shared" si="4"/>
        <v>1.4705882352941176E-2</v>
      </c>
      <c r="V21" s="7">
        <f t="shared" si="5"/>
        <v>4.5454545454545456E-2</v>
      </c>
      <c r="W21" s="7">
        <f t="shared" si="6"/>
        <v>4.2857142857142858E-2</v>
      </c>
      <c r="X21" s="8">
        <f t="shared" si="15"/>
        <v>4.5454545454545456E-2</v>
      </c>
      <c r="Z21" t="s">
        <v>470</v>
      </c>
      <c r="AA21">
        <v>17</v>
      </c>
      <c r="AB21" t="s">
        <v>17</v>
      </c>
      <c r="AC21" t="str">
        <f t="shared" si="16"/>
        <v>×</v>
      </c>
      <c r="AD21" t="str">
        <f t="shared" si="7"/>
        <v>×</v>
      </c>
      <c r="AE21" t="str">
        <f t="shared" si="8"/>
        <v>×</v>
      </c>
      <c r="AF21" t="str">
        <f t="shared" si="9"/>
        <v>×</v>
      </c>
      <c r="AG21" t="str">
        <f t="shared" si="10"/>
        <v>×</v>
      </c>
      <c r="AH21" t="str">
        <f t="shared" si="11"/>
        <v>×</v>
      </c>
      <c r="AI21" t="str">
        <f t="shared" si="12"/>
        <v>×</v>
      </c>
      <c r="AJ21" t="str">
        <f t="shared" si="13"/>
        <v>×</v>
      </c>
      <c r="AK21" t="str">
        <f t="shared" si="13"/>
        <v>×</v>
      </c>
    </row>
    <row r="22" spans="1:37" x14ac:dyDescent="0.4">
      <c r="A22">
        <v>18</v>
      </c>
      <c r="B22" t="s">
        <v>18</v>
      </c>
      <c r="C22" s="5">
        <v>5</v>
      </c>
      <c r="D22" s="5">
        <v>6</v>
      </c>
      <c r="E22" s="5">
        <v>6</v>
      </c>
      <c r="F22" s="5">
        <v>25</v>
      </c>
      <c r="G22" s="5">
        <v>0</v>
      </c>
      <c r="H22" s="5">
        <v>6</v>
      </c>
      <c r="I22" s="5">
        <v>15</v>
      </c>
      <c r="J22" s="5">
        <v>5</v>
      </c>
      <c r="N22">
        <v>18</v>
      </c>
      <c r="O22" t="s">
        <v>18</v>
      </c>
      <c r="P22" s="4">
        <f t="shared" si="14"/>
        <v>8.9285714285714288E-2</v>
      </c>
      <c r="Q22" s="4">
        <f t="shared" si="0"/>
        <v>0.1276595744680851</v>
      </c>
      <c r="R22" s="4">
        <f t="shared" si="1"/>
        <v>0.27272727272727271</v>
      </c>
      <c r="S22" s="4">
        <f t="shared" si="2"/>
        <v>0.58139534883720934</v>
      </c>
      <c r="T22" s="4">
        <f t="shared" si="3"/>
        <v>0</v>
      </c>
      <c r="U22" s="4">
        <f t="shared" si="4"/>
        <v>8.8235294117647065E-2</v>
      </c>
      <c r="V22" s="4">
        <f t="shared" si="5"/>
        <v>0.22727272727272727</v>
      </c>
      <c r="W22" s="4">
        <f t="shared" si="6"/>
        <v>7.1428571428571425E-2</v>
      </c>
      <c r="X22" s="8">
        <f t="shared" si="15"/>
        <v>0.58139534883720934</v>
      </c>
      <c r="Z22" t="s">
        <v>471</v>
      </c>
      <c r="AA22">
        <v>18</v>
      </c>
      <c r="AB22" t="s">
        <v>18</v>
      </c>
      <c r="AC22" t="str">
        <f t="shared" si="16"/>
        <v>×</v>
      </c>
      <c r="AD22" t="str">
        <f t="shared" si="7"/>
        <v>×</v>
      </c>
      <c r="AE22" t="str">
        <f t="shared" si="8"/>
        <v>×</v>
      </c>
      <c r="AF22" t="str">
        <f t="shared" si="9"/>
        <v>△</v>
      </c>
      <c r="AG22" t="str">
        <f t="shared" si="10"/>
        <v>×</v>
      </c>
      <c r="AH22" t="str">
        <f t="shared" si="11"/>
        <v>×</v>
      </c>
      <c r="AI22" t="str">
        <f t="shared" si="12"/>
        <v>×</v>
      </c>
      <c r="AJ22" t="str">
        <f t="shared" si="13"/>
        <v>×</v>
      </c>
      <c r="AK22" t="str">
        <f t="shared" si="13"/>
        <v>△</v>
      </c>
    </row>
    <row r="23" spans="1:37" x14ac:dyDescent="0.4">
      <c r="A23">
        <v>19</v>
      </c>
      <c r="B23" t="s">
        <v>19</v>
      </c>
      <c r="C23" s="5">
        <v>7</v>
      </c>
      <c r="D23" s="5">
        <v>0</v>
      </c>
      <c r="E23" s="5">
        <v>4</v>
      </c>
      <c r="F23" s="5">
        <v>14</v>
      </c>
      <c r="G23" s="5">
        <v>0</v>
      </c>
      <c r="H23" s="5">
        <v>13</v>
      </c>
      <c r="I23" s="5">
        <v>8</v>
      </c>
      <c r="J23" s="5">
        <v>9</v>
      </c>
      <c r="N23" s="6">
        <v>19</v>
      </c>
      <c r="O23" s="6" t="s">
        <v>19</v>
      </c>
      <c r="P23" s="7">
        <f t="shared" si="14"/>
        <v>0.125</v>
      </c>
      <c r="Q23" s="7">
        <f t="shared" si="0"/>
        <v>0</v>
      </c>
      <c r="R23" s="7">
        <f t="shared" si="1"/>
        <v>0.18181818181818182</v>
      </c>
      <c r="S23" s="7">
        <f t="shared" si="2"/>
        <v>0.32558139534883723</v>
      </c>
      <c r="T23" s="7">
        <f t="shared" si="3"/>
        <v>0</v>
      </c>
      <c r="U23" s="7">
        <f t="shared" si="4"/>
        <v>0.19117647058823528</v>
      </c>
      <c r="V23" s="7">
        <f t="shared" si="5"/>
        <v>0.12121212121212122</v>
      </c>
      <c r="W23" s="7">
        <f t="shared" si="6"/>
        <v>0.12857142857142856</v>
      </c>
      <c r="X23" s="8">
        <f t="shared" si="15"/>
        <v>0.32558139534883723</v>
      </c>
      <c r="AA23">
        <v>19</v>
      </c>
      <c r="AB23" t="s">
        <v>19</v>
      </c>
      <c r="AC23" t="str">
        <f t="shared" si="16"/>
        <v>×</v>
      </c>
      <c r="AD23" t="str">
        <f t="shared" si="7"/>
        <v>×</v>
      </c>
      <c r="AE23" t="str">
        <f t="shared" si="8"/>
        <v>×</v>
      </c>
      <c r="AF23" t="str">
        <f t="shared" si="9"/>
        <v>△</v>
      </c>
      <c r="AG23" t="str">
        <f t="shared" si="10"/>
        <v>×</v>
      </c>
      <c r="AH23" t="str">
        <f t="shared" si="11"/>
        <v>×</v>
      </c>
      <c r="AI23" t="str">
        <f t="shared" si="12"/>
        <v>×</v>
      </c>
      <c r="AJ23" t="str">
        <f t="shared" si="13"/>
        <v>×</v>
      </c>
      <c r="AK23" t="str">
        <f t="shared" si="13"/>
        <v>△</v>
      </c>
    </row>
    <row r="24" spans="1:37" x14ac:dyDescent="0.4">
      <c r="A24">
        <v>20</v>
      </c>
      <c r="B24" t="s">
        <v>20</v>
      </c>
      <c r="C24" s="5">
        <v>1</v>
      </c>
      <c r="D24" s="5">
        <v>4</v>
      </c>
      <c r="E24" s="5">
        <v>4</v>
      </c>
      <c r="F24" s="5">
        <v>4</v>
      </c>
      <c r="G24" s="5">
        <v>5</v>
      </c>
      <c r="H24" s="5">
        <v>2</v>
      </c>
      <c r="I24" s="5">
        <v>4</v>
      </c>
      <c r="J24" s="5">
        <v>2</v>
      </c>
      <c r="N24" s="6">
        <v>20</v>
      </c>
      <c r="O24" s="6" t="s">
        <v>20</v>
      </c>
      <c r="P24" s="7">
        <f t="shared" si="14"/>
        <v>1.7857142857142856E-2</v>
      </c>
      <c r="Q24" s="7">
        <f t="shared" si="0"/>
        <v>8.5106382978723402E-2</v>
      </c>
      <c r="R24" s="7">
        <f t="shared" si="1"/>
        <v>0.18181818181818182</v>
      </c>
      <c r="S24" s="7">
        <f t="shared" si="2"/>
        <v>9.3023255813953487E-2</v>
      </c>
      <c r="T24" s="7">
        <f t="shared" si="3"/>
        <v>0.25</v>
      </c>
      <c r="U24" s="7">
        <f t="shared" si="4"/>
        <v>2.9411764705882353E-2</v>
      </c>
      <c r="V24" s="7">
        <f t="shared" si="5"/>
        <v>6.0606060606060608E-2</v>
      </c>
      <c r="W24" s="7">
        <f t="shared" si="6"/>
        <v>2.8571428571428571E-2</v>
      </c>
      <c r="X24" s="8">
        <f t="shared" si="15"/>
        <v>0.25</v>
      </c>
      <c r="Z24" t="s">
        <v>475</v>
      </c>
      <c r="AA24">
        <v>20</v>
      </c>
      <c r="AB24" t="s">
        <v>20</v>
      </c>
      <c r="AC24" t="str">
        <f t="shared" si="16"/>
        <v>×</v>
      </c>
      <c r="AD24" t="str">
        <f t="shared" si="7"/>
        <v>×</v>
      </c>
      <c r="AE24" t="str">
        <f t="shared" si="8"/>
        <v>×</v>
      </c>
      <c r="AF24" t="str">
        <f t="shared" si="9"/>
        <v>×</v>
      </c>
      <c r="AG24" t="str">
        <f t="shared" si="10"/>
        <v>×</v>
      </c>
      <c r="AH24" t="str">
        <f t="shared" si="11"/>
        <v>×</v>
      </c>
      <c r="AI24" t="str">
        <f t="shared" si="12"/>
        <v>×</v>
      </c>
      <c r="AJ24" t="str">
        <f t="shared" si="13"/>
        <v>×</v>
      </c>
      <c r="AK24" t="str">
        <f t="shared" si="13"/>
        <v>×</v>
      </c>
    </row>
    <row r="25" spans="1:37" x14ac:dyDescent="0.4">
      <c r="A25">
        <v>21</v>
      </c>
      <c r="B25" t="s">
        <v>21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2</v>
      </c>
      <c r="N25" s="6">
        <v>21</v>
      </c>
      <c r="O25" s="6" t="s">
        <v>21</v>
      </c>
      <c r="P25" s="7">
        <f t="shared" si="14"/>
        <v>0</v>
      </c>
      <c r="Q25" s="7">
        <f t="shared" si="0"/>
        <v>0</v>
      </c>
      <c r="R25" s="7">
        <f t="shared" si="1"/>
        <v>0</v>
      </c>
      <c r="S25" s="7">
        <f t="shared" si="2"/>
        <v>2.3255813953488372E-2</v>
      </c>
      <c r="T25" s="7">
        <f t="shared" si="3"/>
        <v>0</v>
      </c>
      <c r="U25" s="7">
        <f t="shared" si="4"/>
        <v>1.4705882352941176E-2</v>
      </c>
      <c r="V25" s="7">
        <f t="shared" si="5"/>
        <v>0</v>
      </c>
      <c r="W25" s="7">
        <f t="shared" si="6"/>
        <v>2.8571428571428571E-2</v>
      </c>
      <c r="X25" s="8">
        <f t="shared" si="15"/>
        <v>2.8571428571428571E-2</v>
      </c>
      <c r="Z25" t="s">
        <v>476</v>
      </c>
      <c r="AA25">
        <v>21</v>
      </c>
      <c r="AB25" t="s">
        <v>21</v>
      </c>
      <c r="AC25" t="str">
        <f t="shared" si="16"/>
        <v>×</v>
      </c>
      <c r="AD25" t="str">
        <f t="shared" si="7"/>
        <v>×</v>
      </c>
      <c r="AE25" t="str">
        <f t="shared" si="8"/>
        <v>×</v>
      </c>
      <c r="AF25" t="str">
        <f t="shared" si="9"/>
        <v>×</v>
      </c>
      <c r="AG25" t="str">
        <f t="shared" si="10"/>
        <v>×</v>
      </c>
      <c r="AH25" t="str">
        <f t="shared" si="11"/>
        <v>×</v>
      </c>
      <c r="AI25" t="str">
        <f t="shared" si="12"/>
        <v>×</v>
      </c>
      <c r="AJ25" t="str">
        <f t="shared" si="13"/>
        <v>×</v>
      </c>
      <c r="AK25" t="str">
        <f t="shared" si="13"/>
        <v>×</v>
      </c>
    </row>
    <row r="26" spans="1:37" x14ac:dyDescent="0.4">
      <c r="A26">
        <v>22</v>
      </c>
      <c r="B26" t="s">
        <v>22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4</v>
      </c>
      <c r="N26" s="6">
        <v>22</v>
      </c>
      <c r="O26" s="6" t="s">
        <v>22</v>
      </c>
      <c r="P26" s="7">
        <f t="shared" si="14"/>
        <v>1.7857142857142856E-2</v>
      </c>
      <c r="Q26" s="7">
        <f t="shared" si="0"/>
        <v>2.1276595744680851E-2</v>
      </c>
      <c r="R26" s="7">
        <f t="shared" si="1"/>
        <v>0</v>
      </c>
      <c r="S26" s="7">
        <f t="shared" si="2"/>
        <v>0</v>
      </c>
      <c r="T26" s="7">
        <f t="shared" si="3"/>
        <v>0</v>
      </c>
      <c r="U26" s="7">
        <f t="shared" si="4"/>
        <v>0</v>
      </c>
      <c r="V26" s="7">
        <f t="shared" si="5"/>
        <v>0</v>
      </c>
      <c r="W26" s="7">
        <f t="shared" si="6"/>
        <v>5.7142857142857141E-2</v>
      </c>
      <c r="X26" s="8">
        <f t="shared" si="15"/>
        <v>5.7142857142857141E-2</v>
      </c>
      <c r="Z26" t="s">
        <v>477</v>
      </c>
      <c r="AA26">
        <v>22</v>
      </c>
      <c r="AB26" t="s">
        <v>22</v>
      </c>
      <c r="AC26" t="str">
        <f t="shared" si="16"/>
        <v>×</v>
      </c>
      <c r="AD26" t="str">
        <f t="shared" si="7"/>
        <v>×</v>
      </c>
      <c r="AE26" t="str">
        <f t="shared" si="8"/>
        <v>×</v>
      </c>
      <c r="AF26" t="str">
        <f t="shared" si="9"/>
        <v>×</v>
      </c>
      <c r="AG26" t="str">
        <f t="shared" si="10"/>
        <v>×</v>
      </c>
      <c r="AH26" t="str">
        <f t="shared" si="11"/>
        <v>×</v>
      </c>
      <c r="AI26" t="str">
        <f t="shared" si="12"/>
        <v>×</v>
      </c>
      <c r="AJ26" t="str">
        <f t="shared" si="13"/>
        <v>×</v>
      </c>
      <c r="AK26" t="str">
        <f t="shared" si="13"/>
        <v>×</v>
      </c>
    </row>
    <row r="27" spans="1:37" x14ac:dyDescent="0.4">
      <c r="A27">
        <v>23</v>
      </c>
      <c r="B27" t="s">
        <v>23</v>
      </c>
      <c r="C27" s="5">
        <v>4</v>
      </c>
      <c r="D27" s="5">
        <v>0</v>
      </c>
      <c r="E27" s="5">
        <v>1</v>
      </c>
      <c r="F27" s="5">
        <v>3</v>
      </c>
      <c r="G27" s="5">
        <v>4</v>
      </c>
      <c r="H27" s="5">
        <v>7</v>
      </c>
      <c r="I27" s="5">
        <v>2</v>
      </c>
      <c r="J27" s="5">
        <v>8</v>
      </c>
      <c r="N27" s="6">
        <v>23</v>
      </c>
      <c r="O27" s="6" t="s">
        <v>23</v>
      </c>
      <c r="P27" s="7">
        <f t="shared" si="14"/>
        <v>7.1428571428571425E-2</v>
      </c>
      <c r="Q27" s="7">
        <f t="shared" si="0"/>
        <v>0</v>
      </c>
      <c r="R27" s="7">
        <f t="shared" si="1"/>
        <v>4.5454545454545456E-2</v>
      </c>
      <c r="S27" s="7">
        <f t="shared" si="2"/>
        <v>6.9767441860465115E-2</v>
      </c>
      <c r="T27" s="7">
        <f t="shared" si="3"/>
        <v>0.2</v>
      </c>
      <c r="U27" s="7">
        <f t="shared" si="4"/>
        <v>0.10294117647058823</v>
      </c>
      <c r="V27" s="7">
        <f t="shared" si="5"/>
        <v>3.0303030303030304E-2</v>
      </c>
      <c r="W27" s="7">
        <f t="shared" si="6"/>
        <v>0.11428571428571428</v>
      </c>
      <c r="X27" s="8">
        <f t="shared" si="15"/>
        <v>0.2</v>
      </c>
      <c r="AA27">
        <v>23</v>
      </c>
      <c r="AB27" t="s">
        <v>23</v>
      </c>
      <c r="AC27" t="str">
        <f t="shared" si="16"/>
        <v>×</v>
      </c>
      <c r="AD27" t="str">
        <f t="shared" si="7"/>
        <v>×</v>
      </c>
      <c r="AE27" t="str">
        <f t="shared" si="8"/>
        <v>×</v>
      </c>
      <c r="AF27" t="str">
        <f t="shared" si="9"/>
        <v>×</v>
      </c>
      <c r="AG27" t="str">
        <f t="shared" si="10"/>
        <v>×</v>
      </c>
      <c r="AH27" t="str">
        <f t="shared" si="11"/>
        <v>×</v>
      </c>
      <c r="AI27" t="str">
        <f t="shared" si="12"/>
        <v>×</v>
      </c>
      <c r="AJ27" t="str">
        <f t="shared" si="13"/>
        <v>×</v>
      </c>
      <c r="AK27" t="str">
        <f t="shared" si="13"/>
        <v>×</v>
      </c>
    </row>
    <row r="28" spans="1:37" x14ac:dyDescent="0.4">
      <c r="A28">
        <v>24</v>
      </c>
      <c r="B28" t="s">
        <v>24</v>
      </c>
      <c r="C28" s="5">
        <v>2</v>
      </c>
      <c r="D28" s="5">
        <v>1</v>
      </c>
      <c r="E28" s="5">
        <v>1</v>
      </c>
      <c r="F28" s="5">
        <v>3</v>
      </c>
      <c r="G28" s="5">
        <v>3</v>
      </c>
      <c r="H28" s="5">
        <v>1</v>
      </c>
      <c r="I28" s="5">
        <v>3</v>
      </c>
      <c r="J28" s="5">
        <v>10</v>
      </c>
      <c r="N28" s="6">
        <v>24</v>
      </c>
      <c r="O28" s="6" t="s">
        <v>24</v>
      </c>
      <c r="P28" s="7">
        <f t="shared" si="14"/>
        <v>3.5714285714285712E-2</v>
      </c>
      <c r="Q28" s="7">
        <f t="shared" si="0"/>
        <v>2.1276595744680851E-2</v>
      </c>
      <c r="R28" s="7">
        <f t="shared" si="1"/>
        <v>4.5454545454545456E-2</v>
      </c>
      <c r="S28" s="7">
        <f t="shared" si="2"/>
        <v>6.9767441860465115E-2</v>
      </c>
      <c r="T28" s="7">
        <f t="shared" si="3"/>
        <v>0.15</v>
      </c>
      <c r="U28" s="7">
        <f t="shared" si="4"/>
        <v>1.4705882352941176E-2</v>
      </c>
      <c r="V28" s="7">
        <f t="shared" si="5"/>
        <v>4.5454545454545456E-2</v>
      </c>
      <c r="W28" s="7">
        <f t="shared" si="6"/>
        <v>0.14285714285714285</v>
      </c>
      <c r="X28" s="8">
        <f t="shared" si="15"/>
        <v>0.15</v>
      </c>
      <c r="AA28">
        <v>24</v>
      </c>
      <c r="AB28" t="s">
        <v>24</v>
      </c>
      <c r="AC28" t="str">
        <f t="shared" si="16"/>
        <v>×</v>
      </c>
      <c r="AD28" t="str">
        <f t="shared" si="7"/>
        <v>×</v>
      </c>
      <c r="AE28" t="str">
        <f t="shared" si="8"/>
        <v>×</v>
      </c>
      <c r="AF28" t="str">
        <f t="shared" si="9"/>
        <v>×</v>
      </c>
      <c r="AG28" t="str">
        <f t="shared" si="10"/>
        <v>×</v>
      </c>
      <c r="AH28" t="str">
        <f t="shared" si="11"/>
        <v>×</v>
      </c>
      <c r="AI28" t="str">
        <f t="shared" si="12"/>
        <v>×</v>
      </c>
      <c r="AJ28" t="str">
        <f t="shared" si="13"/>
        <v>×</v>
      </c>
      <c r="AK28" t="str">
        <f t="shared" si="13"/>
        <v>×</v>
      </c>
    </row>
    <row r="29" spans="1:37" x14ac:dyDescent="0.4">
      <c r="A29">
        <v>25</v>
      </c>
      <c r="B29" t="s">
        <v>25</v>
      </c>
      <c r="C29" s="5">
        <v>6</v>
      </c>
      <c r="D29" s="5">
        <v>7</v>
      </c>
      <c r="E29" s="5">
        <v>0</v>
      </c>
      <c r="F29" s="5">
        <v>18</v>
      </c>
      <c r="G29" s="5">
        <v>8</v>
      </c>
      <c r="H29" s="5">
        <v>8</v>
      </c>
      <c r="I29" s="5">
        <v>9</v>
      </c>
      <c r="J29" s="5">
        <v>6</v>
      </c>
      <c r="N29">
        <v>25</v>
      </c>
      <c r="O29" t="s">
        <v>25</v>
      </c>
      <c r="P29" s="4">
        <f t="shared" si="14"/>
        <v>0.10714285714285714</v>
      </c>
      <c r="Q29" s="4">
        <f t="shared" si="0"/>
        <v>0.14893617021276595</v>
      </c>
      <c r="R29" s="4">
        <f t="shared" si="1"/>
        <v>0</v>
      </c>
      <c r="S29" s="4">
        <f t="shared" si="2"/>
        <v>0.41860465116279072</v>
      </c>
      <c r="T29" s="4">
        <f t="shared" si="3"/>
        <v>0.4</v>
      </c>
      <c r="U29" s="4">
        <f t="shared" si="4"/>
        <v>0.11764705882352941</v>
      </c>
      <c r="V29" s="4">
        <f t="shared" si="5"/>
        <v>0.13636363636363635</v>
      </c>
      <c r="W29" s="4">
        <f t="shared" si="6"/>
        <v>8.5714285714285715E-2</v>
      </c>
      <c r="X29" s="8">
        <f t="shared" si="15"/>
        <v>0.41860465116279072</v>
      </c>
      <c r="AA29">
        <v>25</v>
      </c>
      <c r="AB29" t="s">
        <v>25</v>
      </c>
      <c r="AC29" t="str">
        <f t="shared" si="16"/>
        <v>×</v>
      </c>
      <c r="AD29" t="str">
        <f t="shared" si="7"/>
        <v>×</v>
      </c>
      <c r="AE29" t="str">
        <f t="shared" si="8"/>
        <v>×</v>
      </c>
      <c r="AF29" t="str">
        <f t="shared" si="9"/>
        <v>△</v>
      </c>
      <c r="AG29" t="str">
        <f t="shared" si="10"/>
        <v>△</v>
      </c>
      <c r="AH29" t="str">
        <f t="shared" si="11"/>
        <v>×</v>
      </c>
      <c r="AI29" t="str">
        <f t="shared" si="12"/>
        <v>×</v>
      </c>
      <c r="AJ29" t="str">
        <f t="shared" si="13"/>
        <v>×</v>
      </c>
      <c r="AK29" t="str">
        <f t="shared" si="13"/>
        <v>△</v>
      </c>
    </row>
    <row r="30" spans="1:37" x14ac:dyDescent="0.4">
      <c r="A30">
        <v>26</v>
      </c>
      <c r="B30" t="s">
        <v>26</v>
      </c>
      <c r="C30" s="5">
        <v>7</v>
      </c>
      <c r="D30" s="5">
        <v>5</v>
      </c>
      <c r="E30" s="5">
        <v>3</v>
      </c>
      <c r="F30" s="5">
        <v>6</v>
      </c>
      <c r="G30" s="5">
        <v>2</v>
      </c>
      <c r="H30" s="5">
        <v>11</v>
      </c>
      <c r="I30" s="5">
        <v>11</v>
      </c>
      <c r="J30" s="5">
        <v>4</v>
      </c>
      <c r="N30" s="6">
        <v>26</v>
      </c>
      <c r="O30" s="6" t="s">
        <v>26</v>
      </c>
      <c r="P30" s="7">
        <f t="shared" si="14"/>
        <v>0.125</v>
      </c>
      <c r="Q30" s="7">
        <f t="shared" si="0"/>
        <v>0.10638297872340426</v>
      </c>
      <c r="R30" s="7">
        <f t="shared" si="1"/>
        <v>0.13636363636363635</v>
      </c>
      <c r="S30" s="7">
        <f t="shared" si="2"/>
        <v>0.13953488372093023</v>
      </c>
      <c r="T30" s="7">
        <f t="shared" si="3"/>
        <v>0.1</v>
      </c>
      <c r="U30" s="7">
        <f t="shared" si="4"/>
        <v>0.16176470588235295</v>
      </c>
      <c r="V30" s="7">
        <f t="shared" si="5"/>
        <v>0.16666666666666666</v>
      </c>
      <c r="W30" s="7">
        <f t="shared" si="6"/>
        <v>5.7142857142857141E-2</v>
      </c>
      <c r="X30" s="8">
        <f t="shared" si="15"/>
        <v>0.16666666666666666</v>
      </c>
      <c r="AA30">
        <v>26</v>
      </c>
      <c r="AB30" t="s">
        <v>26</v>
      </c>
      <c r="AC30" t="str">
        <f t="shared" si="16"/>
        <v>×</v>
      </c>
      <c r="AD30" t="str">
        <f t="shared" si="7"/>
        <v>×</v>
      </c>
      <c r="AE30" t="str">
        <f t="shared" si="8"/>
        <v>×</v>
      </c>
      <c r="AF30" t="str">
        <f t="shared" si="9"/>
        <v>×</v>
      </c>
      <c r="AG30" t="str">
        <f t="shared" si="10"/>
        <v>×</v>
      </c>
      <c r="AH30" t="str">
        <f t="shared" si="11"/>
        <v>×</v>
      </c>
      <c r="AI30" t="str">
        <f t="shared" si="12"/>
        <v>×</v>
      </c>
      <c r="AJ30" t="str">
        <f t="shared" si="13"/>
        <v>×</v>
      </c>
      <c r="AK30" t="str">
        <f t="shared" si="13"/>
        <v>×</v>
      </c>
    </row>
    <row r="31" spans="1:37" x14ac:dyDescent="0.4">
      <c r="A31">
        <v>27</v>
      </c>
      <c r="B31" t="s">
        <v>27</v>
      </c>
      <c r="C31" s="5">
        <v>9</v>
      </c>
      <c r="D31" s="5">
        <v>47</v>
      </c>
      <c r="E31" s="5">
        <v>7</v>
      </c>
      <c r="F31" s="5">
        <v>38</v>
      </c>
      <c r="G31" s="5">
        <v>5</v>
      </c>
      <c r="H31" s="5">
        <v>1</v>
      </c>
      <c r="I31" s="5">
        <v>33</v>
      </c>
      <c r="J31" s="5">
        <v>0</v>
      </c>
      <c r="N31">
        <v>27</v>
      </c>
      <c r="O31" t="s">
        <v>27</v>
      </c>
      <c r="P31" s="4">
        <f t="shared" si="14"/>
        <v>0.16071428571428573</v>
      </c>
      <c r="Q31" s="4">
        <f t="shared" si="0"/>
        <v>1</v>
      </c>
      <c r="R31" s="4">
        <f t="shared" si="1"/>
        <v>0.31818181818181818</v>
      </c>
      <c r="S31" s="4">
        <f t="shared" si="2"/>
        <v>0.88372093023255816</v>
      </c>
      <c r="T31" s="4">
        <f t="shared" si="3"/>
        <v>0.25</v>
      </c>
      <c r="U31" s="4">
        <f t="shared" si="4"/>
        <v>1.4705882352941176E-2</v>
      </c>
      <c r="V31" s="4">
        <f t="shared" si="5"/>
        <v>0.5</v>
      </c>
      <c r="W31" s="4">
        <f t="shared" si="6"/>
        <v>0</v>
      </c>
      <c r="X31" s="8">
        <f t="shared" si="15"/>
        <v>1</v>
      </c>
      <c r="AA31">
        <v>27</v>
      </c>
      <c r="AB31" t="s">
        <v>27</v>
      </c>
      <c r="AC31" t="str">
        <f t="shared" si="16"/>
        <v>×</v>
      </c>
      <c r="AD31" t="str">
        <f t="shared" si="7"/>
        <v>○</v>
      </c>
      <c r="AE31" t="str">
        <f t="shared" si="8"/>
        <v>△</v>
      </c>
      <c r="AF31" t="str">
        <f t="shared" si="9"/>
        <v>○</v>
      </c>
      <c r="AG31" t="str">
        <f t="shared" si="10"/>
        <v>×</v>
      </c>
      <c r="AH31" t="str">
        <f t="shared" si="11"/>
        <v>×</v>
      </c>
      <c r="AI31" t="str">
        <f t="shared" si="12"/>
        <v>△</v>
      </c>
      <c r="AJ31" t="str">
        <f t="shared" si="13"/>
        <v>×</v>
      </c>
      <c r="AK31" t="str">
        <f t="shared" si="13"/>
        <v>○</v>
      </c>
    </row>
    <row r="32" spans="1:37" x14ac:dyDescent="0.4">
      <c r="A32">
        <v>28</v>
      </c>
      <c r="B32" t="s">
        <v>28</v>
      </c>
      <c r="C32" s="5">
        <v>3</v>
      </c>
      <c r="D32" s="5">
        <v>2</v>
      </c>
      <c r="E32" s="5">
        <v>0</v>
      </c>
      <c r="F32" s="5">
        <v>19</v>
      </c>
      <c r="G32" s="5">
        <v>3</v>
      </c>
      <c r="H32" s="5">
        <v>3</v>
      </c>
      <c r="I32" s="5">
        <v>6</v>
      </c>
      <c r="J32" s="5">
        <v>0</v>
      </c>
      <c r="N32">
        <v>28</v>
      </c>
      <c r="O32" t="s">
        <v>28</v>
      </c>
      <c r="P32" s="4">
        <f t="shared" si="14"/>
        <v>5.3571428571428568E-2</v>
      </c>
      <c r="Q32" s="4">
        <f t="shared" si="0"/>
        <v>4.2553191489361701E-2</v>
      </c>
      <c r="R32" s="4">
        <f t="shared" si="1"/>
        <v>0</v>
      </c>
      <c r="S32" s="4">
        <f t="shared" si="2"/>
        <v>0.44186046511627908</v>
      </c>
      <c r="T32" s="4">
        <f t="shared" si="3"/>
        <v>0.15</v>
      </c>
      <c r="U32" s="4">
        <f t="shared" si="4"/>
        <v>4.4117647058823532E-2</v>
      </c>
      <c r="V32" s="4">
        <f t="shared" si="5"/>
        <v>9.0909090909090912E-2</v>
      </c>
      <c r="W32" s="4">
        <f t="shared" si="6"/>
        <v>0</v>
      </c>
      <c r="X32" s="8">
        <f t="shared" si="15"/>
        <v>0.44186046511627908</v>
      </c>
      <c r="AA32">
        <v>28</v>
      </c>
      <c r="AB32" t="s">
        <v>28</v>
      </c>
      <c r="AC32" t="str">
        <f t="shared" si="16"/>
        <v>×</v>
      </c>
      <c r="AD32" t="str">
        <f t="shared" si="7"/>
        <v>×</v>
      </c>
      <c r="AE32" t="str">
        <f t="shared" si="8"/>
        <v>×</v>
      </c>
      <c r="AF32" t="str">
        <f t="shared" si="9"/>
        <v>△</v>
      </c>
      <c r="AG32" t="str">
        <f t="shared" si="10"/>
        <v>×</v>
      </c>
      <c r="AH32" t="str">
        <f t="shared" si="11"/>
        <v>×</v>
      </c>
      <c r="AI32" t="str">
        <f t="shared" si="12"/>
        <v>×</v>
      </c>
      <c r="AJ32" t="str">
        <f t="shared" si="13"/>
        <v>×</v>
      </c>
      <c r="AK32" t="str">
        <f t="shared" si="13"/>
        <v>△</v>
      </c>
    </row>
    <row r="33" spans="1:37" x14ac:dyDescent="0.4">
      <c r="A33">
        <v>29</v>
      </c>
      <c r="B33" t="s">
        <v>29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4</v>
      </c>
      <c r="I33" s="5">
        <v>0</v>
      </c>
      <c r="J33" s="5">
        <v>2</v>
      </c>
      <c r="N33" s="6">
        <v>29</v>
      </c>
      <c r="O33" s="6" t="s">
        <v>29</v>
      </c>
      <c r="P33" s="7">
        <f t="shared" si="14"/>
        <v>1.7857142857142856E-2</v>
      </c>
      <c r="Q33" s="7">
        <f t="shared" si="0"/>
        <v>2.1276595744680851E-2</v>
      </c>
      <c r="R33" s="7">
        <f t="shared" si="1"/>
        <v>0</v>
      </c>
      <c r="S33" s="7">
        <f t="shared" si="2"/>
        <v>0</v>
      </c>
      <c r="T33" s="7">
        <f t="shared" si="3"/>
        <v>0</v>
      </c>
      <c r="U33" s="7">
        <f t="shared" si="4"/>
        <v>5.8823529411764705E-2</v>
      </c>
      <c r="V33" s="7">
        <f t="shared" si="5"/>
        <v>0</v>
      </c>
      <c r="W33" s="7">
        <f t="shared" si="6"/>
        <v>2.8571428571428571E-2</v>
      </c>
      <c r="X33" s="8">
        <f t="shared" si="15"/>
        <v>5.8823529411764705E-2</v>
      </c>
      <c r="AA33">
        <v>29</v>
      </c>
      <c r="AB33" t="s">
        <v>29</v>
      </c>
      <c r="AC33" t="str">
        <f t="shared" si="16"/>
        <v>×</v>
      </c>
      <c r="AD33" t="str">
        <f t="shared" si="7"/>
        <v>×</v>
      </c>
      <c r="AE33" t="str">
        <f t="shared" si="8"/>
        <v>×</v>
      </c>
      <c r="AF33" t="str">
        <f t="shared" si="9"/>
        <v>×</v>
      </c>
      <c r="AG33" t="str">
        <f t="shared" si="10"/>
        <v>×</v>
      </c>
      <c r="AH33" t="str">
        <f t="shared" si="11"/>
        <v>×</v>
      </c>
      <c r="AI33" t="str">
        <f t="shared" si="12"/>
        <v>×</v>
      </c>
      <c r="AJ33" t="str">
        <f t="shared" si="13"/>
        <v>×</v>
      </c>
      <c r="AK33" t="str">
        <f t="shared" si="13"/>
        <v>×</v>
      </c>
    </row>
    <row r="34" spans="1:37" x14ac:dyDescent="0.4">
      <c r="A34">
        <v>30</v>
      </c>
      <c r="B34" t="s">
        <v>30</v>
      </c>
      <c r="C34" s="5">
        <v>4</v>
      </c>
      <c r="D34" s="5">
        <v>1</v>
      </c>
      <c r="E34" s="5">
        <v>0</v>
      </c>
      <c r="F34" s="5">
        <v>3</v>
      </c>
      <c r="G34" s="5">
        <v>3</v>
      </c>
      <c r="H34" s="5">
        <v>1</v>
      </c>
      <c r="I34" s="5">
        <v>2</v>
      </c>
      <c r="J34" s="5">
        <v>6</v>
      </c>
      <c r="N34" s="6">
        <v>30</v>
      </c>
      <c r="O34" s="6" t="s">
        <v>30</v>
      </c>
      <c r="P34" s="7">
        <f t="shared" si="14"/>
        <v>7.1428571428571425E-2</v>
      </c>
      <c r="Q34" s="7">
        <f t="shared" si="0"/>
        <v>2.1276595744680851E-2</v>
      </c>
      <c r="R34" s="7">
        <f t="shared" si="1"/>
        <v>0</v>
      </c>
      <c r="S34" s="7">
        <f t="shared" si="2"/>
        <v>6.9767441860465115E-2</v>
      </c>
      <c r="T34" s="7">
        <f t="shared" si="3"/>
        <v>0.15</v>
      </c>
      <c r="U34" s="7">
        <f t="shared" si="4"/>
        <v>1.4705882352941176E-2</v>
      </c>
      <c r="V34" s="7">
        <f t="shared" si="5"/>
        <v>3.0303030303030304E-2</v>
      </c>
      <c r="W34" s="7">
        <f t="shared" si="6"/>
        <v>8.5714285714285715E-2</v>
      </c>
      <c r="X34" s="8">
        <f t="shared" si="15"/>
        <v>0.15</v>
      </c>
      <c r="AA34">
        <v>30</v>
      </c>
      <c r="AB34" t="s">
        <v>30</v>
      </c>
      <c r="AC34" t="str">
        <f t="shared" si="16"/>
        <v>×</v>
      </c>
      <c r="AD34" t="str">
        <f t="shared" si="7"/>
        <v>×</v>
      </c>
      <c r="AE34" t="str">
        <f t="shared" si="8"/>
        <v>×</v>
      </c>
      <c r="AF34" t="str">
        <f t="shared" si="9"/>
        <v>×</v>
      </c>
      <c r="AG34" t="str">
        <f t="shared" si="10"/>
        <v>×</v>
      </c>
      <c r="AH34" t="str">
        <f t="shared" si="11"/>
        <v>×</v>
      </c>
      <c r="AI34" t="str">
        <f t="shared" si="12"/>
        <v>×</v>
      </c>
      <c r="AJ34" t="str">
        <f t="shared" si="13"/>
        <v>×</v>
      </c>
      <c r="AK34" t="str">
        <f t="shared" si="13"/>
        <v>×</v>
      </c>
    </row>
    <row r="35" spans="1:37" x14ac:dyDescent="0.4">
      <c r="A35">
        <v>31</v>
      </c>
      <c r="B35" t="s">
        <v>31</v>
      </c>
      <c r="C35" s="5">
        <v>2</v>
      </c>
      <c r="D35" s="5">
        <v>1</v>
      </c>
      <c r="E35" s="5">
        <v>1</v>
      </c>
      <c r="F35" s="5">
        <v>12</v>
      </c>
      <c r="G35" s="5">
        <v>4</v>
      </c>
      <c r="H35" s="5">
        <v>2</v>
      </c>
      <c r="I35" s="5">
        <v>6</v>
      </c>
      <c r="J35" s="5">
        <v>2</v>
      </c>
      <c r="N35">
        <v>31</v>
      </c>
      <c r="O35" t="s">
        <v>31</v>
      </c>
      <c r="P35" s="4">
        <f t="shared" si="14"/>
        <v>3.5714285714285712E-2</v>
      </c>
      <c r="Q35" s="4">
        <f t="shared" si="0"/>
        <v>2.1276595744680851E-2</v>
      </c>
      <c r="R35" s="4">
        <f t="shared" si="1"/>
        <v>4.5454545454545456E-2</v>
      </c>
      <c r="S35" s="4">
        <f t="shared" si="2"/>
        <v>0.27906976744186046</v>
      </c>
      <c r="T35" s="4">
        <f t="shared" si="3"/>
        <v>0.2</v>
      </c>
      <c r="U35" s="4">
        <f t="shared" si="4"/>
        <v>2.9411764705882353E-2</v>
      </c>
      <c r="V35" s="4">
        <f t="shared" si="5"/>
        <v>9.0909090909090912E-2</v>
      </c>
      <c r="W35" s="4">
        <f t="shared" si="6"/>
        <v>2.8571428571428571E-2</v>
      </c>
      <c r="X35" s="8">
        <f t="shared" si="15"/>
        <v>0.27906976744186046</v>
      </c>
      <c r="AA35">
        <v>31</v>
      </c>
      <c r="AB35" t="s">
        <v>31</v>
      </c>
      <c r="AC35" t="str">
        <f t="shared" si="16"/>
        <v>×</v>
      </c>
      <c r="AD35" t="str">
        <f t="shared" si="7"/>
        <v>×</v>
      </c>
      <c r="AE35" t="str">
        <f t="shared" si="8"/>
        <v>×</v>
      </c>
      <c r="AF35" t="str">
        <f t="shared" si="9"/>
        <v>×</v>
      </c>
      <c r="AG35" t="str">
        <f t="shared" si="10"/>
        <v>×</v>
      </c>
      <c r="AH35" t="str">
        <f t="shared" si="11"/>
        <v>×</v>
      </c>
      <c r="AI35" t="str">
        <f t="shared" si="12"/>
        <v>×</v>
      </c>
      <c r="AJ35" t="str">
        <f t="shared" si="13"/>
        <v>×</v>
      </c>
      <c r="AK35" t="str">
        <f t="shared" si="13"/>
        <v>×</v>
      </c>
    </row>
    <row r="36" spans="1:37" x14ac:dyDescent="0.4">
      <c r="A36">
        <v>32</v>
      </c>
      <c r="B36" t="s">
        <v>32</v>
      </c>
      <c r="C36" s="5">
        <v>7</v>
      </c>
      <c r="D36" s="5">
        <v>6</v>
      </c>
      <c r="E36" s="5">
        <v>1</v>
      </c>
      <c r="F36" s="5">
        <v>7</v>
      </c>
      <c r="G36" s="5">
        <v>18</v>
      </c>
      <c r="H36" s="5">
        <v>11</v>
      </c>
      <c r="I36" s="5">
        <v>4</v>
      </c>
      <c r="J36" s="5">
        <v>13</v>
      </c>
      <c r="N36">
        <v>32</v>
      </c>
      <c r="O36" t="s">
        <v>32</v>
      </c>
      <c r="P36" s="4">
        <f t="shared" si="14"/>
        <v>0.125</v>
      </c>
      <c r="Q36" s="4">
        <f t="shared" si="0"/>
        <v>0.1276595744680851</v>
      </c>
      <c r="R36" s="4">
        <f t="shared" si="1"/>
        <v>4.5454545454545456E-2</v>
      </c>
      <c r="S36" s="4">
        <f t="shared" si="2"/>
        <v>0.16279069767441862</v>
      </c>
      <c r="T36" s="4">
        <f t="shared" si="3"/>
        <v>0.9</v>
      </c>
      <c r="U36" s="4">
        <f t="shared" si="4"/>
        <v>0.16176470588235295</v>
      </c>
      <c r="V36" s="4">
        <f t="shared" si="5"/>
        <v>6.0606060606060608E-2</v>
      </c>
      <c r="W36" s="4">
        <f t="shared" si="6"/>
        <v>0.18571428571428572</v>
      </c>
      <c r="X36" s="8">
        <f t="shared" si="15"/>
        <v>0.9</v>
      </c>
      <c r="AA36">
        <v>32</v>
      </c>
      <c r="AB36" t="s">
        <v>32</v>
      </c>
      <c r="AC36" t="str">
        <f t="shared" si="16"/>
        <v>×</v>
      </c>
      <c r="AD36" t="str">
        <f t="shared" si="7"/>
        <v>×</v>
      </c>
      <c r="AE36" t="str">
        <f t="shared" si="8"/>
        <v>×</v>
      </c>
      <c r="AF36" t="str">
        <f t="shared" si="9"/>
        <v>×</v>
      </c>
      <c r="AG36" t="str">
        <f t="shared" si="10"/>
        <v>○</v>
      </c>
      <c r="AH36" t="str">
        <f t="shared" si="11"/>
        <v>×</v>
      </c>
      <c r="AI36" t="str">
        <f t="shared" si="12"/>
        <v>×</v>
      </c>
      <c r="AJ36" t="str">
        <f t="shared" si="13"/>
        <v>×</v>
      </c>
      <c r="AK36" t="str">
        <f t="shared" si="13"/>
        <v>○</v>
      </c>
    </row>
    <row r="37" spans="1:37" x14ac:dyDescent="0.4">
      <c r="A37">
        <v>33</v>
      </c>
      <c r="B37" t="s">
        <v>33</v>
      </c>
      <c r="C37" s="5">
        <v>8</v>
      </c>
      <c r="D37" s="5">
        <v>7</v>
      </c>
      <c r="E37" s="5">
        <v>4</v>
      </c>
      <c r="F37" s="5">
        <v>2</v>
      </c>
      <c r="G37" s="5">
        <v>3</v>
      </c>
      <c r="H37" s="5">
        <v>9</v>
      </c>
      <c r="I37" s="5">
        <v>8</v>
      </c>
      <c r="J37" s="5">
        <v>7</v>
      </c>
      <c r="N37">
        <v>33</v>
      </c>
      <c r="O37" t="s">
        <v>33</v>
      </c>
      <c r="P37" s="4">
        <f t="shared" si="14"/>
        <v>0.14285714285714285</v>
      </c>
      <c r="Q37" s="4">
        <f t="shared" si="0"/>
        <v>0.14893617021276595</v>
      </c>
      <c r="R37" s="4">
        <f t="shared" si="1"/>
        <v>0.18181818181818182</v>
      </c>
      <c r="S37" s="4">
        <f t="shared" si="2"/>
        <v>4.6511627906976744E-2</v>
      </c>
      <c r="T37" s="4">
        <f t="shared" si="3"/>
        <v>0.15</v>
      </c>
      <c r="U37" s="4">
        <f t="shared" si="4"/>
        <v>0.13235294117647059</v>
      </c>
      <c r="V37" s="4">
        <f t="shared" si="5"/>
        <v>0.12121212121212122</v>
      </c>
      <c r="W37" s="4">
        <f t="shared" si="6"/>
        <v>0.1</v>
      </c>
      <c r="X37" s="8">
        <f t="shared" si="15"/>
        <v>0.18181818181818182</v>
      </c>
      <c r="AA37">
        <v>33</v>
      </c>
      <c r="AB37" t="s">
        <v>33</v>
      </c>
      <c r="AC37" t="str">
        <f t="shared" si="16"/>
        <v>×</v>
      </c>
      <c r="AD37" t="str">
        <f t="shared" si="7"/>
        <v>×</v>
      </c>
      <c r="AE37" t="str">
        <f t="shared" si="8"/>
        <v>×</v>
      </c>
      <c r="AF37" t="str">
        <f t="shared" si="9"/>
        <v>×</v>
      </c>
      <c r="AG37" t="str">
        <f t="shared" si="10"/>
        <v>×</v>
      </c>
      <c r="AH37" t="str">
        <f t="shared" si="11"/>
        <v>×</v>
      </c>
      <c r="AI37" t="str">
        <f t="shared" si="12"/>
        <v>×</v>
      </c>
      <c r="AJ37" t="str">
        <f t="shared" si="13"/>
        <v>×</v>
      </c>
      <c r="AK37" t="str">
        <f t="shared" si="13"/>
        <v>×</v>
      </c>
    </row>
    <row r="38" spans="1:37" x14ac:dyDescent="0.4">
      <c r="A38">
        <v>34</v>
      </c>
      <c r="B38" t="s">
        <v>34</v>
      </c>
      <c r="C38" s="5">
        <v>3</v>
      </c>
      <c r="D38" s="5">
        <v>4</v>
      </c>
      <c r="E38" s="5">
        <v>0</v>
      </c>
      <c r="F38" s="5">
        <v>6</v>
      </c>
      <c r="G38" s="5">
        <v>10</v>
      </c>
      <c r="H38" s="5">
        <v>13</v>
      </c>
      <c r="I38" s="5">
        <v>7</v>
      </c>
      <c r="J38" s="5">
        <v>13</v>
      </c>
      <c r="N38">
        <v>34</v>
      </c>
      <c r="O38" t="s">
        <v>34</v>
      </c>
      <c r="P38" s="4">
        <f t="shared" si="14"/>
        <v>5.3571428571428568E-2</v>
      </c>
      <c r="Q38" s="4">
        <f t="shared" si="0"/>
        <v>8.5106382978723402E-2</v>
      </c>
      <c r="R38" s="4">
        <f t="shared" si="1"/>
        <v>0</v>
      </c>
      <c r="S38" s="4">
        <f t="shared" si="2"/>
        <v>0.13953488372093023</v>
      </c>
      <c r="T38" s="4">
        <f t="shared" si="3"/>
        <v>0.5</v>
      </c>
      <c r="U38" s="4">
        <f t="shared" si="4"/>
        <v>0.19117647058823528</v>
      </c>
      <c r="V38" s="4">
        <f t="shared" si="5"/>
        <v>0.10606060606060606</v>
      </c>
      <c r="W38" s="4">
        <f t="shared" si="6"/>
        <v>0.18571428571428572</v>
      </c>
      <c r="X38" s="8">
        <f t="shared" si="15"/>
        <v>0.5</v>
      </c>
      <c r="AA38">
        <v>34</v>
      </c>
      <c r="AB38" t="s">
        <v>34</v>
      </c>
      <c r="AC38" t="str">
        <f t="shared" si="16"/>
        <v>×</v>
      </c>
      <c r="AD38" t="str">
        <f t="shared" si="7"/>
        <v>×</v>
      </c>
      <c r="AE38" t="str">
        <f t="shared" si="8"/>
        <v>×</v>
      </c>
      <c r="AF38" t="str">
        <f t="shared" si="9"/>
        <v>×</v>
      </c>
      <c r="AG38" t="str">
        <f t="shared" si="10"/>
        <v>△</v>
      </c>
      <c r="AH38" t="str">
        <f t="shared" si="11"/>
        <v>×</v>
      </c>
      <c r="AI38" t="str">
        <f t="shared" si="12"/>
        <v>×</v>
      </c>
      <c r="AJ38" t="str">
        <f t="shared" si="13"/>
        <v>×</v>
      </c>
      <c r="AK38" t="str">
        <f t="shared" si="13"/>
        <v>△</v>
      </c>
    </row>
    <row r="39" spans="1:37" x14ac:dyDescent="0.4">
      <c r="A39">
        <v>35</v>
      </c>
      <c r="B39" t="s">
        <v>35</v>
      </c>
      <c r="C39" s="5">
        <v>9</v>
      </c>
      <c r="D39" s="5">
        <v>4</v>
      </c>
      <c r="E39" s="5">
        <v>1</v>
      </c>
      <c r="F39" s="5">
        <v>8</v>
      </c>
      <c r="G39" s="5">
        <v>6</v>
      </c>
      <c r="H39" s="5">
        <v>16</v>
      </c>
      <c r="I39" s="5">
        <v>13</v>
      </c>
      <c r="J39" s="5">
        <v>9</v>
      </c>
      <c r="N39">
        <v>35</v>
      </c>
      <c r="O39" t="s">
        <v>35</v>
      </c>
      <c r="P39" s="4">
        <f t="shared" si="14"/>
        <v>0.16071428571428573</v>
      </c>
      <c r="Q39" s="4">
        <f t="shared" si="0"/>
        <v>8.5106382978723402E-2</v>
      </c>
      <c r="R39" s="4">
        <f t="shared" si="1"/>
        <v>4.5454545454545456E-2</v>
      </c>
      <c r="S39" s="4">
        <f t="shared" si="2"/>
        <v>0.18604651162790697</v>
      </c>
      <c r="T39" s="4">
        <f t="shared" si="3"/>
        <v>0.3</v>
      </c>
      <c r="U39" s="4">
        <f t="shared" si="4"/>
        <v>0.23529411764705882</v>
      </c>
      <c r="V39" s="4">
        <f t="shared" si="5"/>
        <v>0.19696969696969696</v>
      </c>
      <c r="W39" s="4">
        <f t="shared" si="6"/>
        <v>0.12857142857142856</v>
      </c>
      <c r="X39" s="8">
        <f t="shared" si="15"/>
        <v>0.3</v>
      </c>
      <c r="AA39">
        <v>35</v>
      </c>
      <c r="AB39" t="s">
        <v>35</v>
      </c>
      <c r="AC39" t="str">
        <f t="shared" si="16"/>
        <v>×</v>
      </c>
      <c r="AD39" t="str">
        <f t="shared" si="7"/>
        <v>×</v>
      </c>
      <c r="AE39" t="str">
        <f t="shared" si="8"/>
        <v>×</v>
      </c>
      <c r="AF39" t="str">
        <f t="shared" si="9"/>
        <v>×</v>
      </c>
      <c r="AG39" t="str">
        <f t="shared" si="10"/>
        <v>△</v>
      </c>
      <c r="AH39" t="str">
        <f t="shared" si="11"/>
        <v>×</v>
      </c>
      <c r="AI39" t="str">
        <f t="shared" si="12"/>
        <v>×</v>
      </c>
      <c r="AJ39" t="str">
        <f t="shared" si="13"/>
        <v>×</v>
      </c>
      <c r="AK39" t="str">
        <f t="shared" si="13"/>
        <v>△</v>
      </c>
    </row>
    <row r="40" spans="1:37" x14ac:dyDescent="0.4">
      <c r="A40">
        <v>36</v>
      </c>
      <c r="B40" t="s">
        <v>36</v>
      </c>
      <c r="C40" s="5">
        <v>42</v>
      </c>
      <c r="D40" s="5">
        <v>10</v>
      </c>
      <c r="E40" s="5">
        <v>16</v>
      </c>
      <c r="F40" s="5">
        <v>24</v>
      </c>
      <c r="G40" s="5">
        <v>13</v>
      </c>
      <c r="H40" s="5">
        <v>68</v>
      </c>
      <c r="I40" s="5">
        <v>8</v>
      </c>
      <c r="J40" s="5">
        <v>0</v>
      </c>
      <c r="N40">
        <v>36</v>
      </c>
      <c r="O40" t="s">
        <v>36</v>
      </c>
      <c r="P40" s="4">
        <f t="shared" si="14"/>
        <v>0.75</v>
      </c>
      <c r="Q40" s="4">
        <f t="shared" si="0"/>
        <v>0.21276595744680851</v>
      </c>
      <c r="R40" s="4">
        <f t="shared" si="1"/>
        <v>0.72727272727272729</v>
      </c>
      <c r="S40" s="4">
        <f t="shared" si="2"/>
        <v>0.55813953488372092</v>
      </c>
      <c r="T40" s="4">
        <f t="shared" si="3"/>
        <v>0.65</v>
      </c>
      <c r="U40" s="4">
        <f t="shared" si="4"/>
        <v>1</v>
      </c>
      <c r="V40" s="4">
        <f t="shared" si="5"/>
        <v>0.12121212121212122</v>
      </c>
      <c r="W40" s="4">
        <f t="shared" si="6"/>
        <v>0</v>
      </c>
      <c r="X40" s="8">
        <f t="shared" si="15"/>
        <v>1</v>
      </c>
      <c r="AA40">
        <v>36</v>
      </c>
      <c r="AB40" t="s">
        <v>36</v>
      </c>
      <c r="AC40" t="str">
        <f t="shared" si="16"/>
        <v>○</v>
      </c>
      <c r="AD40" t="str">
        <f t="shared" si="7"/>
        <v>×</v>
      </c>
      <c r="AE40" t="str">
        <f t="shared" si="8"/>
        <v>○</v>
      </c>
      <c r="AF40" t="str">
        <f t="shared" si="9"/>
        <v>△</v>
      </c>
      <c r="AG40" t="str">
        <f t="shared" si="10"/>
        <v>○</v>
      </c>
      <c r="AH40" t="str">
        <f t="shared" si="11"/>
        <v>○</v>
      </c>
      <c r="AI40" t="str">
        <f t="shared" si="12"/>
        <v>×</v>
      </c>
      <c r="AJ40" t="str">
        <f t="shared" si="13"/>
        <v>×</v>
      </c>
      <c r="AK40" t="str">
        <f t="shared" si="13"/>
        <v>○</v>
      </c>
    </row>
    <row r="41" spans="1:37" x14ac:dyDescent="0.4">
      <c r="A41">
        <v>37</v>
      </c>
      <c r="B41" t="s">
        <v>37</v>
      </c>
      <c r="C41" s="5">
        <v>4</v>
      </c>
      <c r="D41" s="5">
        <v>9</v>
      </c>
      <c r="E41" s="5">
        <v>16</v>
      </c>
      <c r="F41" s="5">
        <v>5</v>
      </c>
      <c r="G41" s="5">
        <v>8</v>
      </c>
      <c r="H41" s="5">
        <v>7</v>
      </c>
      <c r="I41" s="5">
        <v>9</v>
      </c>
      <c r="J41" s="5">
        <v>5</v>
      </c>
      <c r="N41">
        <v>37</v>
      </c>
      <c r="O41" t="s">
        <v>37</v>
      </c>
      <c r="P41" s="4">
        <f t="shared" si="14"/>
        <v>7.1428571428571425E-2</v>
      </c>
      <c r="Q41" s="4">
        <f t="shared" si="0"/>
        <v>0.19148936170212766</v>
      </c>
      <c r="R41" s="4">
        <f t="shared" si="1"/>
        <v>0.72727272727272729</v>
      </c>
      <c r="S41" s="4">
        <f t="shared" si="2"/>
        <v>0.11627906976744186</v>
      </c>
      <c r="T41" s="4">
        <f t="shared" si="3"/>
        <v>0.4</v>
      </c>
      <c r="U41" s="4">
        <f t="shared" si="4"/>
        <v>0.10294117647058823</v>
      </c>
      <c r="V41" s="4">
        <f t="shared" si="5"/>
        <v>0.13636363636363635</v>
      </c>
      <c r="W41" s="4">
        <f t="shared" si="6"/>
        <v>7.1428571428571425E-2</v>
      </c>
      <c r="X41" s="8">
        <f t="shared" si="15"/>
        <v>0.72727272727272729</v>
      </c>
      <c r="AA41">
        <v>37</v>
      </c>
      <c r="AB41" t="s">
        <v>37</v>
      </c>
      <c r="AC41" t="str">
        <f t="shared" si="16"/>
        <v>×</v>
      </c>
      <c r="AD41" t="str">
        <f t="shared" si="7"/>
        <v>×</v>
      </c>
      <c r="AE41" t="str">
        <f t="shared" si="8"/>
        <v>○</v>
      </c>
      <c r="AF41" t="str">
        <f t="shared" si="9"/>
        <v>×</v>
      </c>
      <c r="AG41" t="str">
        <f t="shared" si="10"/>
        <v>△</v>
      </c>
      <c r="AH41" t="str">
        <f t="shared" si="11"/>
        <v>×</v>
      </c>
      <c r="AI41" t="str">
        <f t="shared" si="12"/>
        <v>×</v>
      </c>
      <c r="AJ41" t="str">
        <f t="shared" si="13"/>
        <v>×</v>
      </c>
      <c r="AK41" t="str">
        <f t="shared" si="13"/>
        <v>○</v>
      </c>
    </row>
    <row r="42" spans="1:37" x14ac:dyDescent="0.4">
      <c r="B42" t="s">
        <v>462</v>
      </c>
      <c r="C42" s="5">
        <f>クラスタ分類!AN395</f>
        <v>56</v>
      </c>
      <c r="D42" s="5">
        <f>クラスタ分類!AN396</f>
        <v>47</v>
      </c>
      <c r="E42" s="5">
        <f>クラスタ分類!AN397</f>
        <v>22</v>
      </c>
      <c r="F42" s="5">
        <f>クラスタ分類!AN398</f>
        <v>43</v>
      </c>
      <c r="G42" s="5">
        <f>クラスタ分類!AN399</f>
        <v>20</v>
      </c>
      <c r="H42" s="5">
        <f>クラスタ分類!AN400</f>
        <v>68</v>
      </c>
      <c r="I42" s="5">
        <f>クラスタ分類!AN401</f>
        <v>66</v>
      </c>
      <c r="J42" s="5">
        <f>クラスタ分類!AN402</f>
        <v>70</v>
      </c>
    </row>
    <row r="44" spans="1:37" x14ac:dyDescent="0.4">
      <c r="AD44" t="s">
        <v>481</v>
      </c>
      <c r="AE44" t="s">
        <v>478</v>
      </c>
    </row>
  </sheetData>
  <autoFilter ref="AA3:AK41" xr:uid="{FB316D74-5FFB-468B-9553-43630D341A27}"/>
  <phoneticPr fontId="1"/>
  <conditionalFormatting sqref="C4:J4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4:W4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3E77-92C0-47FC-B9F8-8CF153A9B1B4}">
  <dimension ref="A1:Q21"/>
  <sheetViews>
    <sheetView tabSelected="1" workbookViewId="0">
      <selection activeCell="C26" sqref="C26"/>
    </sheetView>
  </sheetViews>
  <sheetFormatPr defaultRowHeight="18.75" x14ac:dyDescent="0.4"/>
  <cols>
    <col min="1" max="1" width="48.125" customWidth="1"/>
    <col min="2" max="9" width="12.75" customWidth="1"/>
    <col min="12" max="14" width="11.125" customWidth="1"/>
    <col min="16" max="16" width="24.25" customWidth="1"/>
    <col min="17" max="17" width="80.875" customWidth="1"/>
  </cols>
  <sheetData>
    <row r="1" spans="1:17" x14ac:dyDescent="0.4">
      <c r="A1" t="s">
        <v>452</v>
      </c>
      <c r="B1" t="s">
        <v>455</v>
      </c>
      <c r="C1" t="s">
        <v>456</v>
      </c>
      <c r="D1" t="s">
        <v>457</v>
      </c>
      <c r="E1" t="s">
        <v>453</v>
      </c>
      <c r="F1" t="s">
        <v>458</v>
      </c>
      <c r="G1" t="s">
        <v>459</v>
      </c>
      <c r="H1" t="s">
        <v>454</v>
      </c>
      <c r="I1" t="s">
        <v>460</v>
      </c>
    </row>
    <row r="2" spans="1:17" x14ac:dyDescent="0.4">
      <c r="A2" t="s">
        <v>4</v>
      </c>
      <c r="B2" t="s">
        <v>465</v>
      </c>
      <c r="C2" t="s">
        <v>465</v>
      </c>
      <c r="D2" t="s">
        <v>466</v>
      </c>
      <c r="E2" t="s">
        <v>464</v>
      </c>
      <c r="F2" t="s">
        <v>464</v>
      </c>
      <c r="G2" t="s">
        <v>464</v>
      </c>
      <c r="H2" t="s">
        <v>464</v>
      </c>
      <c r="I2" t="s">
        <v>464</v>
      </c>
    </row>
    <row r="3" spans="1:17" x14ac:dyDescent="0.4">
      <c r="A3" t="s">
        <v>5</v>
      </c>
      <c r="B3" t="s">
        <v>465</v>
      </c>
      <c r="C3" t="s">
        <v>464</v>
      </c>
      <c r="D3" t="s">
        <v>466</v>
      </c>
      <c r="E3" t="s">
        <v>464</v>
      </c>
      <c r="F3" t="s">
        <v>464</v>
      </c>
      <c r="G3" t="s">
        <v>464</v>
      </c>
      <c r="H3" t="s">
        <v>464</v>
      </c>
      <c r="I3" t="s">
        <v>464</v>
      </c>
    </row>
    <row r="4" spans="1:17" x14ac:dyDescent="0.4">
      <c r="A4" t="s">
        <v>6</v>
      </c>
      <c r="B4" t="s">
        <v>466</v>
      </c>
      <c r="C4" t="s">
        <v>465</v>
      </c>
      <c r="D4" t="s">
        <v>466</v>
      </c>
      <c r="E4" t="s">
        <v>465</v>
      </c>
      <c r="F4" t="s">
        <v>464</v>
      </c>
      <c r="G4" t="s">
        <v>464</v>
      </c>
      <c r="H4" t="s">
        <v>464</v>
      </c>
      <c r="I4" t="s">
        <v>464</v>
      </c>
    </row>
    <row r="5" spans="1:17" x14ac:dyDescent="0.4">
      <c r="A5" t="s">
        <v>7</v>
      </c>
      <c r="B5" t="s">
        <v>466</v>
      </c>
      <c r="C5" t="s">
        <v>466</v>
      </c>
      <c r="D5" t="s">
        <v>465</v>
      </c>
      <c r="E5" t="s">
        <v>464</v>
      </c>
      <c r="F5" t="s">
        <v>464</v>
      </c>
      <c r="G5" t="s">
        <v>464</v>
      </c>
      <c r="H5" t="s">
        <v>464</v>
      </c>
      <c r="I5" t="s">
        <v>464</v>
      </c>
    </row>
    <row r="6" spans="1:17" x14ac:dyDescent="0.4">
      <c r="A6" t="s">
        <v>8</v>
      </c>
      <c r="B6" t="s">
        <v>464</v>
      </c>
      <c r="C6" t="s">
        <v>466</v>
      </c>
      <c r="D6" t="s">
        <v>464</v>
      </c>
      <c r="E6" t="s">
        <v>464</v>
      </c>
      <c r="F6" t="s">
        <v>464</v>
      </c>
      <c r="G6" t="s">
        <v>465</v>
      </c>
      <c r="H6" t="s">
        <v>464</v>
      </c>
      <c r="I6" t="s">
        <v>464</v>
      </c>
    </row>
    <row r="7" spans="1:17" x14ac:dyDescent="0.4">
      <c r="A7" t="s">
        <v>16</v>
      </c>
      <c r="B7" t="s">
        <v>465</v>
      </c>
      <c r="C7" t="s">
        <v>465</v>
      </c>
      <c r="D7" t="s">
        <v>466</v>
      </c>
      <c r="E7" t="s">
        <v>464</v>
      </c>
      <c r="F7" t="s">
        <v>464</v>
      </c>
      <c r="G7" t="s">
        <v>464</v>
      </c>
      <c r="H7" t="s">
        <v>464</v>
      </c>
      <c r="I7" t="s">
        <v>464</v>
      </c>
    </row>
    <row r="8" spans="1:17" x14ac:dyDescent="0.4">
      <c r="A8" t="s">
        <v>27</v>
      </c>
      <c r="B8" t="s">
        <v>466</v>
      </c>
      <c r="C8" t="s">
        <v>465</v>
      </c>
      <c r="D8" t="s">
        <v>464</v>
      </c>
      <c r="E8" t="s">
        <v>464</v>
      </c>
      <c r="F8" t="s">
        <v>464</v>
      </c>
      <c r="G8" t="s">
        <v>466</v>
      </c>
      <c r="H8" t="s">
        <v>465</v>
      </c>
      <c r="I8" t="s">
        <v>464</v>
      </c>
    </row>
    <row r="9" spans="1:17" x14ac:dyDescent="0.4">
      <c r="A9" t="s">
        <v>32</v>
      </c>
      <c r="B9" t="s">
        <v>464</v>
      </c>
      <c r="C9" t="s">
        <v>464</v>
      </c>
      <c r="D9" t="s">
        <v>465</v>
      </c>
      <c r="E9" t="s">
        <v>464</v>
      </c>
      <c r="F9" t="s">
        <v>464</v>
      </c>
      <c r="G9" t="s">
        <v>464</v>
      </c>
      <c r="H9" t="s">
        <v>464</v>
      </c>
      <c r="I9" t="s">
        <v>464</v>
      </c>
    </row>
    <row r="10" spans="1:17" x14ac:dyDescent="0.4">
      <c r="A10" t="s">
        <v>36</v>
      </c>
      <c r="B10" t="s">
        <v>465</v>
      </c>
      <c r="C10" t="s">
        <v>466</v>
      </c>
      <c r="D10" t="s">
        <v>465</v>
      </c>
      <c r="E10" t="s">
        <v>465</v>
      </c>
      <c r="F10" t="s">
        <v>465</v>
      </c>
      <c r="G10" t="s">
        <v>464</v>
      </c>
      <c r="H10" t="s">
        <v>464</v>
      </c>
      <c r="I10" t="s">
        <v>464</v>
      </c>
    </row>
    <row r="11" spans="1:17" x14ac:dyDescent="0.4">
      <c r="A11" t="s">
        <v>37</v>
      </c>
      <c r="B11" t="s">
        <v>465</v>
      </c>
      <c r="C11" t="s">
        <v>464</v>
      </c>
      <c r="D11" t="s">
        <v>466</v>
      </c>
      <c r="E11" t="s">
        <v>464</v>
      </c>
      <c r="F11" t="s">
        <v>464</v>
      </c>
      <c r="G11" t="s">
        <v>464</v>
      </c>
      <c r="H11" t="s">
        <v>464</v>
      </c>
      <c r="I11" t="s">
        <v>464</v>
      </c>
    </row>
    <row r="12" spans="1:17" ht="19.5" thickBot="1" x14ac:dyDescent="0.45">
      <c r="A12" t="s">
        <v>489</v>
      </c>
      <c r="B12">
        <v>22</v>
      </c>
      <c r="C12">
        <v>43</v>
      </c>
      <c r="D12">
        <v>20</v>
      </c>
      <c r="E12">
        <v>56</v>
      </c>
      <c r="F12">
        <v>68</v>
      </c>
      <c r="G12">
        <v>66</v>
      </c>
      <c r="H12">
        <v>47</v>
      </c>
      <c r="I12">
        <v>70</v>
      </c>
    </row>
    <row r="13" spans="1:17" ht="83.25" customHeight="1" thickTop="1" x14ac:dyDescent="0.4">
      <c r="P13" s="9" t="s">
        <v>483</v>
      </c>
      <c r="Q13" s="10" t="s">
        <v>493</v>
      </c>
    </row>
    <row r="14" spans="1:17" ht="83.25" customHeight="1" x14ac:dyDescent="0.4">
      <c r="P14" s="11" t="s">
        <v>484</v>
      </c>
      <c r="Q14" s="12" t="s">
        <v>492</v>
      </c>
    </row>
    <row r="15" spans="1:17" ht="83.25" customHeight="1" x14ac:dyDescent="0.4">
      <c r="P15" s="11" t="s">
        <v>485</v>
      </c>
      <c r="Q15" s="12" t="s">
        <v>491</v>
      </c>
    </row>
    <row r="16" spans="1:17" ht="83.25" customHeight="1" x14ac:dyDescent="0.4">
      <c r="P16" s="13" t="s">
        <v>467</v>
      </c>
      <c r="Q16" s="14" t="s">
        <v>495</v>
      </c>
    </row>
    <row r="17" spans="16:17" ht="83.25" customHeight="1" x14ac:dyDescent="0.4">
      <c r="P17" s="13" t="s">
        <v>486</v>
      </c>
      <c r="Q17" s="14" t="s">
        <v>494</v>
      </c>
    </row>
    <row r="18" spans="16:17" ht="83.25" customHeight="1" x14ac:dyDescent="0.4">
      <c r="P18" s="13" t="s">
        <v>487</v>
      </c>
      <c r="Q18" s="14" t="s">
        <v>496</v>
      </c>
    </row>
    <row r="19" spans="16:17" ht="83.25" customHeight="1" x14ac:dyDescent="0.4">
      <c r="P19" s="13" t="s">
        <v>482</v>
      </c>
      <c r="Q19" s="14" t="s">
        <v>497</v>
      </c>
    </row>
    <row r="20" spans="16:17" ht="83.25" customHeight="1" thickBot="1" x14ac:dyDescent="0.45">
      <c r="P20" s="15" t="s">
        <v>488</v>
      </c>
      <c r="Q20" s="16" t="s">
        <v>490</v>
      </c>
    </row>
    <row r="21" spans="16:17" ht="19.5" thickTop="1" x14ac:dyDescent="0.4"/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クラスタ分類</vt:lpstr>
      <vt:lpstr>クラスタごとの分布</vt:lpstr>
      <vt:lpstr>分析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misako1026</dc:creator>
  <cp:lastModifiedBy>Shinsuke Ogata</cp:lastModifiedBy>
  <dcterms:created xsi:type="dcterms:W3CDTF">2022-10-28T07:17:30Z</dcterms:created>
  <dcterms:modified xsi:type="dcterms:W3CDTF">2022-10-31T13:27:27Z</dcterms:modified>
</cp:coreProperties>
</file>