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ira\Desktop\"/>
    </mc:Choice>
  </mc:AlternateContent>
  <xr:revisionPtr revIDLastSave="0" documentId="13_ncr:1_{72F9BA37-DC7B-4D0C-9C57-B3FCEF307E9E}" xr6:coauthVersionLast="46" xr6:coauthVersionMax="46" xr10:uidLastSave="{00000000-0000-0000-0000-000000000000}"/>
  <bookViews>
    <workbookView xWindow="-103" yWindow="-103" windowWidth="22149" windowHeight="13320" xr2:uid="{D458DB64-0405-4903-8AF8-12EFE5EC9CB2}"/>
  </bookViews>
  <sheets>
    <sheet name="請求書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I23" i="1"/>
  <c r="I22" i="1"/>
  <c r="H21" i="1"/>
  <c r="H19" i="1"/>
  <c r="B19" i="1"/>
  <c r="I18" i="1"/>
  <c r="H18" i="1"/>
  <c r="G18" i="1"/>
  <c r="B18" i="1"/>
  <c r="I17" i="1"/>
  <c r="H17" i="1"/>
  <c r="G17" i="1"/>
  <c r="B17" i="1"/>
  <c r="I16" i="1"/>
  <c r="H16" i="1"/>
  <c r="G16" i="1"/>
  <c r="B16" i="1"/>
  <c r="I15" i="1"/>
  <c r="H15" i="1"/>
  <c r="G15" i="1"/>
  <c r="B15" i="1"/>
  <c r="I14" i="1"/>
  <c r="H14" i="1"/>
  <c r="G14" i="1"/>
  <c r="B14" i="1"/>
  <c r="I13" i="1"/>
  <c r="H13" i="1"/>
  <c r="G13" i="1"/>
  <c r="B13" i="1"/>
  <c r="I12" i="1"/>
  <c r="H12" i="1"/>
  <c r="G12" i="1"/>
  <c r="B12" i="1"/>
  <c r="I11" i="1"/>
  <c r="G11" i="1"/>
  <c r="B11" i="1"/>
  <c r="A11" i="1"/>
  <c r="I10" i="1"/>
  <c r="H10" i="1"/>
  <c r="G10" i="1"/>
  <c r="D10" i="1"/>
  <c r="C10" i="1"/>
  <c r="B10" i="1"/>
  <c r="A10" i="1"/>
  <c r="I9" i="1"/>
  <c r="H9" i="1"/>
  <c r="G9" i="1"/>
  <c r="B9" i="1"/>
  <c r="I7" i="1"/>
  <c r="G7" i="1"/>
  <c r="C7" i="1"/>
  <c r="H1" i="1" l="1"/>
  <c r="A9" i="1" l="1"/>
</calcChain>
</file>

<file path=xl/sharedStrings.xml><?xml version="1.0" encoding="utf-8"?>
<sst xmlns="http://schemas.openxmlformats.org/spreadsheetml/2006/main" count="13" uniqueCount="13">
  <si>
    <t>株式会社〇〇</t>
    <rPh sb="0" eb="4">
      <t>カブシキガイシャ</t>
    </rPh>
    <phoneticPr fontId="5"/>
  </si>
  <si>
    <t>日 付</t>
    <rPh sb="0" eb="1">
      <t>ヒ</t>
    </rPh>
    <rPh sb="2" eb="3">
      <t>ヅケ</t>
    </rPh>
    <phoneticPr fontId="5"/>
  </si>
  <si>
    <t>品　　　　名</t>
    <rPh sb="0" eb="1">
      <t>ヒン</t>
    </rPh>
    <rPh sb="5" eb="6">
      <t>メイ</t>
    </rPh>
    <phoneticPr fontId="5"/>
  </si>
  <si>
    <t>数　量</t>
    <rPh sb="0" eb="1">
      <t>カズ</t>
    </rPh>
    <rPh sb="2" eb="3">
      <t>リョウ</t>
    </rPh>
    <phoneticPr fontId="5"/>
  </si>
  <si>
    <t>単 価</t>
    <rPh sb="0" eb="1">
      <t>タン</t>
    </rPh>
    <rPh sb="2" eb="3">
      <t>アタイ</t>
    </rPh>
    <phoneticPr fontId="5"/>
  </si>
  <si>
    <t>金　　額</t>
    <rPh sb="0" eb="1">
      <t>キン</t>
    </rPh>
    <rPh sb="3" eb="4">
      <t>ガク</t>
    </rPh>
    <phoneticPr fontId="5"/>
  </si>
  <si>
    <t>小　　　　　　計</t>
    <phoneticPr fontId="5"/>
  </si>
  <si>
    <t>消　　費　　税</t>
    <rPh sb="0" eb="1">
      <t>ケ</t>
    </rPh>
    <rPh sb="3" eb="4">
      <t>ヒ</t>
    </rPh>
    <rPh sb="6" eb="7">
      <t>ゼイ</t>
    </rPh>
    <phoneticPr fontId="5"/>
  </si>
  <si>
    <t>合　　　　　　計</t>
    <rPh sb="0" eb="1">
      <t>ゴウ</t>
    </rPh>
    <rPh sb="7" eb="8">
      <t>ケイ</t>
    </rPh>
    <phoneticPr fontId="5"/>
  </si>
  <si>
    <t>※1 発送料金は、4/13(火)午後３時までに弊社指定口座にて確認できるようにお振込みください。</t>
    <rPh sb="13" eb="16">
      <t>カ</t>
    </rPh>
    <rPh sb="16" eb="18">
      <t>ゴゴ</t>
    </rPh>
    <phoneticPr fontId="5"/>
  </si>
  <si>
    <t xml:space="preserve">   　  発送は振込確認後になります。ご了承ください。</t>
    <phoneticPr fontId="5"/>
  </si>
  <si>
    <t>※２  振込手数料は申し訳ありませんが、御社にてご負担ください。</t>
    <phoneticPr fontId="5"/>
  </si>
  <si>
    <t>振込先：三菱ＵＦＪ銀行　</t>
    <rPh sb="4" eb="6">
      <t>ミツビシ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</si>
</sst>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[$-411]ggge&quot;年&quot;m&quot;月&quot;d&quot;日&quot;;@"/>
    <numFmt numFmtId="177" formatCode="\ \ \ \ \ \ \ \ \ \ \ \ \ &quot;様&quot;"/>
    <numFmt numFmtId="178" formatCode="&quot;¥&quot;#,##0;[Red]&quot;¥&quot;#,##0"/>
    <numFmt numFmtId="179" formatCode="0.0_);[Red]\(0.0\)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4"/>
      <name val="ＭＳ Ｐ明朝"/>
      <family val="1"/>
      <charset val="128"/>
    </font>
    <font>
      <sz val="6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55"/>
      </patternFill>
    </fill>
    <fill>
      <patternFill patternType="solid">
        <fgColor indexed="65"/>
        <bgColor indexed="22"/>
      </patternFill>
    </fill>
    <fill>
      <patternFill patternType="solid">
        <fgColor indexed="9"/>
        <bgColor indexed="22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/>
    <xf numFmtId="58" fontId="3" fillId="0" borderId="0" xfId="0" applyNumberFormat="1" applyFont="1" applyAlignment="1"/>
    <xf numFmtId="176" fontId="3" fillId="0" borderId="0" xfId="0" applyNumberFormat="1" applyFont="1" applyAlignment="1">
      <alignment horizontal="right"/>
    </xf>
    <xf numFmtId="0" fontId="4" fillId="0" borderId="0" xfId="0" applyFont="1" applyAlignment="1"/>
    <xf numFmtId="6" fontId="1" fillId="0" borderId="0" xfId="2" applyAlignment="1"/>
    <xf numFmtId="0" fontId="6" fillId="0" borderId="0" xfId="0" applyFont="1" applyAlignment="1">
      <alignment horizontal="left" vertical="top"/>
    </xf>
    <xf numFmtId="177" fontId="7" fillId="0" borderId="0" xfId="0" applyNumberFormat="1" applyFont="1" applyAlignment="1"/>
    <xf numFmtId="177" fontId="8" fillId="0" borderId="1" xfId="0" applyNumberFormat="1" applyFont="1" applyBorder="1">
      <alignment vertical="center"/>
    </xf>
    <xf numFmtId="6" fontId="10" fillId="0" borderId="2" xfId="2" applyFont="1" applyBorder="1" applyAlignment="1">
      <alignment vertical="center"/>
    </xf>
    <xf numFmtId="6" fontId="12" fillId="0" borderId="2" xfId="2" applyFont="1" applyBorder="1" applyAlignment="1">
      <alignment horizontal="left" vertical="center"/>
    </xf>
    <xf numFmtId="177" fontId="8" fillId="2" borderId="3" xfId="0" applyNumberFormat="1" applyFont="1" applyFill="1" applyBorder="1" applyAlignment="1">
      <alignment horizontal="center"/>
    </xf>
    <xf numFmtId="6" fontId="11" fillId="2" borderId="3" xfId="2" applyFont="1" applyFill="1" applyBorder="1" applyAlignment="1">
      <alignment horizontal="center"/>
    </xf>
    <xf numFmtId="178" fontId="11" fillId="2" borderId="3" xfId="0" applyNumberFormat="1" applyFont="1" applyFill="1" applyBorder="1" applyAlignment="1">
      <alignment horizontal="center"/>
    </xf>
    <xf numFmtId="38" fontId="11" fillId="2" borderId="3" xfId="1" applyFont="1" applyFill="1" applyBorder="1" applyAlignment="1">
      <alignment horizontal="center"/>
    </xf>
    <xf numFmtId="57" fontId="3" fillId="0" borderId="3" xfId="0" applyNumberFormat="1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13" fillId="0" borderId="5" xfId="0" applyFont="1" applyBorder="1" applyAlignment="1"/>
    <xf numFmtId="0" fontId="13" fillId="0" borderId="6" xfId="0" applyFont="1" applyBorder="1" applyAlignment="1"/>
    <xf numFmtId="0" fontId="0" fillId="0" borderId="3" xfId="0" applyBorder="1" applyAlignment="1">
      <alignment horizontal="right"/>
    </xf>
    <xf numFmtId="179" fontId="0" fillId="0" borderId="3" xfId="0" applyNumberFormat="1" applyBorder="1" applyAlignment="1">
      <alignment horizontal="right"/>
    </xf>
    <xf numFmtId="0" fontId="12" fillId="0" borderId="5" xfId="0" applyFont="1" applyBorder="1" applyAlignment="1"/>
    <xf numFmtId="0" fontId="11" fillId="0" borderId="5" xfId="0" applyFont="1" applyBorder="1" applyAlignment="1"/>
    <xf numFmtId="38" fontId="0" fillId="0" borderId="3" xfId="1" applyFont="1" applyBorder="1" applyAlignment="1">
      <alignment horizontal="right"/>
    </xf>
    <xf numFmtId="179" fontId="0" fillId="0" borderId="3" xfId="1" applyNumberFormat="1" applyFont="1" applyBorder="1" applyAlignment="1">
      <alignment horizontal="right"/>
    </xf>
    <xf numFmtId="57" fontId="3" fillId="0" borderId="0" xfId="0" applyNumberFormat="1" applyFont="1" applyAlignment="1"/>
    <xf numFmtId="38" fontId="0" fillId="0" borderId="9" xfId="1" applyFont="1" applyBorder="1" applyAlignment="1">
      <alignment horizontal="right"/>
    </xf>
    <xf numFmtId="38" fontId="1" fillId="0" borderId="3" xfId="1" applyBorder="1" applyAlignment="1">
      <alignment horizontal="right"/>
    </xf>
    <xf numFmtId="0" fontId="15" fillId="4" borderId="10" xfId="0" applyFont="1" applyFill="1" applyBorder="1" applyAlignment="1">
      <alignment horizontal="left"/>
    </xf>
    <xf numFmtId="57" fontId="0" fillId="0" borderId="0" xfId="0" applyNumberFormat="1" applyAlignment="1"/>
    <xf numFmtId="0" fontId="14" fillId="0" borderId="3" xfId="0" applyFont="1" applyBorder="1" applyAlignment="1">
      <alignment vertical="center" wrapText="1"/>
    </xf>
    <xf numFmtId="176" fontId="3" fillId="0" borderId="0" xfId="0" applyNumberFormat="1" applyFont="1" applyAlignment="1">
      <alignment horizontal="right"/>
    </xf>
    <xf numFmtId="6" fontId="9" fillId="0" borderId="2" xfId="2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4" fillId="0" borderId="0" xfId="0" applyFont="1" applyAlignment="1">
      <alignment horizontal="left" vertical="center" wrapText="1" indent="1"/>
    </xf>
    <xf numFmtId="0" fontId="0" fillId="3" borderId="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14" fillId="6" borderId="5" xfId="0" applyFont="1" applyFill="1" applyBorder="1" applyAlignment="1"/>
    <xf numFmtId="0" fontId="13" fillId="6" borderId="5" xfId="0" applyFont="1" applyFill="1" applyBorder="1" applyAlignment="1">
      <alignment horizontal="center" vertical="center"/>
    </xf>
    <xf numFmtId="57" fontId="3" fillId="0" borderId="0" xfId="0" applyNumberFormat="1" applyFont="1" applyAlignment="1">
      <alignment horizontal="center"/>
    </xf>
    <xf numFmtId="0" fontId="0" fillId="2" borderId="3" xfId="0" applyFill="1" applyBorder="1" applyAlignment="1">
      <alignment horizontal="center"/>
    </xf>
    <xf numFmtId="0" fontId="15" fillId="4" borderId="0" xfId="0" applyFont="1" applyFill="1" applyAlignment="1">
      <alignment horizontal="left"/>
    </xf>
    <xf numFmtId="0" fontId="16" fillId="5" borderId="5" xfId="0" applyFont="1" applyFill="1" applyBorder="1" applyAlignment="1">
      <alignment wrapText="1"/>
    </xf>
    <xf numFmtId="0" fontId="16" fillId="5" borderId="5" xfId="0" applyFont="1" applyFill="1" applyBorder="1" applyAlignment="1"/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155121</xdr:colOff>
      <xdr:row>3</xdr:row>
      <xdr:rowOff>257175</xdr:rowOff>
    </xdr:from>
    <xdr:to>
      <xdr:col>8</xdr:col>
      <xdr:colOff>112942</xdr:colOff>
      <xdr:row>3</xdr:row>
      <xdr:rowOff>443634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8E2DB0E-D65F-4229-9DA3-94A7DAEEDA13}"/>
            </a:ext>
          </a:extLst>
        </xdr:cNvPr>
        <xdr:cNvSpPr txBox="1">
          <a:spLocks noChangeArrowheads="1"/>
        </xdr:cNvSpPr>
      </xdr:nvSpPr>
      <xdr:spPr bwMode="auto">
        <a:xfrm>
          <a:off x="3861707" y="1585232"/>
          <a:ext cx="2151292" cy="186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担当：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〇〇</a:t>
          </a:r>
          <a:endParaRPr lang="ja-JP" altLang="ja-JP" sz="1000">
            <a:effectLst/>
          </a:endParaRPr>
        </a:p>
      </xdr:txBody>
    </xdr:sp>
    <xdr:clientData/>
  </xdr:twoCellAnchor>
  <xdr:twoCellAnchor>
    <xdr:from>
      <xdr:col>5</xdr:col>
      <xdr:colOff>155121</xdr:colOff>
      <xdr:row>2</xdr:row>
      <xdr:rowOff>200025</xdr:rowOff>
    </xdr:from>
    <xdr:to>
      <xdr:col>8</xdr:col>
      <xdr:colOff>112942</xdr:colOff>
      <xdr:row>3</xdr:row>
      <xdr:rowOff>9525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BCBD35FD-0867-4C49-916E-7FBEC7CEA1A0}"/>
            </a:ext>
          </a:extLst>
        </xdr:cNvPr>
        <xdr:cNvSpPr txBox="1">
          <a:spLocks noChangeArrowheads="1"/>
        </xdr:cNvSpPr>
      </xdr:nvSpPr>
      <xdr:spPr bwMode="auto">
        <a:xfrm>
          <a:off x="3861707" y="940254"/>
          <a:ext cx="2151292" cy="397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151039</xdr:colOff>
      <xdr:row>2</xdr:row>
      <xdr:rowOff>547007</xdr:rowOff>
    </xdr:from>
    <xdr:to>
      <xdr:col>9</xdr:col>
      <xdr:colOff>131989</xdr:colOff>
      <xdr:row>3</xdr:row>
      <xdr:rowOff>238152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2585308A-241B-44C5-8DEC-9C232174A668}"/>
            </a:ext>
          </a:extLst>
        </xdr:cNvPr>
        <xdr:cNvSpPr txBox="1">
          <a:spLocks noChangeArrowheads="1"/>
        </xdr:cNvSpPr>
      </xdr:nvSpPr>
      <xdr:spPr bwMode="auto">
        <a:xfrm>
          <a:off x="3857625" y="1287236"/>
          <a:ext cx="2909207" cy="278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ＤＦＧ超極太丸ゴシック体"/>
              <a:ea typeface="ＤＦＧ超極太丸ゴシック体"/>
            </a:rPr>
            <a:t>株式会社〇〇</a:t>
          </a:r>
        </a:p>
      </xdr:txBody>
    </xdr:sp>
    <xdr:clientData/>
  </xdr:twoCellAnchor>
  <xdr:twoCellAnchor editAs="oneCell">
    <xdr:from>
      <xdr:col>0</xdr:col>
      <xdr:colOff>434068</xdr:colOff>
      <xdr:row>6</xdr:row>
      <xdr:rowOff>66675</xdr:rowOff>
    </xdr:from>
    <xdr:to>
      <xdr:col>1</xdr:col>
      <xdr:colOff>1132131</xdr:colOff>
      <xdr:row>7</xdr:row>
      <xdr:rowOff>51706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2D564A62-A681-4D68-AAB1-66F911535EE2}"/>
            </a:ext>
          </a:extLst>
        </xdr:cNvPr>
        <xdr:cNvSpPr txBox="1">
          <a:spLocks noChangeArrowheads="1"/>
        </xdr:cNvSpPr>
      </xdr:nvSpPr>
      <xdr:spPr bwMode="auto">
        <a:xfrm>
          <a:off x="434068" y="2597604"/>
          <a:ext cx="1394749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lnSpc>
              <a:spcPts val="1500"/>
            </a:lnSpc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税込ご請求金額</a:t>
          </a: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金額</a:t>
          </a:r>
        </a:p>
      </xdr:txBody>
    </xdr:sp>
    <xdr:clientData/>
  </xdr:twoCellAnchor>
  <xdr:twoCellAnchor>
    <xdr:from>
      <xdr:col>0</xdr:col>
      <xdr:colOff>70757</xdr:colOff>
      <xdr:row>3</xdr:row>
      <xdr:rowOff>361950</xdr:rowOff>
    </xdr:from>
    <xdr:to>
      <xdr:col>3</xdr:col>
      <xdr:colOff>556514</xdr:colOff>
      <xdr:row>4</xdr:row>
      <xdr:rowOff>209550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A3F7EFD2-8CA9-4D2C-A2BA-8D870B7741B5}"/>
            </a:ext>
          </a:extLst>
        </xdr:cNvPr>
        <xdr:cNvSpPr txBox="1">
          <a:spLocks noChangeArrowheads="1"/>
        </xdr:cNvSpPr>
      </xdr:nvSpPr>
      <xdr:spPr bwMode="auto">
        <a:xfrm>
          <a:off x="70757" y="1690007"/>
          <a:ext cx="2777200" cy="653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下記の通り御請求申し上げます</a:t>
          </a:r>
        </a:p>
        <a:p>
          <a:pPr algn="l" rtl="1">
            <a:lnSpc>
              <a:spcPts val="11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御照査ください</a:t>
          </a:r>
        </a:p>
      </xdr:txBody>
    </xdr:sp>
    <xdr:clientData/>
  </xdr:twoCellAnchor>
  <xdr:twoCellAnchor>
    <xdr:from>
      <xdr:col>5</xdr:col>
      <xdr:colOff>43543</xdr:colOff>
      <xdr:row>2</xdr:row>
      <xdr:rowOff>228600</xdr:rowOff>
    </xdr:from>
    <xdr:to>
      <xdr:col>5</xdr:col>
      <xdr:colOff>43543</xdr:colOff>
      <xdr:row>5</xdr:row>
      <xdr:rowOff>54429</xdr:rowOff>
    </xdr:to>
    <xdr:sp macro="" textlink="">
      <xdr:nvSpPr>
        <xdr:cNvPr id="7" name="Line 9">
          <a:extLst>
            <a:ext uri="{FF2B5EF4-FFF2-40B4-BE49-F238E27FC236}">
              <a16:creationId xmlns:a16="http://schemas.microsoft.com/office/drawing/2014/main" id="{C09E8103-1C3A-41F0-B2EA-6F0B572104ED}"/>
            </a:ext>
          </a:extLst>
        </xdr:cNvPr>
        <xdr:cNvSpPr>
          <a:spLocks noChangeShapeType="1"/>
        </xdr:cNvSpPr>
      </xdr:nvSpPr>
      <xdr:spPr bwMode="auto">
        <a:xfrm>
          <a:off x="3750129" y="968829"/>
          <a:ext cx="0" cy="1475014"/>
        </a:xfrm>
        <a:prstGeom prst="line">
          <a:avLst/>
        </a:prstGeom>
        <a:noFill/>
        <a:ln w="4572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239486</xdr:colOff>
      <xdr:row>0</xdr:row>
      <xdr:rowOff>114300</xdr:rowOff>
    </xdr:from>
    <xdr:to>
      <xdr:col>6</xdr:col>
      <xdr:colOff>125186</xdr:colOff>
      <xdr:row>0</xdr:row>
      <xdr:rowOff>609600</xdr:rowOff>
    </xdr:to>
    <xdr:sp macro="" textlink="">
      <xdr:nvSpPr>
        <xdr:cNvPr id="8" name="AutoShape 10">
          <a:extLst>
            <a:ext uri="{FF2B5EF4-FFF2-40B4-BE49-F238E27FC236}">
              <a16:creationId xmlns:a16="http://schemas.microsoft.com/office/drawing/2014/main" id="{86BC1C1D-A321-4767-8154-5BBCCC72C666}"/>
            </a:ext>
          </a:extLst>
        </xdr:cNvPr>
        <xdr:cNvSpPr>
          <a:spLocks noChangeArrowheads="1"/>
        </xdr:cNvSpPr>
      </xdr:nvSpPr>
      <xdr:spPr bwMode="auto">
        <a:xfrm>
          <a:off x="1894115" y="114300"/>
          <a:ext cx="2901042" cy="495300"/>
        </a:xfrm>
        <a:prstGeom prst="roundRect">
          <a:avLst>
            <a:gd name="adj" fmla="val 16667"/>
          </a:avLst>
        </a:prstGeom>
        <a:solidFill>
          <a:srgbClr val="80808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527957</xdr:colOff>
      <xdr:row>0</xdr:row>
      <xdr:rowOff>142875</xdr:rowOff>
    </xdr:from>
    <xdr:to>
      <xdr:col>5</xdr:col>
      <xdr:colOff>778328</xdr:colOff>
      <xdr:row>1</xdr:row>
      <xdr:rowOff>38100</xdr:rowOff>
    </xdr:to>
    <xdr:sp macro="" textlink="">
      <xdr:nvSpPr>
        <xdr:cNvPr id="9" name="Text Box 11">
          <a:extLst>
            <a:ext uri="{FF2B5EF4-FFF2-40B4-BE49-F238E27FC236}">
              <a16:creationId xmlns:a16="http://schemas.microsoft.com/office/drawing/2014/main" id="{1B27FE09-7CD6-45D6-8879-12A619ADEC40}"/>
            </a:ext>
          </a:extLst>
        </xdr:cNvPr>
        <xdr:cNvSpPr txBox="1">
          <a:spLocks noChangeArrowheads="1"/>
        </xdr:cNvSpPr>
      </xdr:nvSpPr>
      <xdr:spPr bwMode="auto">
        <a:xfrm>
          <a:off x="2182586" y="142875"/>
          <a:ext cx="2302328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1">
            <a:defRPr sz="1000"/>
          </a:pPr>
          <a:r>
            <a:rPr lang="ja-JP" altLang="en-US" sz="2600" b="0" i="0" strike="noStrike">
              <a:solidFill>
                <a:srgbClr val="FFFFFF"/>
              </a:solidFill>
              <a:latin typeface="ＤＦＧ平成ゴシック体W9"/>
              <a:ea typeface="ＤＦＧ平成ゴシック体W9"/>
            </a:rPr>
            <a:t>ご請求書</a:t>
          </a:r>
        </a:p>
      </xdr:txBody>
    </xdr:sp>
    <xdr:clientData/>
  </xdr:twoCellAnchor>
  <xdr:twoCellAnchor>
    <xdr:from>
      <xdr:col>2</xdr:col>
      <xdr:colOff>185057</xdr:colOff>
      <xdr:row>0</xdr:row>
      <xdr:rowOff>65314</xdr:rowOff>
    </xdr:from>
    <xdr:to>
      <xdr:col>6</xdr:col>
      <xdr:colOff>174171</xdr:colOff>
      <xdr:row>1</xdr:row>
      <xdr:rowOff>10886</xdr:rowOff>
    </xdr:to>
    <xdr:sp macro="" textlink="">
      <xdr:nvSpPr>
        <xdr:cNvPr id="10" name="AutoShape 12">
          <a:extLst>
            <a:ext uri="{FF2B5EF4-FFF2-40B4-BE49-F238E27FC236}">
              <a16:creationId xmlns:a16="http://schemas.microsoft.com/office/drawing/2014/main" id="{64998935-AE6D-4B6C-8E5A-8D09BF988A5B}"/>
            </a:ext>
          </a:extLst>
        </xdr:cNvPr>
        <xdr:cNvSpPr>
          <a:spLocks noChangeArrowheads="1"/>
        </xdr:cNvSpPr>
      </xdr:nvSpPr>
      <xdr:spPr bwMode="auto">
        <a:xfrm>
          <a:off x="1839686" y="65314"/>
          <a:ext cx="3004456" cy="593272"/>
        </a:xfrm>
        <a:prstGeom prst="roundRect">
          <a:avLst>
            <a:gd name="adj" fmla="val 16667"/>
          </a:avLst>
        </a:prstGeom>
        <a:noFill/>
        <a:ln w="38100">
          <a:solidFill>
            <a:srgbClr val="808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31;&#27714;&#26360;20210422&#12414;&#12391;/ChromoS/20210331ChromoS&#27096;&#12304;625&#20214;&#12305;&#35531;&#27714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本"/>
      <sheetName val="V_lookup"/>
      <sheetName val="請求書"/>
      <sheetName val="注文内容確認書"/>
    </sheetNames>
    <sheetDataSet>
      <sheetData sheetId="0">
        <row r="1">
          <cell r="H1">
            <v>44286</v>
          </cell>
        </row>
        <row r="9">
          <cell r="C9">
            <v>111031.25</v>
          </cell>
          <cell r="G9" t="str">
            <v>内消費税</v>
          </cell>
          <cell r="I9">
            <v>10093.75</v>
          </cell>
        </row>
        <row r="11">
          <cell r="A11">
            <v>44286</v>
          </cell>
          <cell r="B11" t="str">
            <v>◆発送代</v>
          </cell>
        </row>
        <row r="12">
          <cell r="B12" t="str">
            <v>封入アイテム数</v>
          </cell>
          <cell r="C12">
            <v>6</v>
          </cell>
          <cell r="D12" t="str">
            <v>点</v>
          </cell>
        </row>
        <row r="13">
          <cell r="B13" t="str">
            <v>　・１通当り200ｇ以内(封筒・ラベルの重さ含む)　厚さ2cmまで
　・封筒の大きさは角2サイズまで（洋4、長3、Ａ4可能）　
　・宛名ラベル代・宛名ラベル印字代・宛名ラベル貼代
　・封入代・封緘代
　・送料・当社手数料をすべて含む
　・折り作業なし
　・お客様よりテープ付き角２紙封筒ご支給</v>
          </cell>
          <cell r="G13">
            <v>625</v>
          </cell>
          <cell r="I13">
            <v>64062.5</v>
          </cell>
        </row>
        <row r="14">
          <cell r="B14" t="str">
            <v>　クリアファイル</v>
          </cell>
          <cell r="G14">
            <v>625</v>
          </cell>
          <cell r="H14">
            <v>10</v>
          </cell>
          <cell r="I14">
            <v>6250</v>
          </cell>
        </row>
        <row r="15">
          <cell r="B15" t="str">
            <v>　クリアファイル挟み込み作業代</v>
          </cell>
          <cell r="G15">
            <v>625</v>
          </cell>
          <cell r="H15">
            <v>2</v>
          </cell>
          <cell r="I15">
            <v>1250</v>
          </cell>
        </row>
        <row r="16">
          <cell r="B16" t="str">
            <v>　ホッチキス止め作業代　A4五枚　左上一か所</v>
          </cell>
          <cell r="G16">
            <v>625</v>
          </cell>
          <cell r="H16">
            <v>2.5</v>
          </cell>
          <cell r="I16">
            <v>1562.5</v>
          </cell>
        </row>
        <row r="17">
          <cell r="B17" t="str">
            <v>◆印刷</v>
          </cell>
        </row>
        <row r="18">
          <cell r="B18" t="str">
            <v>　A4　カラー片面印刷　上質紙70kg　印刷納期７営業日　625×5種</v>
          </cell>
          <cell r="G18">
            <v>3125</v>
          </cell>
          <cell r="H18">
            <v>8.9</v>
          </cell>
          <cell r="I18">
            <v>27812.5</v>
          </cell>
        </row>
        <row r="19">
          <cell r="B19" t="str">
            <v>以下余白</v>
          </cell>
          <cell r="I19" t="str">
            <v/>
          </cell>
        </row>
        <row r="20">
          <cell r="I20" t="str">
            <v/>
          </cell>
        </row>
        <row r="23">
          <cell r="I23">
            <v>100937.5</v>
          </cell>
        </row>
        <row r="24">
          <cell r="I24">
            <v>10093.75</v>
          </cell>
        </row>
        <row r="25">
          <cell r="I25">
            <v>111031.25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8507F-4191-4B83-A038-96C47368DCE3}">
  <dimension ref="A1:I32"/>
  <sheetViews>
    <sheetView tabSelected="1" topLeftCell="A10" workbookViewId="0">
      <selection activeCell="K21" sqref="K21"/>
    </sheetView>
  </sheetViews>
  <sheetFormatPr defaultRowHeight="18.45" x14ac:dyDescent="0.65"/>
  <cols>
    <col min="2" max="2" width="18.140625" customWidth="1"/>
  </cols>
  <sheetData>
    <row r="1" spans="1:9" ht="50.6" customHeight="1" x14ac:dyDescent="0.65">
      <c r="A1" s="1"/>
      <c r="B1" s="1"/>
      <c r="C1" s="1"/>
      <c r="D1" s="1"/>
      <c r="E1" s="1"/>
      <c r="F1" s="1"/>
      <c r="G1" s="2"/>
      <c r="H1" s="32">
        <f>[1]原本!H1</f>
        <v>44286</v>
      </c>
      <c r="I1" s="32"/>
    </row>
    <row r="2" spans="1:9" x14ac:dyDescent="0.65">
      <c r="A2" s="1"/>
      <c r="B2" s="1"/>
      <c r="C2" s="1"/>
      <c r="D2" s="1"/>
      <c r="E2" s="1"/>
      <c r="F2" s="1"/>
      <c r="G2" s="2"/>
      <c r="H2" s="3"/>
      <c r="I2" s="3"/>
    </row>
    <row r="3" spans="1:9" ht="19.75" x14ac:dyDescent="0.65">
      <c r="A3" s="4" t="s">
        <v>0</v>
      </c>
      <c r="B3" s="1"/>
      <c r="C3" s="1"/>
      <c r="D3" s="1"/>
      <c r="E3" s="1"/>
      <c r="F3" s="1"/>
      <c r="G3" s="1"/>
      <c r="H3" s="5"/>
      <c r="I3" s="1"/>
    </row>
    <row r="4" spans="1:9" ht="21.45" x14ac:dyDescent="0.65">
      <c r="A4" s="1"/>
      <c r="B4" s="6"/>
      <c r="C4" s="1"/>
      <c r="D4" s="1"/>
      <c r="E4" s="1"/>
      <c r="F4" s="1"/>
      <c r="G4" s="7"/>
      <c r="H4" s="1"/>
      <c r="I4" s="1"/>
    </row>
    <row r="5" spans="1:9" ht="21.45" x14ac:dyDescent="0.65">
      <c r="A5" s="1"/>
      <c r="B5" s="6"/>
      <c r="C5" s="1"/>
      <c r="D5" s="1"/>
      <c r="E5" s="1"/>
      <c r="F5" s="1"/>
      <c r="G5" s="7"/>
      <c r="H5" s="1"/>
      <c r="I5" s="1"/>
    </row>
    <row r="6" spans="1:9" ht="21.9" thickBot="1" x14ac:dyDescent="0.7">
      <c r="A6" s="1"/>
      <c r="B6" s="6"/>
      <c r="C6" s="1"/>
      <c r="D6" s="1"/>
      <c r="E6" s="1"/>
      <c r="F6" s="1"/>
      <c r="G6" s="7"/>
      <c r="H6" s="1"/>
      <c r="I6" s="1"/>
    </row>
    <row r="7" spans="1:9" x14ac:dyDescent="0.65">
      <c r="A7" s="8"/>
      <c r="B7" s="8"/>
      <c r="C7" s="33">
        <f>[1]原本!C9</f>
        <v>111031.25</v>
      </c>
      <c r="D7" s="33"/>
      <c r="E7" s="9"/>
      <c r="F7" s="8"/>
      <c r="G7" s="34" t="str">
        <f>[1]原本!G9</f>
        <v>内消費税</v>
      </c>
      <c r="H7" s="34"/>
      <c r="I7" s="10">
        <f>[1]原本!I9</f>
        <v>10093.75</v>
      </c>
    </row>
    <row r="8" spans="1:9" x14ac:dyDescent="0.25">
      <c r="A8" s="11" t="s">
        <v>1</v>
      </c>
      <c r="B8" s="35" t="s">
        <v>2</v>
      </c>
      <c r="C8" s="36"/>
      <c r="D8" s="36"/>
      <c r="E8" s="36"/>
      <c r="F8" s="37"/>
      <c r="G8" s="12" t="s">
        <v>3</v>
      </c>
      <c r="H8" s="13" t="s">
        <v>4</v>
      </c>
      <c r="I8" s="14" t="s">
        <v>5</v>
      </c>
    </row>
    <row r="9" spans="1:9" x14ac:dyDescent="0.65">
      <c r="A9" s="15">
        <f>IF([1]原本!A11="","",[1]原本!A11)</f>
        <v>44286</v>
      </c>
      <c r="B9" s="16" t="str">
        <f>[1]原本!B11</f>
        <v>◆発送代</v>
      </c>
      <c r="C9" s="17"/>
      <c r="D9" s="18"/>
      <c r="E9" s="18"/>
      <c r="F9" s="19"/>
      <c r="G9" s="20" t="str">
        <f>IF([1]原本!G11="","",[1]原本!G11)</f>
        <v/>
      </c>
      <c r="H9" s="21" t="str">
        <f>IF([1]原本!H11="","",[1]原本!H11)</f>
        <v/>
      </c>
      <c r="I9" s="20" t="str">
        <f>IF([1]原本!I11="","",[1]原本!I11)</f>
        <v/>
      </c>
    </row>
    <row r="10" spans="1:9" x14ac:dyDescent="0.65">
      <c r="A10" s="15" t="str">
        <f>IF([1]原本!A12="","",[1]原本!A12)</f>
        <v/>
      </c>
      <c r="B10" s="16" t="str">
        <f>[1]原本!B12</f>
        <v>封入アイテム数</v>
      </c>
      <c r="C10" s="22">
        <f>[1]原本!C12</f>
        <v>6</v>
      </c>
      <c r="D10" s="23" t="str">
        <f>[1]原本!D12</f>
        <v>点</v>
      </c>
      <c r="E10" s="18"/>
      <c r="F10" s="19"/>
      <c r="G10" s="20" t="str">
        <f>IF([1]原本!G12="","",[1]原本!G12)</f>
        <v/>
      </c>
      <c r="H10" s="21" t="str">
        <f>IF([1]原本!H12="","",[1]原本!H12)</f>
        <v/>
      </c>
      <c r="I10" s="20" t="str">
        <f>IF([1]原本!I12="","",[1]原本!I12)</f>
        <v/>
      </c>
    </row>
    <row r="11" spans="1:9" ht="135" customHeight="1" x14ac:dyDescent="0.65">
      <c r="A11" s="15" t="str">
        <f>IF([1]原本!A13="","",[1]原本!A13)</f>
        <v/>
      </c>
      <c r="B11" s="31" t="str">
        <f>IF([1]原本!B13="","",[1]原本!B13)</f>
        <v>　・１通当り200ｇ以内(封筒・ラベルの重さ含む)　厚さ2cmまで
　・封筒の大きさは角2サイズまで（洋4、長3、Ａ4可能）　
　・宛名ラベル代・宛名ラベル印字代・宛名ラベル貼代
　・封入代・封緘代
　・送料・当社手数料をすべて含む
　・折り作業なし
　・お客様よりテープ付き角２紙封筒ご支給</v>
      </c>
      <c r="C11" s="31"/>
      <c r="D11" s="31"/>
      <c r="E11" s="31"/>
      <c r="F11" s="31"/>
      <c r="G11" s="24">
        <f>IF([1]原本!G13="","",[1]原本!G13)</f>
        <v>625</v>
      </c>
      <c r="H11" s="25">
        <v>100</v>
      </c>
      <c r="I11" s="24">
        <f>IF([1]原本!I13="","",[1]原本!I13)</f>
        <v>64062.5</v>
      </c>
    </row>
    <row r="12" spans="1:9" x14ac:dyDescent="0.65">
      <c r="A12" s="15"/>
      <c r="B12" s="31" t="str">
        <f>IF([1]原本!B14="","",[1]原本!B14)</f>
        <v>　クリアファイル</v>
      </c>
      <c r="C12" s="31"/>
      <c r="D12" s="31"/>
      <c r="E12" s="31"/>
      <c r="F12" s="31"/>
      <c r="G12" s="24">
        <f>IF([1]原本!G14="","",[1]原本!G14)</f>
        <v>625</v>
      </c>
      <c r="H12" s="25">
        <f>IF([1]原本!H14="","",[1]原本!H14)</f>
        <v>10</v>
      </c>
      <c r="I12" s="24">
        <f>IF([1]原本!I14="","",[1]原本!I14)</f>
        <v>6250</v>
      </c>
    </row>
    <row r="13" spans="1:9" x14ac:dyDescent="0.65">
      <c r="A13" s="15"/>
      <c r="B13" s="31" t="str">
        <f>IF([1]原本!B15="","",[1]原本!B15)</f>
        <v>　クリアファイル挟み込み作業代</v>
      </c>
      <c r="C13" s="31"/>
      <c r="D13" s="31"/>
      <c r="E13" s="31"/>
      <c r="F13" s="31"/>
      <c r="G13" s="24">
        <f>IF([1]原本!G15="","",[1]原本!G15)</f>
        <v>625</v>
      </c>
      <c r="H13" s="25">
        <f>IF([1]原本!H15="","",[1]原本!H15)</f>
        <v>2</v>
      </c>
      <c r="I13" s="24">
        <f>IF([1]原本!I15="","",[1]原本!I15)</f>
        <v>1250</v>
      </c>
    </row>
    <row r="14" spans="1:9" x14ac:dyDescent="0.65">
      <c r="A14" s="15"/>
      <c r="B14" s="31" t="str">
        <f>IF([1]原本!B16="","",[1]原本!B16)</f>
        <v>　ホッチキス止め作業代　A4五枚　左上一か所</v>
      </c>
      <c r="C14" s="31"/>
      <c r="D14" s="31"/>
      <c r="E14" s="31"/>
      <c r="F14" s="31"/>
      <c r="G14" s="24">
        <f>IF([1]原本!G16="","",[1]原本!G16)</f>
        <v>625</v>
      </c>
      <c r="H14" s="25">
        <f>IF([1]原本!H16="","",[1]原本!H16)</f>
        <v>2.5</v>
      </c>
      <c r="I14" s="24">
        <f>IF([1]原本!I16="","",[1]原本!I16)</f>
        <v>1562.5</v>
      </c>
    </row>
    <row r="15" spans="1:9" x14ac:dyDescent="0.65">
      <c r="A15" s="15"/>
      <c r="B15" s="31" t="str">
        <f>IF([1]原本!B17="","",[1]原本!B17)</f>
        <v>◆印刷</v>
      </c>
      <c r="C15" s="31"/>
      <c r="D15" s="31"/>
      <c r="E15" s="31"/>
      <c r="F15" s="31"/>
      <c r="G15" s="24" t="str">
        <f>IF([1]原本!G17="","",[1]原本!G17)</f>
        <v/>
      </c>
      <c r="H15" s="25" t="str">
        <f>IF([1]原本!H17="","",[1]原本!H17)</f>
        <v/>
      </c>
      <c r="I15" s="24" t="str">
        <f>IF([1]原本!I17="","",[1]原本!I17)</f>
        <v/>
      </c>
    </row>
    <row r="16" spans="1:9" x14ac:dyDescent="0.65">
      <c r="A16" s="15"/>
      <c r="B16" s="31" t="str">
        <f>IF([1]原本!B18="","",[1]原本!B18)</f>
        <v>　A4　カラー片面印刷　上質紙70kg　印刷納期７営業日　625×5種</v>
      </c>
      <c r="C16" s="31"/>
      <c r="D16" s="31"/>
      <c r="E16" s="31"/>
      <c r="F16" s="31"/>
      <c r="G16" s="24">
        <f>IF([1]原本!G18="","",[1]原本!G18)</f>
        <v>3125</v>
      </c>
      <c r="H16" s="25">
        <f>IF([1]原本!H18="","",[1]原本!H18)</f>
        <v>8.9</v>
      </c>
      <c r="I16" s="24">
        <f>IF([1]原本!I18="","",[1]原本!I18)</f>
        <v>27812.5</v>
      </c>
    </row>
    <row r="17" spans="1:9" x14ac:dyDescent="0.65">
      <c r="A17" s="15"/>
      <c r="B17" s="31" t="str">
        <f>IF([1]原本!B19="","",[1]原本!B19)</f>
        <v>以下余白</v>
      </c>
      <c r="C17" s="31"/>
      <c r="D17" s="31"/>
      <c r="E17" s="31"/>
      <c r="F17" s="31"/>
      <c r="G17" s="24" t="str">
        <f>IF([1]原本!G19="","",[1]原本!G19)</f>
        <v/>
      </c>
      <c r="H17" s="25" t="str">
        <f>IF([1]原本!H19="","",[1]原本!H19)</f>
        <v/>
      </c>
      <c r="I17" s="24" t="str">
        <f>IF([1]原本!I19="","",[1]原本!I19)</f>
        <v/>
      </c>
    </row>
    <row r="18" spans="1:9" x14ac:dyDescent="0.65">
      <c r="A18" s="15"/>
      <c r="B18" s="31" t="str">
        <f>IF([1]原本!B20="","",[1]原本!B20)</f>
        <v/>
      </c>
      <c r="C18" s="31"/>
      <c r="D18" s="31"/>
      <c r="E18" s="31"/>
      <c r="F18" s="31"/>
      <c r="G18" s="24" t="str">
        <f>IF([1]原本!G20="","",[1]原本!G20)</f>
        <v/>
      </c>
      <c r="H18" s="25" t="str">
        <f>IF([1]原本!H20="","",[1]原本!H20)</f>
        <v/>
      </c>
      <c r="I18" s="24" t="str">
        <f>IF([1]原本!I20="","",[1]原本!I20)</f>
        <v/>
      </c>
    </row>
    <row r="19" spans="1:9" x14ac:dyDescent="0.65">
      <c r="A19" s="15"/>
      <c r="B19" s="31" t="str">
        <f>IF([1]原本!B21="","",[1]原本!B21)</f>
        <v/>
      </c>
      <c r="C19" s="31"/>
      <c r="D19" s="31"/>
      <c r="E19" s="31"/>
      <c r="F19" s="31"/>
      <c r="G19" s="24"/>
      <c r="H19" s="25" t="str">
        <f>IF([1]原本!H21="","",[1]原本!H21)</f>
        <v/>
      </c>
      <c r="I19" s="24"/>
    </row>
    <row r="20" spans="1:9" x14ac:dyDescent="0.65">
      <c r="A20" s="15"/>
      <c r="B20" s="31"/>
      <c r="C20" s="31"/>
      <c r="D20" s="31"/>
      <c r="E20" s="31"/>
      <c r="F20" s="31"/>
      <c r="G20" s="24"/>
      <c r="H20" s="25"/>
      <c r="I20" s="24"/>
    </row>
    <row r="21" spans="1:9" x14ac:dyDescent="0.65">
      <c r="A21" s="15"/>
      <c r="B21" s="31"/>
      <c r="C21" s="31"/>
      <c r="D21" s="31"/>
      <c r="E21" s="31"/>
      <c r="F21" s="31"/>
      <c r="G21" s="24"/>
      <c r="H21" s="25" t="str">
        <f>IF([1]原本!H23="","",[1]原本!H23)</f>
        <v/>
      </c>
      <c r="I21" s="24"/>
    </row>
    <row r="22" spans="1:9" x14ac:dyDescent="0.65">
      <c r="A22" s="26"/>
      <c r="B22" s="38"/>
      <c r="C22" s="38"/>
      <c r="D22" s="38"/>
      <c r="E22" s="38"/>
      <c r="F22" s="38"/>
      <c r="G22" s="41" t="s">
        <v>6</v>
      </c>
      <c r="H22" s="42"/>
      <c r="I22" s="27">
        <f>IF([1]原本!I23="","",[1]原本!I23)</f>
        <v>100937.5</v>
      </c>
    </row>
    <row r="23" spans="1:9" x14ac:dyDescent="0.65">
      <c r="A23" s="26"/>
      <c r="B23" s="38"/>
      <c r="C23" s="38"/>
      <c r="D23" s="38"/>
      <c r="E23" s="38"/>
      <c r="F23" s="38"/>
      <c r="G23" s="39" t="s">
        <v>7</v>
      </c>
      <c r="H23" s="40"/>
      <c r="I23" s="24">
        <f>IF([1]原本!I24="","",[1]原本!I24)</f>
        <v>10093.75</v>
      </c>
    </row>
    <row r="24" spans="1:9" x14ac:dyDescent="0.65">
      <c r="A24" s="45"/>
      <c r="B24" s="45"/>
      <c r="C24" s="45"/>
      <c r="D24" s="45"/>
      <c r="E24" s="45"/>
      <c r="F24" s="45"/>
      <c r="G24" s="46" t="s">
        <v>8</v>
      </c>
      <c r="H24" s="46"/>
      <c r="I24" s="28">
        <f>IF([1]原本!I25="","",[1]原本!I25)</f>
        <v>111031.25</v>
      </c>
    </row>
    <row r="25" spans="1:9" x14ac:dyDescent="0.25">
      <c r="A25" s="47"/>
      <c r="B25" s="47"/>
      <c r="C25" s="47"/>
      <c r="D25" s="47"/>
      <c r="E25" s="47"/>
      <c r="F25" s="47"/>
      <c r="G25" s="47"/>
      <c r="H25" s="47"/>
      <c r="I25" s="47"/>
    </row>
    <row r="26" spans="1:9" x14ac:dyDescent="0.25">
      <c r="A26" s="29"/>
      <c r="B26" s="29"/>
      <c r="C26" s="29"/>
      <c r="D26" s="29"/>
      <c r="E26" s="29"/>
      <c r="F26" s="29"/>
      <c r="G26" s="29"/>
      <c r="H26" s="29"/>
      <c r="I26" s="29"/>
    </row>
    <row r="27" spans="1:9" x14ac:dyDescent="0.2">
      <c r="A27" s="48" t="s">
        <v>9</v>
      </c>
      <c r="B27" s="49"/>
      <c r="C27" s="49"/>
      <c r="D27" s="49"/>
      <c r="E27" s="49"/>
      <c r="F27" s="49"/>
      <c r="G27" s="49"/>
      <c r="H27" s="49"/>
      <c r="I27" s="49"/>
    </row>
    <row r="28" spans="1:9" x14ac:dyDescent="0.2">
      <c r="A28" s="43" t="s">
        <v>10</v>
      </c>
      <c r="B28" s="43"/>
      <c r="C28" s="43"/>
      <c r="D28" s="43"/>
      <c r="E28" s="43"/>
      <c r="F28" s="43"/>
      <c r="G28" s="43"/>
      <c r="H28" s="43"/>
      <c r="I28" s="43"/>
    </row>
    <row r="29" spans="1:9" x14ac:dyDescent="0.2">
      <c r="A29" s="43" t="s">
        <v>11</v>
      </c>
      <c r="B29" s="43"/>
      <c r="C29" s="43"/>
      <c r="D29" s="43"/>
      <c r="E29" s="43"/>
      <c r="F29" s="43"/>
      <c r="G29" s="43"/>
      <c r="H29" s="43"/>
      <c r="I29" s="43"/>
    </row>
    <row r="30" spans="1:9" x14ac:dyDescent="0.2">
      <c r="A30" s="43"/>
      <c r="B30" s="43"/>
      <c r="C30" s="43"/>
      <c r="D30" s="43"/>
      <c r="E30" s="43"/>
      <c r="F30" s="43"/>
      <c r="G30" s="43"/>
      <c r="H30" s="43"/>
      <c r="I30" s="43"/>
    </row>
    <row r="31" spans="1:9" x14ac:dyDescent="0.65">
      <c r="A31" s="44" t="s">
        <v>12</v>
      </c>
      <c r="B31" s="44"/>
      <c r="C31" s="44"/>
      <c r="D31" s="44"/>
      <c r="E31" s="44"/>
      <c r="F31" s="44"/>
      <c r="G31" s="44"/>
      <c r="H31" s="44"/>
      <c r="I31" s="44"/>
    </row>
    <row r="32" spans="1:9" x14ac:dyDescent="0.65">
      <c r="A32" s="1"/>
      <c r="B32" s="1"/>
      <c r="C32" s="1"/>
      <c r="D32" s="1"/>
      <c r="E32" s="1"/>
      <c r="F32" s="1"/>
      <c r="G32" s="30"/>
      <c r="H32" s="1"/>
      <c r="I32" s="1"/>
    </row>
  </sheetData>
  <mergeCells count="27">
    <mergeCell ref="A30:I30"/>
    <mergeCell ref="A31:I31"/>
    <mergeCell ref="A24:F24"/>
    <mergeCell ref="G24:H24"/>
    <mergeCell ref="A25:I25"/>
    <mergeCell ref="A27:I27"/>
    <mergeCell ref="A28:I28"/>
    <mergeCell ref="A29:I29"/>
    <mergeCell ref="B23:F23"/>
    <mergeCell ref="G23:H23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G22:H22"/>
    <mergeCell ref="B12:F12"/>
    <mergeCell ref="H1:I1"/>
    <mergeCell ref="C7:D7"/>
    <mergeCell ref="G7:H7"/>
    <mergeCell ref="B8:F8"/>
    <mergeCell ref="B11:F11"/>
  </mergeCells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豊田昭</dc:creator>
  <cp:lastModifiedBy>豊田昭</cp:lastModifiedBy>
  <dcterms:created xsi:type="dcterms:W3CDTF">2021-04-23T04:49:24Z</dcterms:created>
  <dcterms:modified xsi:type="dcterms:W3CDTF">2021-04-23T05:29:09Z</dcterms:modified>
</cp:coreProperties>
</file>