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イエストホーム\Desktop\現金出納帳\"/>
    </mc:Choice>
  </mc:AlternateContent>
  <xr:revisionPtr revIDLastSave="0" documentId="13_ncr:1_{530DB25C-E018-4BCF-B4E6-5E1400AAF2D5}" xr6:coauthVersionLast="45" xr6:coauthVersionMax="45" xr10:uidLastSave="{00000000-0000-0000-0000-000000000000}"/>
  <workbookProtection workbookAlgorithmName="SHA-512" workbookHashValue="z4bjhNKuaQ+gkWxt+OLlXKdzQjH31hscj4sSQMpX3gKzq4PTAWz54Cg7+XoBSDWBjVXdrLA7RRQ1HJGuIhEfwg==" workbookSaltValue="2700/fIM+68WSqPo7INbUg==" workbookSpinCount="100000" lockStructure="1"/>
  <bookViews>
    <workbookView xWindow="-120" yWindow="-120" windowWidth="29040" windowHeight="15840" firstSheet="1" activeTab="3" xr2:uid="{00000000-000D-0000-FFFF-FFFF00000000}"/>
  </bookViews>
  <sheets>
    <sheet name="非表示" sheetId="13" state="hidden" r:id="rId1"/>
    <sheet name="設定" sheetId="3" r:id="rId2"/>
    <sheet name="2020-09" sheetId="1" r:id="rId3"/>
    <sheet name="2020-10" sheetId="14" r:id="rId4"/>
  </sheets>
  <definedNames>
    <definedName name="_xlnm.Print_Titles" localSheetId="2">'2020-09'!$10:$10</definedName>
    <definedName name="_xlnm.Print_Titles" localSheetId="3">'2020-10'!$10:$10</definedName>
    <definedName name="マスタ設定" localSheetId="2">'2020-09'!$L$2</definedName>
    <definedName name="マスタ設定" localSheetId="3">'2020-10'!$L$2</definedName>
    <definedName name="メモタイトル" localSheetId="2">'2020-09'!$L$10</definedName>
    <definedName name="メモタイトル" localSheetId="3">'2020-10'!$L$10</definedName>
    <definedName name="会計連携用CSV作成" localSheetId="2">'2020-09'!$L$1</definedName>
    <definedName name="会計連携用CSV作成" localSheetId="3">'2020-10'!$L$1</definedName>
    <definedName name="繰越残高" localSheetId="2">'2020-09'!$F$2:$G$2</definedName>
    <definedName name="繰越残高" localSheetId="3">'2020-10'!$F$2:$G$2</definedName>
    <definedName name="現金出納帳表" localSheetId="2">'2020-09'!$A$11:$M$310</definedName>
    <definedName name="現金出納帳表" localSheetId="3">'2020-10'!$A$11:$M$310</definedName>
    <definedName name="残高" localSheetId="2">'2020-09'!$K$2</definedName>
    <definedName name="残高" localSheetId="3">'2020-10'!$K$2</definedName>
    <definedName name="新規シート作成" localSheetId="2">'2020-09'!$M$2</definedName>
    <definedName name="新規シート作成" localSheetId="3">'2020-10'!$M$2</definedName>
    <definedName name="設定_バージョン">設定!$F$1</definedName>
    <definedName name="設定_会計連携">設定!$Y$11</definedName>
    <definedName name="設定_勘定科目">設定!$B$12:$D$60</definedName>
    <definedName name="設定_経理方式">設定!$W$11</definedName>
    <definedName name="設定_現金勘定科目">設定!$B$11:$D$11</definedName>
    <definedName name="設定_現金部門">設定!$L$11:$N$11</definedName>
    <definedName name="設定_現金補助科目">設定!$F$11:$J$11</definedName>
    <definedName name="設定_作成MAX月数">設定!$AA$15</definedName>
    <definedName name="設定_作成月数">設定!$AA$17</definedName>
    <definedName name="設定_作成年">設定!$AA$13</definedName>
    <definedName name="設定_消費税率">設定!$S$11:$U$60</definedName>
    <definedName name="設定_消費税率タイトル">設定!$T$10</definedName>
    <definedName name="設定_摘要">設定!$P$11:$Q$60</definedName>
    <definedName name="設定_摘要タイトル">設定!$P$10</definedName>
    <definedName name="設定_販売区分">設定!$AA$11</definedName>
    <definedName name="設定_部門">設定!$L$12:$N$60</definedName>
    <definedName name="設定_補助科目">設定!$F$12:$J$60</definedName>
    <definedName name="設定_補助科目タイトル">設定!$G$10</definedName>
    <definedName name="対象年月" localSheetId="2">'2020-09'!$D$2</definedName>
    <definedName name="対象年月" localSheetId="3">'2020-10'!$D$2</definedName>
    <definedName name="摘要タイトル" localSheetId="2">'2020-09'!$F$10</definedName>
    <definedName name="摘要タイトル" localSheetId="3">'2020-10'!$F$10</definedName>
    <definedName name="部門" localSheetId="2">'2020-09'!$E$2</definedName>
    <definedName name="部門" localSheetId="3">'2020-10'!$E$2</definedName>
    <definedName name="補助科目タイトル" localSheetId="2">'2020-09'!$D$10</definedName>
    <definedName name="補助科目タイトル" localSheetId="3">'2020-10'!$D$10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4" l="1"/>
  <c r="I2" i="14"/>
  <c r="H2" i="14"/>
  <c r="F11" i="3" l="1"/>
  <c r="H39" i="3" l="1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K11" i="1" l="1"/>
  <c r="H21" i="3" l="1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12" i="3" l="1"/>
  <c r="H13" i="3"/>
  <c r="H14" i="3"/>
  <c r="H15" i="3"/>
  <c r="H16" i="3"/>
  <c r="H17" i="3"/>
  <c r="H18" i="3"/>
  <c r="H19" i="3"/>
  <c r="H20" i="3"/>
  <c r="H11" i="3"/>
  <c r="K12" i="1" l="1"/>
  <c r="K13" i="1" s="1"/>
  <c r="H2" i="1"/>
  <c r="I2" i="1"/>
  <c r="J2" i="1"/>
  <c r="K14" i="1" l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2" i="1" s="1"/>
  <c r="F2" i="14" s="1"/>
  <c r="K11" i="14" s="1"/>
  <c r="K12" i="14" s="1"/>
  <c r="K13" i="14" s="1"/>
  <c r="K14" i="14" s="1"/>
  <c r="K15" i="14" s="1"/>
  <c r="K16" i="14" s="1"/>
  <c r="K17" i="14" s="1"/>
  <c r="K18" i="14" s="1"/>
  <c r="K19" i="14" s="1"/>
  <c r="K20" i="14" s="1"/>
  <c r="K21" i="14" s="1"/>
  <c r="K22" i="14" s="1"/>
  <c r="K23" i="14" s="1"/>
  <c r="K24" i="14" s="1"/>
  <c r="K25" i="14" s="1"/>
  <c r="K26" i="14" s="1"/>
  <c r="K27" i="14" s="1"/>
  <c r="K28" i="14" s="1"/>
  <c r="K29" i="14" s="1"/>
  <c r="K30" i="14" s="1"/>
  <c r="K31" i="14" s="1"/>
  <c r="K32" i="14" s="1"/>
  <c r="K33" i="14" s="1"/>
  <c r="K34" i="14" s="1"/>
  <c r="K35" i="14" s="1"/>
  <c r="K36" i="14" s="1"/>
  <c r="K37" i="14" s="1"/>
  <c r="K38" i="14" s="1"/>
  <c r="K39" i="14" s="1"/>
  <c r="K40" i="14" s="1"/>
  <c r="K41" i="14" s="1"/>
  <c r="K42" i="14" s="1"/>
  <c r="K43" i="14" s="1"/>
  <c r="K44" i="14" s="1"/>
  <c r="K45" i="14" s="1"/>
  <c r="K46" i="14" s="1"/>
  <c r="K47" i="14" s="1"/>
  <c r="K48" i="14" s="1"/>
  <c r="K49" i="14" s="1"/>
  <c r="K50" i="14" s="1"/>
  <c r="K51" i="14" s="1"/>
  <c r="K52" i="14" s="1"/>
  <c r="K53" i="14" s="1"/>
  <c r="K54" i="14" s="1"/>
  <c r="K55" i="14" s="1"/>
  <c r="K56" i="14" s="1"/>
  <c r="K57" i="14" s="1"/>
  <c r="K58" i="14" s="1"/>
  <c r="K59" i="14" s="1"/>
  <c r="K60" i="14" s="1"/>
  <c r="K61" i="14" s="1"/>
  <c r="K62" i="14" s="1"/>
  <c r="K63" i="14" s="1"/>
  <c r="K64" i="14" s="1"/>
  <c r="K65" i="14" s="1"/>
  <c r="K66" i="14" s="1"/>
  <c r="K67" i="14" s="1"/>
  <c r="K68" i="14" s="1"/>
  <c r="K69" i="14" s="1"/>
  <c r="K70" i="14" s="1"/>
  <c r="K71" i="14" s="1"/>
  <c r="K72" i="14" s="1"/>
  <c r="K73" i="14" s="1"/>
  <c r="K74" i="14" s="1"/>
  <c r="K75" i="14" s="1"/>
  <c r="K76" i="14" s="1"/>
  <c r="K77" i="14" s="1"/>
  <c r="K78" i="14" s="1"/>
  <c r="K79" i="14" s="1"/>
  <c r="K80" i="14" s="1"/>
  <c r="K81" i="14" s="1"/>
  <c r="K82" i="14" s="1"/>
  <c r="K83" i="14" s="1"/>
  <c r="K84" i="14" s="1"/>
  <c r="K85" i="14" s="1"/>
  <c r="K86" i="14" s="1"/>
  <c r="K87" i="14" s="1"/>
  <c r="K88" i="14" s="1"/>
  <c r="K89" i="14" s="1"/>
  <c r="K90" i="14" s="1"/>
  <c r="K91" i="14" s="1"/>
  <c r="K92" i="14" s="1"/>
  <c r="K93" i="14" s="1"/>
  <c r="K94" i="14" s="1"/>
  <c r="K95" i="14" s="1"/>
  <c r="K96" i="14" s="1"/>
  <c r="K97" i="14" s="1"/>
  <c r="K98" i="14" s="1"/>
  <c r="K99" i="14" s="1"/>
  <c r="K100" i="14" s="1"/>
  <c r="K101" i="14" s="1"/>
  <c r="K102" i="14" s="1"/>
  <c r="K103" i="14" s="1"/>
  <c r="K104" i="14" s="1"/>
  <c r="K105" i="14" s="1"/>
  <c r="K106" i="14" s="1"/>
  <c r="K107" i="14" s="1"/>
  <c r="K108" i="14" s="1"/>
  <c r="K109" i="14" s="1"/>
  <c r="K110" i="14" s="1"/>
  <c r="K111" i="14" s="1"/>
  <c r="K112" i="14" s="1"/>
  <c r="K113" i="14" s="1"/>
  <c r="K114" i="14" s="1"/>
  <c r="K115" i="14" s="1"/>
  <c r="K116" i="14" s="1"/>
  <c r="K117" i="14" s="1"/>
  <c r="K118" i="14" s="1"/>
  <c r="K119" i="14" s="1"/>
  <c r="K120" i="14" s="1"/>
  <c r="K121" i="14" s="1"/>
  <c r="K122" i="14" s="1"/>
  <c r="K123" i="14" s="1"/>
  <c r="K124" i="14" s="1"/>
  <c r="K125" i="14" s="1"/>
  <c r="K126" i="14" s="1"/>
  <c r="K127" i="14" s="1"/>
  <c r="K128" i="14" s="1"/>
  <c r="K129" i="14" s="1"/>
  <c r="K130" i="14" s="1"/>
  <c r="K131" i="14" s="1"/>
  <c r="K132" i="14" s="1"/>
  <c r="K133" i="14" s="1"/>
  <c r="K134" i="14" s="1"/>
  <c r="K135" i="14" s="1"/>
  <c r="K136" i="14" s="1"/>
  <c r="K137" i="14" s="1"/>
  <c r="K138" i="14" s="1"/>
  <c r="K139" i="14" s="1"/>
  <c r="K140" i="14" s="1"/>
  <c r="K141" i="14" s="1"/>
  <c r="K142" i="14" s="1"/>
  <c r="K143" i="14" s="1"/>
  <c r="K144" i="14" s="1"/>
  <c r="K145" i="14" s="1"/>
  <c r="K146" i="14" s="1"/>
  <c r="K147" i="14" s="1"/>
  <c r="K148" i="14" s="1"/>
  <c r="K149" i="14" s="1"/>
  <c r="K150" i="14" s="1"/>
  <c r="K151" i="14" s="1"/>
  <c r="K152" i="14" s="1"/>
  <c r="K153" i="14" s="1"/>
  <c r="K154" i="14" s="1"/>
  <c r="K155" i="14" s="1"/>
  <c r="K156" i="14" s="1"/>
  <c r="K157" i="14" s="1"/>
  <c r="K158" i="14" s="1"/>
  <c r="K159" i="14" s="1"/>
  <c r="K160" i="14" s="1"/>
  <c r="K161" i="14" s="1"/>
  <c r="K162" i="14" s="1"/>
  <c r="K163" i="14" s="1"/>
  <c r="K164" i="14" s="1"/>
  <c r="K165" i="14" s="1"/>
  <c r="K166" i="14" s="1"/>
  <c r="K167" i="14" s="1"/>
  <c r="K168" i="14" s="1"/>
  <c r="K169" i="14" s="1"/>
  <c r="K170" i="14" s="1"/>
  <c r="K171" i="14" s="1"/>
  <c r="K172" i="14" s="1"/>
  <c r="K173" i="14" s="1"/>
  <c r="K174" i="14" s="1"/>
  <c r="K175" i="14" s="1"/>
  <c r="K176" i="14" s="1"/>
  <c r="K177" i="14" s="1"/>
  <c r="K178" i="14" s="1"/>
  <c r="K179" i="14" s="1"/>
  <c r="K180" i="14" s="1"/>
  <c r="K181" i="14" s="1"/>
  <c r="K182" i="14" s="1"/>
  <c r="K183" i="14" s="1"/>
  <c r="K184" i="14" s="1"/>
  <c r="K185" i="14" s="1"/>
  <c r="K186" i="14" s="1"/>
  <c r="K187" i="14" s="1"/>
  <c r="K188" i="14" s="1"/>
  <c r="K189" i="14" s="1"/>
  <c r="K190" i="14" s="1"/>
  <c r="K191" i="14" s="1"/>
  <c r="K192" i="14" s="1"/>
  <c r="K193" i="14" s="1"/>
  <c r="K194" i="14" s="1"/>
  <c r="K195" i="14" s="1"/>
  <c r="K196" i="14" s="1"/>
  <c r="K197" i="14" s="1"/>
  <c r="K198" i="14" s="1"/>
  <c r="K199" i="14" s="1"/>
  <c r="K200" i="14" s="1"/>
  <c r="K201" i="14" s="1"/>
  <c r="K202" i="14" s="1"/>
  <c r="K203" i="14" s="1"/>
  <c r="K204" i="14" s="1"/>
  <c r="K205" i="14" s="1"/>
  <c r="K206" i="14" s="1"/>
  <c r="K207" i="14" s="1"/>
  <c r="K208" i="14" s="1"/>
  <c r="K209" i="14" s="1"/>
  <c r="K210" i="14" s="1"/>
  <c r="K211" i="14" s="1"/>
  <c r="K212" i="14" s="1"/>
  <c r="K213" i="14" s="1"/>
  <c r="K214" i="14" s="1"/>
  <c r="K215" i="14" s="1"/>
  <c r="K216" i="14" s="1"/>
  <c r="K217" i="14" s="1"/>
  <c r="K218" i="14" s="1"/>
  <c r="K219" i="14" s="1"/>
  <c r="K220" i="14" s="1"/>
  <c r="K221" i="14" s="1"/>
  <c r="K222" i="14" s="1"/>
  <c r="K223" i="14" s="1"/>
  <c r="K224" i="14" s="1"/>
  <c r="K225" i="14" s="1"/>
  <c r="K226" i="14" s="1"/>
  <c r="K227" i="14" s="1"/>
  <c r="K228" i="14" s="1"/>
  <c r="K229" i="14" s="1"/>
  <c r="K230" i="14" s="1"/>
  <c r="K231" i="14" s="1"/>
  <c r="K232" i="14" s="1"/>
  <c r="K233" i="14" s="1"/>
  <c r="K234" i="14" s="1"/>
  <c r="K235" i="14" s="1"/>
  <c r="K236" i="14" s="1"/>
  <c r="K237" i="14" s="1"/>
  <c r="K238" i="14" s="1"/>
  <c r="K239" i="14" s="1"/>
  <c r="K240" i="14" s="1"/>
  <c r="K241" i="14" s="1"/>
  <c r="K242" i="14" s="1"/>
  <c r="K243" i="14" s="1"/>
  <c r="K244" i="14" s="1"/>
  <c r="K245" i="14" s="1"/>
  <c r="K246" i="14" s="1"/>
  <c r="K247" i="14" s="1"/>
  <c r="K248" i="14" s="1"/>
  <c r="K249" i="14" s="1"/>
  <c r="K250" i="14" s="1"/>
  <c r="K251" i="14" s="1"/>
  <c r="K252" i="14" s="1"/>
  <c r="K253" i="14" s="1"/>
  <c r="K254" i="14" s="1"/>
  <c r="K255" i="14" s="1"/>
  <c r="K256" i="14" s="1"/>
  <c r="K257" i="14" s="1"/>
  <c r="K258" i="14" s="1"/>
  <c r="K259" i="14" s="1"/>
  <c r="K260" i="14" s="1"/>
  <c r="K261" i="14" s="1"/>
  <c r="K262" i="14" s="1"/>
  <c r="K263" i="14" s="1"/>
  <c r="K264" i="14" s="1"/>
  <c r="K265" i="14" s="1"/>
  <c r="K266" i="14" s="1"/>
  <c r="K267" i="14" s="1"/>
  <c r="K268" i="14" s="1"/>
  <c r="K269" i="14" s="1"/>
  <c r="K270" i="14" s="1"/>
  <c r="K271" i="14" s="1"/>
  <c r="K272" i="14" s="1"/>
  <c r="K273" i="14" s="1"/>
  <c r="K274" i="14" s="1"/>
  <c r="K275" i="14" s="1"/>
  <c r="K276" i="14" s="1"/>
  <c r="K277" i="14" s="1"/>
  <c r="K278" i="14" s="1"/>
  <c r="K279" i="14" s="1"/>
  <c r="K280" i="14" s="1"/>
  <c r="K281" i="14" s="1"/>
  <c r="K282" i="14" s="1"/>
  <c r="K283" i="14" s="1"/>
  <c r="K284" i="14" s="1"/>
  <c r="K285" i="14" s="1"/>
  <c r="K286" i="14" s="1"/>
  <c r="K287" i="14" s="1"/>
  <c r="K288" i="14" s="1"/>
  <c r="K289" i="14" s="1"/>
  <c r="K290" i="14" s="1"/>
  <c r="K291" i="14" s="1"/>
  <c r="K292" i="14" s="1"/>
  <c r="K293" i="14" s="1"/>
  <c r="K294" i="14" s="1"/>
  <c r="K295" i="14" s="1"/>
  <c r="K296" i="14" s="1"/>
  <c r="K297" i="14" s="1"/>
  <c r="K298" i="14" s="1"/>
  <c r="K299" i="14" s="1"/>
  <c r="K300" i="14" s="1"/>
  <c r="K301" i="14" s="1"/>
  <c r="K302" i="14" s="1"/>
  <c r="K303" i="14" s="1"/>
  <c r="K304" i="14" s="1"/>
  <c r="K305" i="14" s="1"/>
  <c r="K306" i="14" s="1"/>
  <c r="K307" i="14" s="1"/>
  <c r="K308" i="14" s="1"/>
  <c r="K309" i="14" s="1"/>
  <c r="K310" i="14" s="1"/>
  <c r="K2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ttachi_hp</author>
  </authors>
  <commentList>
    <comment ref="L11" authorId="0" shapeId="0" xr:uid="{BBFB39B6-C5F1-4F02-A19C-AE7093ECAF0A}">
      <text>
        <r>
          <rPr>
            <sz val="9"/>
            <color indexed="81"/>
            <rFont val="MS P ゴシック"/>
            <family val="3"/>
            <charset val="128"/>
          </rPr>
          <t>現金科目の部門があれば入力してください。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ttachi_hp</author>
  </authors>
  <commentList>
    <comment ref="L1" authorId="0" shapeId="0" xr:uid="{0B988A8F-0994-4E64-8ADE-FD3A14C90B63}">
      <text>
        <r>
          <rPr>
            <b/>
            <sz val="9"/>
            <color indexed="81"/>
            <rFont val="MS P ゴシック"/>
            <family val="3"/>
            <charset val="128"/>
          </rPr>
          <t>この色のセルはダブルクリックしてください。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ttachi_hp</author>
  </authors>
  <commentList>
    <comment ref="L1" authorId="0" shapeId="0" xr:uid="{EA5B97F0-FA9F-47DB-9461-7BB3A7907F85}">
      <text>
        <r>
          <rPr>
            <b/>
            <sz val="9"/>
            <color indexed="81"/>
            <rFont val="MS P ゴシック"/>
            <family val="3"/>
            <charset val="128"/>
          </rPr>
          <t>この色のセルはダブルクリックしてください。</t>
        </r>
      </text>
    </comment>
  </commentList>
</comments>
</file>

<file path=xl/sharedStrings.xml><?xml version="1.0" encoding="utf-8"?>
<sst xmlns="http://schemas.openxmlformats.org/spreadsheetml/2006/main" count="167" uniqueCount="93">
  <si>
    <t>コード</t>
    <phoneticPr fontId="1"/>
  </si>
  <si>
    <t>勘定科目</t>
    <rPh sb="0" eb="2">
      <t>カンジョウ</t>
    </rPh>
    <rPh sb="2" eb="4">
      <t>カモク</t>
    </rPh>
    <phoneticPr fontId="1"/>
  </si>
  <si>
    <t>除外</t>
    <rPh sb="0" eb="2">
      <t>ジョガイ</t>
    </rPh>
    <phoneticPr fontId="1"/>
  </si>
  <si>
    <t>残高</t>
    <rPh sb="0" eb="2">
      <t>ザンダカ</t>
    </rPh>
    <phoneticPr fontId="1"/>
  </si>
  <si>
    <t>現金出納帳</t>
    <phoneticPr fontId="1"/>
  </si>
  <si>
    <t>口座入金</t>
    <rPh sb="0" eb="2">
      <t>コウザ</t>
    </rPh>
    <rPh sb="2" eb="4">
      <t>ニュウキン</t>
    </rPh>
    <phoneticPr fontId="1"/>
  </si>
  <si>
    <t>部門</t>
    <rPh sb="0" eb="2">
      <t>ブモン</t>
    </rPh>
    <phoneticPr fontId="1"/>
  </si>
  <si>
    <t>消費税</t>
    <rPh sb="0" eb="3">
      <t>ショウヒゼイ</t>
    </rPh>
    <phoneticPr fontId="1"/>
  </si>
  <si>
    <t>選択可能な↓
相手科目</t>
    <rPh sb="0" eb="4">
      <t>センタクカノウ</t>
    </rPh>
    <rPh sb="7" eb="9">
      <t>アイテ</t>
    </rPh>
    <rPh sb="9" eb="11">
      <t>カモク</t>
    </rPh>
    <phoneticPr fontId="1"/>
  </si>
  <si>
    <t>現金科目→</t>
    <rPh sb="0" eb="2">
      <t>ゲンキン</t>
    </rPh>
    <rPh sb="2" eb="4">
      <t>カモク</t>
    </rPh>
    <phoneticPr fontId="1"/>
  </si>
  <si>
    <t>会計連携用CSV作成</t>
    <rPh sb="0" eb="2">
      <t>カイケイ</t>
    </rPh>
    <rPh sb="2" eb="4">
      <t>レンケイ</t>
    </rPh>
    <rPh sb="4" eb="5">
      <t>ヨウ</t>
    </rPh>
    <rPh sb="8" eb="10">
      <t>サクセイ</t>
    </rPh>
    <phoneticPr fontId="1"/>
  </si>
  <si>
    <t>マスタ設定</t>
    <rPh sb="3" eb="5">
      <t>セッテイ</t>
    </rPh>
    <phoneticPr fontId="1"/>
  </si>
  <si>
    <t>会計連携</t>
    <rPh sb="0" eb="2">
      <t>カイケイ</t>
    </rPh>
    <rPh sb="2" eb="4">
      <t>レンケイ</t>
    </rPh>
    <phoneticPr fontId="1"/>
  </si>
  <si>
    <t>弥生会計</t>
    <rPh sb="0" eb="4">
      <t>ヤヨイカイケイ</t>
    </rPh>
    <phoneticPr fontId="1"/>
  </si>
  <si>
    <t>会計ソフト freee</t>
    <rPh sb="0" eb="2">
      <t>カイケイ</t>
    </rPh>
    <phoneticPr fontId="1"/>
  </si>
  <si>
    <t>マネーフォワード会計</t>
    <rPh sb="8" eb="10">
      <t>カイケイ</t>
    </rPh>
    <phoneticPr fontId="1"/>
  </si>
  <si>
    <t>入金額計</t>
    <rPh sb="0" eb="2">
      <t>ニュウキン</t>
    </rPh>
    <rPh sb="2" eb="3">
      <t>ガク</t>
    </rPh>
    <rPh sb="3" eb="4">
      <t>ケイ</t>
    </rPh>
    <phoneticPr fontId="1"/>
  </si>
  <si>
    <t>出金額計</t>
    <rPh sb="0" eb="1">
      <t>デ</t>
    </rPh>
    <rPh sb="1" eb="3">
      <t>キンガク</t>
    </rPh>
    <rPh sb="2" eb="3">
      <t>ガク</t>
    </rPh>
    <rPh sb="3" eb="4">
      <t>ケイ</t>
    </rPh>
    <phoneticPr fontId="1"/>
  </si>
  <si>
    <r>
      <t xml:space="preserve">発生日 </t>
    </r>
    <r>
      <rPr>
        <sz val="10"/>
        <color rgb="FFFF0000"/>
        <rFont val="游ゴシック"/>
        <family val="3"/>
        <charset val="128"/>
        <scheme val="minor"/>
      </rPr>
      <t>*</t>
    </r>
    <phoneticPr fontId="1"/>
  </si>
  <si>
    <r>
      <t xml:space="preserve">勘定科目 </t>
    </r>
    <r>
      <rPr>
        <sz val="10"/>
        <color rgb="FFFF0000"/>
        <rFont val="游ゴシック"/>
        <family val="3"/>
        <charset val="128"/>
        <scheme val="minor"/>
      </rPr>
      <t>*</t>
    </r>
    <phoneticPr fontId="1"/>
  </si>
  <si>
    <r>
      <t xml:space="preserve">対象年月 </t>
    </r>
    <r>
      <rPr>
        <sz val="10"/>
        <color rgb="FFFF0000"/>
        <rFont val="游ゴシック"/>
        <family val="3"/>
        <charset val="128"/>
        <scheme val="minor"/>
      </rPr>
      <t>*</t>
    </r>
    <rPh sb="0" eb="2">
      <t>タイショウ</t>
    </rPh>
    <rPh sb="2" eb="4">
      <t>ネンゲツ</t>
    </rPh>
    <phoneticPr fontId="1"/>
  </si>
  <si>
    <r>
      <t xml:space="preserve">繰越残高 </t>
    </r>
    <r>
      <rPr>
        <sz val="10"/>
        <color rgb="FFFF0000"/>
        <rFont val="游ゴシック"/>
        <family val="3"/>
        <charset val="128"/>
        <scheme val="minor"/>
      </rPr>
      <t>*</t>
    </r>
    <rPh sb="0" eb="2">
      <t>クリコシ</t>
    </rPh>
    <rPh sb="2" eb="4">
      <t>ザンダカ</t>
    </rPh>
    <phoneticPr fontId="1"/>
  </si>
  <si>
    <r>
      <t xml:space="preserve">勘定科目 </t>
    </r>
    <r>
      <rPr>
        <sz val="10"/>
        <color rgb="FFFF0000"/>
        <rFont val="游ゴシック"/>
        <family val="3"/>
        <charset val="128"/>
        <scheme val="minor"/>
      </rPr>
      <t>*</t>
    </r>
    <rPh sb="0" eb="2">
      <t>カンジョウ</t>
    </rPh>
    <rPh sb="2" eb="4">
      <t>カモク</t>
    </rPh>
    <phoneticPr fontId="1"/>
  </si>
  <si>
    <t>MJS</t>
    <phoneticPr fontId="1"/>
  </si>
  <si>
    <t>勘定科目+補助科目</t>
    <rPh sb="0" eb="2">
      <t>カンジョウ</t>
    </rPh>
    <rPh sb="2" eb="4">
      <t>カモク</t>
    </rPh>
    <rPh sb="5" eb="7">
      <t>ホジョ</t>
    </rPh>
    <rPh sb="7" eb="9">
      <t>カモク</t>
    </rPh>
    <phoneticPr fontId="1"/>
  </si>
  <si>
    <t>税率</t>
    <rPh sb="0" eb="2">
      <t>ゼイリツ</t>
    </rPh>
    <phoneticPr fontId="1"/>
  </si>
  <si>
    <t>税率名</t>
    <rPh sb="0" eb="2">
      <t>ゼイリツリツ</t>
    </rPh>
    <rPh sb="2" eb="3">
      <t>メイ</t>
    </rPh>
    <phoneticPr fontId="1"/>
  </si>
  <si>
    <t>経理方式</t>
    <rPh sb="0" eb="2">
      <t>ケイリ</t>
    </rPh>
    <rPh sb="2" eb="4">
      <t>ホウシキ</t>
    </rPh>
    <phoneticPr fontId="1"/>
  </si>
  <si>
    <t>税込</t>
    <rPh sb="0" eb="2">
      <t>ゼイコミ</t>
    </rPh>
    <phoneticPr fontId="1"/>
  </si>
  <si>
    <t>税抜(内税)</t>
    <rPh sb="0" eb="2">
      <t>ゼイヌキ</t>
    </rPh>
    <rPh sb="3" eb="5">
      <t>ウチゼイ</t>
    </rPh>
    <phoneticPr fontId="1"/>
  </si>
  <si>
    <t>税抜(別記)</t>
    <rPh sb="0" eb="2">
      <t>ゼイヌキ</t>
    </rPh>
    <rPh sb="3" eb="5">
      <t>ベッキ</t>
    </rPh>
    <phoneticPr fontId="1"/>
  </si>
  <si>
    <t>作成月数</t>
    <rPh sb="0" eb="2">
      <t>サクセイ</t>
    </rPh>
    <rPh sb="2" eb="4">
      <t>ツキスウ</t>
    </rPh>
    <phoneticPr fontId="1"/>
  </si>
  <si>
    <t>翌月シート作成</t>
    <rPh sb="0" eb="2">
      <t>ヨクゲツ</t>
    </rPh>
    <rPh sb="5" eb="7">
      <t>サクセイ</t>
    </rPh>
    <phoneticPr fontId="1"/>
  </si>
  <si>
    <t>作成年</t>
    <rPh sb="0" eb="2">
      <t>サクセイ</t>
    </rPh>
    <rPh sb="2" eb="3">
      <t>ネン</t>
    </rPh>
    <phoneticPr fontId="1"/>
  </si>
  <si>
    <t>作成MAX月数</t>
    <rPh sb="0" eb="2">
      <t>サクセイ</t>
    </rPh>
    <rPh sb="5" eb="7">
      <t>ツキスウ</t>
    </rPh>
    <phoneticPr fontId="1"/>
  </si>
  <si>
    <t>無料</t>
    <rPh sb="0" eb="2">
      <t>ムリョウ</t>
    </rPh>
    <phoneticPr fontId="1"/>
  </si>
  <si>
    <t>有料</t>
    <rPh sb="0" eb="2">
      <t>ユウリョウ</t>
    </rPh>
    <phoneticPr fontId="1"/>
  </si>
  <si>
    <t>販売区分</t>
    <rPh sb="0" eb="2">
      <t>ハンバイ</t>
    </rPh>
    <rPh sb="2" eb="4">
      <t>クブン</t>
    </rPh>
    <phoneticPr fontId="1"/>
  </si>
  <si>
    <t>有料士業</t>
    <rPh sb="0" eb="2">
      <t>ユウリョウ</t>
    </rPh>
    <rPh sb="2" eb="4">
      <t>シギョウ</t>
    </rPh>
    <phoneticPr fontId="1"/>
  </si>
  <si>
    <t>弥生会計 04以前</t>
    <rPh sb="0" eb="4">
      <t>ヤヨイカイケイ</t>
    </rPh>
    <phoneticPr fontId="1"/>
  </si>
  <si>
    <t>入金(税込)</t>
    <rPh sb="0" eb="2">
      <t>ニュウキン</t>
    </rPh>
    <rPh sb="3" eb="5">
      <t>ゼイコミ</t>
    </rPh>
    <phoneticPr fontId="1"/>
  </si>
  <si>
    <t>出金(税込)</t>
    <rPh sb="0" eb="2">
      <t>シュッキン</t>
    </rPh>
    <rPh sb="3" eb="5">
      <t>ゼイコミ</t>
    </rPh>
    <phoneticPr fontId="1"/>
  </si>
  <si>
    <t>操作方法はコチラ</t>
    <rPh sb="0" eb="2">
      <t>ソウサ</t>
    </rPh>
    <rPh sb="2" eb="4">
      <t>ホウホウ</t>
    </rPh>
    <phoneticPr fontId="1"/>
  </si>
  <si>
    <t>1101</t>
    <phoneticPr fontId="1"/>
  </si>
  <si>
    <t>現金</t>
    <rPh sb="0" eb="2">
      <t>ゲンキン</t>
    </rPh>
    <phoneticPr fontId="1"/>
  </si>
  <si>
    <t>補助科目</t>
    <phoneticPr fontId="1"/>
  </si>
  <si>
    <t>摘要</t>
    <phoneticPr fontId="1"/>
  </si>
  <si>
    <t>メモ</t>
    <phoneticPr fontId="1"/>
  </si>
  <si>
    <t>仕入10%</t>
  </si>
  <si>
    <t>仕入8%</t>
  </si>
  <si>
    <t>売上10%</t>
  </si>
  <si>
    <t>売上8%</t>
  </si>
  <si>
    <t>Ver : 1.04</t>
    <phoneticPr fontId="1"/>
  </si>
  <si>
    <t>マネーフォワード会計</t>
    <phoneticPr fontId="1"/>
  </si>
  <si>
    <t>税区分省略名</t>
    <phoneticPr fontId="1"/>
  </si>
  <si>
    <t>課仕 10%</t>
  </si>
  <si>
    <t>課仕 (軽)8%</t>
  </si>
  <si>
    <t>課売 10%</t>
  </si>
  <si>
    <t>課売 (軽)8%</t>
  </si>
  <si>
    <t>非仕</t>
  </si>
  <si>
    <t>無料</t>
    <phoneticPr fontId="1"/>
  </si>
  <si>
    <t>売上高</t>
    <rPh sb="0" eb="3">
      <t>ウリアゲダカ</t>
    </rPh>
    <phoneticPr fontId="1"/>
  </si>
  <si>
    <t>預り金</t>
    <rPh sb="0" eb="1">
      <t>アズカ</t>
    </rPh>
    <rPh sb="2" eb="3">
      <t>キン</t>
    </rPh>
    <phoneticPr fontId="1"/>
  </si>
  <si>
    <t>普通預金</t>
    <rPh sb="0" eb="4">
      <t>フツウヨキン</t>
    </rPh>
    <phoneticPr fontId="1"/>
  </si>
  <si>
    <t>９月分預り</t>
    <rPh sb="1" eb="4">
      <t>ガツブンアズカ</t>
    </rPh>
    <phoneticPr fontId="1"/>
  </si>
  <si>
    <t>ジャパンネット銀行</t>
    <rPh sb="7" eb="9">
      <t>ギンコウ</t>
    </rPh>
    <phoneticPr fontId="1"/>
  </si>
  <si>
    <t>北海道銀行</t>
    <rPh sb="0" eb="5">
      <t>ホッカイドウギンコウ</t>
    </rPh>
    <phoneticPr fontId="1"/>
  </si>
  <si>
    <t>備品</t>
    <rPh sb="0" eb="2">
      <t>ビヒン</t>
    </rPh>
    <phoneticPr fontId="1"/>
  </si>
  <si>
    <t>旅費交通費</t>
    <rPh sb="0" eb="2">
      <t>リョヒ</t>
    </rPh>
    <rPh sb="2" eb="5">
      <t>コウツウヒ</t>
    </rPh>
    <phoneticPr fontId="1"/>
  </si>
  <si>
    <t>接待交際費</t>
    <rPh sb="0" eb="5">
      <t>セッタイコウサイヒ</t>
    </rPh>
    <phoneticPr fontId="1"/>
  </si>
  <si>
    <t>パーキング代</t>
    <rPh sb="5" eb="6">
      <t>ダイ</t>
    </rPh>
    <phoneticPr fontId="1"/>
  </si>
  <si>
    <t>備品</t>
    <rPh sb="0" eb="2">
      <t>ビヒン</t>
    </rPh>
    <phoneticPr fontId="1"/>
  </si>
  <si>
    <t>SIEG17 106号室 広告料</t>
    <rPh sb="10" eb="12">
      <t>ゴウシツ</t>
    </rPh>
    <rPh sb="13" eb="16">
      <t>コウコクリョウ</t>
    </rPh>
    <phoneticPr fontId="1"/>
  </si>
  <si>
    <t>カトウリョウコ違約金</t>
    <rPh sb="7" eb="10">
      <t>イヤクキン</t>
    </rPh>
    <phoneticPr fontId="1"/>
  </si>
  <si>
    <t>カキザキナオコ　コーポかなやⅡ102</t>
    <phoneticPr fontId="1"/>
  </si>
  <si>
    <t>オオトミク</t>
    <phoneticPr fontId="1"/>
  </si>
  <si>
    <t>印鑑代</t>
    <rPh sb="0" eb="3">
      <t>インカンダイ</t>
    </rPh>
    <phoneticPr fontId="1"/>
  </si>
  <si>
    <t>創成グランドハイツ1006 サワダカズナリ</t>
    <rPh sb="0" eb="2">
      <t>ソウセイ</t>
    </rPh>
    <phoneticPr fontId="1"/>
  </si>
  <si>
    <t>ブランシャール豊平102　広告料</t>
    <rPh sb="7" eb="9">
      <t>トヨヒラ</t>
    </rPh>
    <rPh sb="13" eb="16">
      <t>コウコクリョウ</t>
    </rPh>
    <phoneticPr fontId="1"/>
  </si>
  <si>
    <t>VICTORIAⅡ301ヨシダシゲル</t>
    <phoneticPr fontId="1"/>
  </si>
  <si>
    <t>VICTORIAⅡ301ヨシダシゲル仲介手数料</t>
    <rPh sb="18" eb="23">
      <t>チュウカイテスウリョウ</t>
    </rPh>
    <phoneticPr fontId="1"/>
  </si>
  <si>
    <t>市民税</t>
    <rPh sb="0" eb="3">
      <t>シミンゼイ</t>
    </rPh>
    <phoneticPr fontId="1"/>
  </si>
  <si>
    <t>受験費用</t>
    <rPh sb="0" eb="2">
      <t>ジュケン</t>
    </rPh>
    <rPh sb="2" eb="4">
      <t>ヒヨウ</t>
    </rPh>
    <phoneticPr fontId="1"/>
  </si>
  <si>
    <t>税金</t>
    <rPh sb="0" eb="2">
      <t>ゼイキン</t>
    </rPh>
    <phoneticPr fontId="1"/>
  </si>
  <si>
    <t>ジャパンネット銀行</t>
    <rPh sb="7" eb="9">
      <t>ギンコウ</t>
    </rPh>
    <phoneticPr fontId="1"/>
  </si>
  <si>
    <t>フカセワタル eie厚別西 202</t>
    <rPh sb="10" eb="12">
      <t>アツベツ</t>
    </rPh>
    <rPh sb="12" eb="13">
      <t>ニシ</t>
    </rPh>
    <phoneticPr fontId="1"/>
  </si>
  <si>
    <t>イチカワヒロコ ステイジ34B101</t>
    <phoneticPr fontId="1"/>
  </si>
  <si>
    <t>カ）ファムライク レガーロ美術館501</t>
    <rPh sb="13" eb="16">
      <t>ビジュツカン</t>
    </rPh>
    <phoneticPr fontId="1"/>
  </si>
  <si>
    <t>オオサワサトシ 美沢戸建</t>
    <rPh sb="8" eb="10">
      <t>ミサワ</t>
    </rPh>
    <rPh sb="10" eb="12">
      <t>コダ</t>
    </rPh>
    <phoneticPr fontId="1"/>
  </si>
  <si>
    <t>オオタケヨウ 東札幌5-5</t>
    <rPh sb="7" eb="10">
      <t>ヒガシサッポロ</t>
    </rPh>
    <phoneticPr fontId="1"/>
  </si>
  <si>
    <t>2020-10</t>
  </si>
  <si>
    <t>ジャパンネット銀行</t>
    <rPh sb="7" eb="9">
      <t>ギンコウ</t>
    </rPh>
    <phoneticPr fontId="1"/>
  </si>
  <si>
    <t>印紙代</t>
    <rPh sb="0" eb="3">
      <t>インシダイ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</si>
</sst>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yyyy\-mm"/>
    <numFmt numFmtId="178" formatCode="yyyy\-mm\-dd;@"/>
  </numFmts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rgb="FF000000"/>
      <name val="游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sz val="8"/>
      <color theme="1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9"/>
      <color indexed="81"/>
      <name val="MS P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2CC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double">
        <color theme="0" tint="-0.2499465926084170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 indent="1"/>
    </xf>
    <xf numFmtId="38" fontId="4" fillId="0" borderId="0" xfId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9" fontId="4" fillId="0" borderId="0" xfId="2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>
      <alignment horizontal="left" vertical="center" indent="1"/>
    </xf>
    <xf numFmtId="0" fontId="7" fillId="0" borderId="0" xfId="0" applyFont="1" applyFill="1" applyAlignment="1">
      <alignment horizontal="left"/>
    </xf>
    <xf numFmtId="9" fontId="7" fillId="0" borderId="0" xfId="2" applyFont="1" applyFill="1" applyAlignment="1">
      <alignment horizontal="center"/>
    </xf>
    <xf numFmtId="38" fontId="7" fillId="0" borderId="0" xfId="1" applyFont="1" applyFill="1" applyAlignment="1"/>
    <xf numFmtId="0" fontId="7" fillId="0" borderId="0" xfId="0" applyFont="1" applyFill="1" applyAlignment="1"/>
    <xf numFmtId="14" fontId="7" fillId="0" borderId="0" xfId="0" applyNumberFormat="1" applyFont="1" applyFill="1" applyBorder="1" applyAlignment="1">
      <alignment horizontal="right"/>
    </xf>
    <xf numFmtId="0" fontId="4" fillId="2" borderId="1" xfId="0" applyFont="1" applyFill="1" applyBorder="1" applyAlignment="1" applyProtection="1">
      <alignment horizontal="left" vertical="center" indent="1"/>
      <protection locked="0"/>
    </xf>
    <xf numFmtId="38" fontId="4" fillId="0" borderId="1" xfId="1" applyNumberFormat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>
      <alignment vertical="center" wrapText="1"/>
    </xf>
    <xf numFmtId="0" fontId="4" fillId="3" borderId="6" xfId="0" applyFont="1" applyFill="1" applyBorder="1">
      <alignment vertical="center"/>
    </xf>
    <xf numFmtId="0" fontId="4" fillId="3" borderId="7" xfId="0" applyFont="1" applyFill="1" applyBorder="1">
      <alignment vertical="center"/>
    </xf>
    <xf numFmtId="38" fontId="4" fillId="3" borderId="1" xfId="1" applyFont="1" applyFill="1" applyBorder="1" applyAlignment="1">
      <alignment horizontal="center" vertical="center"/>
    </xf>
    <xf numFmtId="38" fontId="4" fillId="3" borderId="1" xfId="1" applyFont="1" applyFill="1" applyBorder="1" applyAlignment="1">
      <alignment horizontal="center" vertical="center" wrapText="1"/>
    </xf>
    <xf numFmtId="38" fontId="4" fillId="3" borderId="2" xfId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9" fontId="4" fillId="3" borderId="1" xfId="2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right" vertical="center" indent="1"/>
    </xf>
    <xf numFmtId="14" fontId="7" fillId="0" borderId="0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indent="1"/>
    </xf>
    <xf numFmtId="0" fontId="0" fillId="2" borderId="1" xfId="0" applyFill="1" applyBorder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left" vertical="center" indent="1"/>
      <protection locked="0"/>
    </xf>
    <xf numFmtId="38" fontId="4" fillId="5" borderId="1" xfId="1" applyFont="1" applyFill="1" applyBorder="1" applyAlignment="1" applyProtection="1">
      <alignment vertical="center"/>
      <protection locked="0"/>
    </xf>
    <xf numFmtId="0" fontId="5" fillId="5" borderId="1" xfId="0" quotePrefix="1" applyNumberFormat="1" applyFont="1" applyFill="1" applyBorder="1" applyAlignment="1" applyProtection="1">
      <alignment horizontal="center" vertical="center"/>
      <protection locked="0"/>
    </xf>
    <xf numFmtId="49" fontId="4" fillId="5" borderId="1" xfId="2" applyNumberFormat="1" applyFont="1" applyFill="1" applyBorder="1" applyAlignment="1" applyProtection="1">
      <alignment horizontal="center" vertical="center"/>
      <protection locked="0"/>
    </xf>
    <xf numFmtId="40" fontId="4" fillId="2" borderId="1" xfId="1" applyNumberFormat="1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 applyProtection="1">
      <alignment horizontal="left" vertical="center" indent="1"/>
      <protection locked="0"/>
    </xf>
    <xf numFmtId="176" fontId="4" fillId="5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78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left" vertical="center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0" fontId="9" fillId="0" borderId="0" xfId="3" applyAlignment="1">
      <alignment vertical="center"/>
    </xf>
    <xf numFmtId="0" fontId="9" fillId="0" borderId="0" xfId="3" applyAlignment="1" applyProtection="1">
      <alignment horizontal="left" vertical="center" indent="1"/>
    </xf>
    <xf numFmtId="0" fontId="4" fillId="2" borderId="7" xfId="0" applyFont="1" applyFill="1" applyBorder="1" applyAlignment="1" applyProtection="1">
      <alignment horizontal="left" vertical="center" indent="1"/>
      <protection locked="0"/>
    </xf>
    <xf numFmtId="0" fontId="4" fillId="2" borderId="11" xfId="0" applyFont="1" applyFill="1" applyBorder="1" applyAlignment="1" applyProtection="1">
      <alignment horizontal="left" vertical="center" indent="1"/>
      <protection locked="0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left" vertical="center" indent="1"/>
    </xf>
    <xf numFmtId="0" fontId="4" fillId="0" borderId="11" xfId="0" applyNumberFormat="1" applyFont="1" applyFill="1" applyBorder="1" applyAlignment="1" applyProtection="1">
      <alignment horizontal="center" vertical="center"/>
    </xf>
    <xf numFmtId="49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left" vertical="center" indent="1"/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left" vertical="center" indent="1"/>
      <protection locked="0"/>
    </xf>
    <xf numFmtId="0" fontId="4" fillId="5" borderId="3" xfId="0" applyFont="1" applyFill="1" applyBorder="1" applyAlignment="1" applyProtection="1">
      <alignment horizontal="left" vertical="center" indent="1"/>
      <protection locked="0"/>
    </xf>
    <xf numFmtId="0" fontId="4" fillId="5" borderId="2" xfId="0" applyFont="1" applyFill="1" applyBorder="1" applyAlignment="1" applyProtection="1">
      <alignment horizontal="left" vertical="center" indent="1"/>
      <protection locked="0"/>
    </xf>
    <xf numFmtId="0" fontId="4" fillId="5" borderId="3" xfId="0" applyFont="1" applyFill="1" applyBorder="1" applyAlignment="1" applyProtection="1">
      <alignment horizontal="left" vertical="center" indent="1"/>
      <protection locked="0"/>
    </xf>
    <xf numFmtId="38" fontId="4" fillId="3" borderId="1" xfId="1" applyFont="1" applyFill="1" applyBorder="1" applyAlignment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5" borderId="2" xfId="0" applyFont="1" applyFill="1" applyBorder="1" applyAlignment="1" applyProtection="1">
      <alignment horizontal="left" vertical="center" indent="1"/>
      <protection locked="0"/>
    </xf>
    <xf numFmtId="0" fontId="4" fillId="5" borderId="3" xfId="0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>
      <alignment horizontal="center" vertical="center"/>
    </xf>
    <xf numFmtId="38" fontId="4" fillId="3" borderId="1" xfId="1" applyFont="1" applyFill="1" applyBorder="1" applyAlignment="1">
      <alignment horizontal="center" vertical="center"/>
    </xf>
    <xf numFmtId="38" fontId="4" fillId="5" borderId="1" xfId="1" applyFont="1" applyFill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38" fontId="4" fillId="0" borderId="1" xfId="1" applyFont="1" applyFill="1" applyBorder="1" applyAlignment="1" applyProtection="1">
      <alignment horizontal="center" vertical="center"/>
    </xf>
    <xf numFmtId="38" fontId="4" fillId="5" borderId="1" xfId="1" applyFont="1" applyFill="1" applyBorder="1" applyAlignment="1" applyProtection="1">
      <alignment horizontal="center" vertical="center"/>
    </xf>
  </cellXfs>
  <cellStyles count="4">
    <cellStyle name="パーセント" xfId="2" builtinId="5"/>
    <cellStyle name="ハイパーリンク" xfId="3" builtinId="8"/>
    <cellStyle name="桁区切り" xfId="1" builtinId="6"/>
    <cellStyle name="標準" xfId="0" builtinId="0"/>
  </cellStyles>
  <dxfs count="6">
    <dxf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connect.jp/xls/excel-template/cash-book-free-excel-template/?utm_source=excel&amp;utm_medium=pro_paid&amp;utm_campaign=help" TargetMode="External"/><Relationship Id="rId1" Type="http://schemas.openxmlformats.org/officeDocument/2006/relationships/hyperlink" Target="https://uconnect.jp/xls/excel-template/cash-book-free-excel-template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1206A-5677-4DAB-BF94-97F55C27DB36}">
  <sheetPr codeName="shHidden"/>
  <dimension ref="A1:E11"/>
  <sheetViews>
    <sheetView workbookViewId="0">
      <selection activeCell="E8" sqref="E8"/>
    </sheetView>
  </sheetViews>
  <sheetFormatPr defaultRowHeight="18.75"/>
  <cols>
    <col min="1" max="1" width="23.375" customWidth="1"/>
    <col min="2" max="2" width="2.625" customWidth="1"/>
    <col min="3" max="3" width="17.875" customWidth="1"/>
    <col min="4" max="4" width="2.625" customWidth="1"/>
    <col min="5" max="5" width="17.875" customWidth="1"/>
  </cols>
  <sheetData>
    <row r="1" spans="1:5">
      <c r="A1" s="21" t="s">
        <v>12</v>
      </c>
      <c r="C1" s="21" t="s">
        <v>27</v>
      </c>
      <c r="E1" s="21" t="s">
        <v>37</v>
      </c>
    </row>
    <row r="2" spans="1:5">
      <c r="A2" s="37" t="s">
        <v>13</v>
      </c>
      <c r="C2" s="37" t="s">
        <v>28</v>
      </c>
      <c r="E2" s="37" t="s">
        <v>35</v>
      </c>
    </row>
    <row r="3" spans="1:5">
      <c r="A3" s="37" t="s">
        <v>39</v>
      </c>
      <c r="C3" s="37" t="s">
        <v>29</v>
      </c>
      <c r="E3" s="37" t="s">
        <v>36</v>
      </c>
    </row>
    <row r="4" spans="1:5">
      <c r="A4" s="37" t="s">
        <v>14</v>
      </c>
      <c r="C4" s="37" t="s">
        <v>30</v>
      </c>
      <c r="E4" s="37" t="s">
        <v>38</v>
      </c>
    </row>
    <row r="5" spans="1:5">
      <c r="A5" s="37" t="s">
        <v>15</v>
      </c>
    </row>
    <row r="6" spans="1:5">
      <c r="A6" s="37" t="s">
        <v>23</v>
      </c>
    </row>
    <row r="7" spans="1:5">
      <c r="A7" s="38"/>
    </row>
    <row r="8" spans="1:5">
      <c r="A8" s="38"/>
    </row>
    <row r="9" spans="1:5">
      <c r="A9" s="38"/>
    </row>
    <row r="10" spans="1:5">
      <c r="A10" s="38"/>
    </row>
    <row r="11" spans="1:5">
      <c r="A11" s="38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s"/>
  <dimension ref="A1:AA60"/>
  <sheetViews>
    <sheetView showGridLines="0" zoomScaleNormal="100" workbookViewId="0">
      <pane ySplit="10" topLeftCell="A11" activePane="bottomLeft" state="frozen"/>
      <selection pane="bottomLeft" activeCell="B19" sqref="B19"/>
    </sheetView>
  </sheetViews>
  <sheetFormatPr defaultRowHeight="16.5"/>
  <cols>
    <col min="1" max="1" width="12.625" style="19" customWidth="1"/>
    <col min="2" max="2" width="20.625" style="19" customWidth="1"/>
    <col min="3" max="4" width="9" style="20" hidden="1" customWidth="1"/>
    <col min="5" max="5" width="2.625" style="19" customWidth="1"/>
    <col min="6" max="7" width="20.625" style="19" customWidth="1"/>
    <col min="8" max="8" width="22.25" style="20" hidden="1" customWidth="1"/>
    <col min="9" max="10" width="9" style="20" hidden="1" customWidth="1"/>
    <col min="11" max="11" width="3.5" style="19" customWidth="1"/>
    <col min="12" max="12" width="20.625" style="19" hidden="1" customWidth="1"/>
    <col min="13" max="14" width="12.25" style="20" hidden="1" customWidth="1"/>
    <col min="15" max="15" width="2.75" style="19" hidden="1" customWidth="1"/>
    <col min="16" max="16" width="30.625" style="19" customWidth="1"/>
    <col min="17" max="17" width="25.125" style="19" hidden="1" customWidth="1"/>
    <col min="18" max="18" width="2.5" style="19" customWidth="1"/>
    <col min="19" max="19" width="15.625" style="19" customWidth="1"/>
    <col min="20" max="20" width="20.625" style="19" customWidth="1"/>
    <col min="21" max="21" width="11.625" style="19" customWidth="1"/>
    <col min="22" max="22" width="2.625" style="19" customWidth="1"/>
    <col min="23" max="23" width="15.625" style="19" hidden="1" customWidth="1"/>
    <col min="24" max="24" width="2.625" style="19" hidden="1" customWidth="1"/>
    <col min="25" max="25" width="25.625" style="19" customWidth="1"/>
    <col min="26" max="26" width="2.625" style="19" hidden="1" customWidth="1"/>
    <col min="27" max="27" width="21.5" style="19" hidden="1" customWidth="1"/>
    <col min="28" max="16384" width="9" style="19"/>
  </cols>
  <sheetData>
    <row r="1" spans="1:27" ht="30" customHeight="1">
      <c r="A1" s="77" t="s">
        <v>11</v>
      </c>
      <c r="B1" s="78"/>
      <c r="C1" s="19"/>
      <c r="F1" s="81" t="s">
        <v>52</v>
      </c>
      <c r="G1" s="81"/>
      <c r="H1" s="81"/>
      <c r="I1" s="81"/>
      <c r="J1" s="81"/>
      <c r="P1" s="55" t="s">
        <v>42</v>
      </c>
      <c r="Q1" s="54"/>
      <c r="R1" s="54"/>
      <c r="S1" s="54"/>
      <c r="T1" s="54"/>
      <c r="U1" s="54"/>
    </row>
    <row r="2" spans="1:27" ht="9.9499999999999993" customHeight="1"/>
    <row r="3" spans="1:27" hidden="1"/>
    <row r="4" spans="1:27" hidden="1"/>
    <row r="5" spans="1:27" hidden="1"/>
    <row r="6" spans="1:27" hidden="1"/>
    <row r="7" spans="1:27" hidden="1"/>
    <row r="8" spans="1:27" hidden="1"/>
    <row r="9" spans="1:27" hidden="1"/>
    <row r="10" spans="1:27" s="20" customFormat="1" ht="24.95" customHeight="1">
      <c r="A10" s="79" t="s">
        <v>22</v>
      </c>
      <c r="B10" s="80"/>
      <c r="C10" s="21" t="s">
        <v>0</v>
      </c>
      <c r="D10" s="21"/>
      <c r="F10" s="21" t="s">
        <v>1</v>
      </c>
      <c r="G10" s="21" t="s">
        <v>45</v>
      </c>
      <c r="H10" s="21" t="s">
        <v>24</v>
      </c>
      <c r="I10" s="21" t="s">
        <v>0</v>
      </c>
      <c r="J10" s="21"/>
      <c r="L10" s="21" t="s">
        <v>6</v>
      </c>
      <c r="M10" s="21" t="s">
        <v>0</v>
      </c>
      <c r="N10" s="21"/>
      <c r="P10" s="21" t="s">
        <v>46</v>
      </c>
      <c r="Q10" s="21"/>
      <c r="S10" s="21" t="s">
        <v>26</v>
      </c>
      <c r="T10" s="21" t="s">
        <v>54</v>
      </c>
      <c r="U10" s="21" t="s">
        <v>25</v>
      </c>
      <c r="W10" s="18" t="s">
        <v>27</v>
      </c>
      <c r="Y10" s="18" t="s">
        <v>12</v>
      </c>
      <c r="AA10" s="49" t="s">
        <v>37</v>
      </c>
    </row>
    <row r="11" spans="1:27" ht="20.100000000000001" customHeight="1" thickBot="1">
      <c r="A11" s="35" t="s">
        <v>9</v>
      </c>
      <c r="B11" s="57" t="s">
        <v>44</v>
      </c>
      <c r="C11" s="8" t="s">
        <v>43</v>
      </c>
      <c r="D11" s="22"/>
      <c r="F11" s="62" t="str">
        <f>B11</f>
        <v>現金</v>
      </c>
      <c r="G11" s="66"/>
      <c r="H11" s="63" t="str">
        <f>F11 &amp; G11</f>
        <v>現金</v>
      </c>
      <c r="I11" s="64"/>
      <c r="J11" s="65"/>
      <c r="L11" s="66"/>
      <c r="M11" s="64"/>
      <c r="N11" s="23"/>
      <c r="P11" s="15"/>
      <c r="Q11" s="24"/>
      <c r="S11" s="45" t="s">
        <v>48</v>
      </c>
      <c r="T11" s="45" t="s">
        <v>55</v>
      </c>
      <c r="U11" s="44">
        <v>0.1</v>
      </c>
      <c r="W11" s="23" t="s">
        <v>29</v>
      </c>
      <c r="Y11" s="67" t="s">
        <v>53</v>
      </c>
      <c r="AA11" s="50" t="s">
        <v>60</v>
      </c>
    </row>
    <row r="12" spans="1:27" ht="20.100000000000001" customHeight="1" thickTop="1">
      <c r="A12" s="75" t="s">
        <v>8</v>
      </c>
      <c r="B12" s="56" t="s">
        <v>61</v>
      </c>
      <c r="C12" s="39"/>
      <c r="D12" s="25"/>
      <c r="F12" s="56" t="s">
        <v>61</v>
      </c>
      <c r="G12" s="56"/>
      <c r="H12" s="59" t="str">
        <f t="shared" ref="H12:H20" si="0">F12 &amp; G12</f>
        <v>売上高</v>
      </c>
      <c r="I12" s="60"/>
      <c r="J12" s="61"/>
      <c r="L12" s="56"/>
      <c r="M12" s="60"/>
      <c r="N12" s="23"/>
      <c r="P12" s="15"/>
      <c r="Q12" s="24"/>
      <c r="S12" s="45" t="s">
        <v>49</v>
      </c>
      <c r="T12" s="45" t="s">
        <v>56</v>
      </c>
      <c r="U12" s="44">
        <v>0.08</v>
      </c>
      <c r="AA12" s="49" t="s">
        <v>33</v>
      </c>
    </row>
    <row r="13" spans="1:27" ht="20.100000000000001" customHeight="1">
      <c r="A13" s="76"/>
      <c r="B13" s="15" t="s">
        <v>62</v>
      </c>
      <c r="C13" s="8"/>
      <c r="D13" s="23"/>
      <c r="F13" s="56" t="s">
        <v>62</v>
      </c>
      <c r="G13" s="15" t="s">
        <v>64</v>
      </c>
      <c r="H13" s="58" t="str">
        <f t="shared" si="0"/>
        <v>預り金９月分預り</v>
      </c>
      <c r="I13" s="23"/>
      <c r="J13" s="23"/>
      <c r="L13" s="15"/>
      <c r="M13" s="8"/>
      <c r="N13" s="23"/>
      <c r="P13" s="15"/>
      <c r="Q13" s="24"/>
      <c r="S13" s="45" t="s">
        <v>50</v>
      </c>
      <c r="T13" s="45" t="s">
        <v>57</v>
      </c>
      <c r="U13" s="44">
        <v>0.1</v>
      </c>
      <c r="AA13" s="51">
        <v>43922</v>
      </c>
    </row>
    <row r="14" spans="1:27" ht="20.100000000000001" customHeight="1">
      <c r="A14" s="26"/>
      <c r="B14" s="15" t="s">
        <v>63</v>
      </c>
      <c r="C14" s="8"/>
      <c r="D14" s="23"/>
      <c r="F14" s="15" t="s">
        <v>63</v>
      </c>
      <c r="G14" s="15" t="s">
        <v>65</v>
      </c>
      <c r="H14" s="58" t="str">
        <f t="shared" si="0"/>
        <v>普通預金ジャパンネット銀行</v>
      </c>
      <c r="I14" s="23"/>
      <c r="J14" s="23"/>
      <c r="L14" s="15"/>
      <c r="M14" s="8"/>
      <c r="N14" s="23"/>
      <c r="P14" s="15"/>
      <c r="Q14" s="24"/>
      <c r="S14" s="45" t="s">
        <v>51</v>
      </c>
      <c r="T14" s="45" t="s">
        <v>58</v>
      </c>
      <c r="U14" s="44">
        <v>0.08</v>
      </c>
      <c r="AA14" s="49" t="s">
        <v>34</v>
      </c>
    </row>
    <row r="15" spans="1:27" ht="20.100000000000001" customHeight="1">
      <c r="A15" s="27"/>
      <c r="B15" s="15" t="s">
        <v>67</v>
      </c>
      <c r="C15" s="8"/>
      <c r="D15" s="23"/>
      <c r="F15" s="15" t="s">
        <v>63</v>
      </c>
      <c r="G15" s="15" t="s">
        <v>66</v>
      </c>
      <c r="H15" s="58" t="str">
        <f t="shared" si="0"/>
        <v>普通預金北海道銀行</v>
      </c>
      <c r="I15" s="23"/>
      <c r="J15" s="23"/>
      <c r="L15" s="15"/>
      <c r="M15" s="8"/>
      <c r="N15" s="23"/>
      <c r="P15" s="15"/>
      <c r="Q15" s="24"/>
      <c r="S15" s="45" t="s">
        <v>59</v>
      </c>
      <c r="T15" s="45" t="s">
        <v>59</v>
      </c>
      <c r="U15" s="44">
        <v>0</v>
      </c>
      <c r="AA15" s="50">
        <v>12</v>
      </c>
    </row>
    <row r="16" spans="1:27" ht="20.100000000000001" customHeight="1">
      <c r="A16" s="27"/>
      <c r="B16" s="15" t="s">
        <v>68</v>
      </c>
      <c r="C16" s="8"/>
      <c r="D16" s="23"/>
      <c r="F16" s="15"/>
      <c r="G16" s="15"/>
      <c r="H16" s="58" t="str">
        <f t="shared" si="0"/>
        <v/>
      </c>
      <c r="I16" s="23"/>
      <c r="J16" s="23"/>
      <c r="L16" s="15"/>
      <c r="M16" s="8"/>
      <c r="N16" s="23"/>
      <c r="P16" s="15"/>
      <c r="Q16" s="24"/>
      <c r="S16" s="45"/>
      <c r="T16" s="45"/>
      <c r="U16" s="44"/>
      <c r="AA16" s="48" t="s">
        <v>31</v>
      </c>
    </row>
    <row r="17" spans="1:27" ht="20.100000000000001" customHeight="1">
      <c r="A17" s="27"/>
      <c r="B17" s="15" t="s">
        <v>69</v>
      </c>
      <c r="C17" s="8"/>
      <c r="D17" s="23"/>
      <c r="F17" s="15"/>
      <c r="G17" s="15"/>
      <c r="H17" s="58" t="str">
        <f t="shared" si="0"/>
        <v/>
      </c>
      <c r="I17" s="23"/>
      <c r="J17" s="23"/>
      <c r="L17" s="15"/>
      <c r="M17" s="8"/>
      <c r="N17" s="23"/>
      <c r="P17" s="15"/>
      <c r="Q17" s="24"/>
      <c r="S17" s="45"/>
      <c r="T17" s="8"/>
      <c r="U17" s="44"/>
      <c r="AA17" s="50">
        <v>2</v>
      </c>
    </row>
    <row r="18" spans="1:27" ht="20.100000000000001" customHeight="1">
      <c r="A18" s="27"/>
      <c r="B18" s="15" t="s">
        <v>83</v>
      </c>
      <c r="C18" s="8"/>
      <c r="D18" s="23"/>
      <c r="F18" s="15"/>
      <c r="G18" s="15"/>
      <c r="H18" s="58" t="str">
        <f t="shared" si="0"/>
        <v/>
      </c>
      <c r="I18" s="23"/>
      <c r="J18" s="23"/>
      <c r="L18" s="15"/>
      <c r="M18" s="8"/>
      <c r="N18" s="23"/>
      <c r="P18" s="15"/>
      <c r="Q18" s="24"/>
      <c r="S18" s="45"/>
      <c r="T18" s="8"/>
      <c r="U18" s="44"/>
    </row>
    <row r="19" spans="1:27" ht="20.100000000000001" customHeight="1">
      <c r="A19" s="27"/>
      <c r="B19" s="15"/>
      <c r="C19" s="8"/>
      <c r="D19" s="23"/>
      <c r="F19" s="15"/>
      <c r="G19" s="15"/>
      <c r="H19" s="58" t="str">
        <f t="shared" si="0"/>
        <v/>
      </c>
      <c r="I19" s="23"/>
      <c r="J19" s="23"/>
      <c r="L19" s="15"/>
      <c r="M19" s="8"/>
      <c r="N19" s="23"/>
      <c r="P19" s="15"/>
      <c r="Q19" s="24"/>
      <c r="S19" s="45"/>
      <c r="T19" s="8"/>
      <c r="U19" s="44"/>
    </row>
    <row r="20" spans="1:27" ht="20.100000000000001" customHeight="1">
      <c r="A20" s="27"/>
      <c r="B20" s="15"/>
      <c r="C20" s="8"/>
      <c r="D20" s="23"/>
      <c r="F20" s="15"/>
      <c r="G20" s="15"/>
      <c r="H20" s="58" t="str">
        <f t="shared" si="0"/>
        <v/>
      </c>
      <c r="I20" s="23"/>
      <c r="J20" s="23"/>
      <c r="L20" s="15"/>
      <c r="M20" s="8"/>
      <c r="N20" s="23"/>
      <c r="P20" s="15"/>
      <c r="Q20" s="24"/>
      <c r="S20" s="45"/>
      <c r="T20" s="8"/>
      <c r="U20" s="44"/>
    </row>
    <row r="21" spans="1:27" ht="20.100000000000001" customHeight="1">
      <c r="A21" s="27"/>
      <c r="B21" s="15"/>
      <c r="C21" s="8"/>
      <c r="D21" s="23"/>
      <c r="F21" s="15"/>
      <c r="G21" s="15"/>
      <c r="H21" s="58" t="str">
        <f t="shared" ref="H21:H60" si="1">F21 &amp; G21</f>
        <v/>
      </c>
      <c r="I21" s="23"/>
      <c r="J21" s="23"/>
      <c r="L21" s="15"/>
      <c r="M21" s="8"/>
      <c r="N21" s="23"/>
      <c r="P21" s="15"/>
      <c r="Q21" s="24"/>
      <c r="S21" s="45"/>
      <c r="T21" s="8"/>
      <c r="U21" s="44"/>
    </row>
    <row r="22" spans="1:27" ht="20.100000000000001" customHeight="1">
      <c r="A22" s="27"/>
      <c r="B22" s="15"/>
      <c r="C22" s="8"/>
      <c r="D22" s="23"/>
      <c r="F22" s="15"/>
      <c r="G22" s="15"/>
      <c r="H22" s="58" t="str">
        <f t="shared" si="1"/>
        <v/>
      </c>
      <c r="I22" s="23"/>
      <c r="J22" s="23"/>
      <c r="L22" s="15"/>
      <c r="M22" s="8"/>
      <c r="N22" s="23"/>
      <c r="P22" s="15"/>
      <c r="Q22" s="24"/>
      <c r="S22" s="45"/>
      <c r="T22" s="8"/>
      <c r="U22" s="44"/>
    </row>
    <row r="23" spans="1:27" ht="20.100000000000001" customHeight="1">
      <c r="A23" s="27"/>
      <c r="B23" s="15"/>
      <c r="C23" s="8"/>
      <c r="D23" s="23"/>
      <c r="F23" s="15"/>
      <c r="G23" s="15"/>
      <c r="H23" s="58" t="str">
        <f t="shared" si="1"/>
        <v/>
      </c>
      <c r="I23" s="23"/>
      <c r="J23" s="23"/>
      <c r="L23" s="15"/>
      <c r="M23" s="8"/>
      <c r="N23" s="23"/>
      <c r="P23" s="15"/>
      <c r="Q23" s="24"/>
      <c r="S23" s="45"/>
      <c r="T23" s="8"/>
      <c r="U23" s="44"/>
    </row>
    <row r="24" spans="1:27" ht="20.100000000000001" customHeight="1">
      <c r="A24" s="27"/>
      <c r="B24" s="15"/>
      <c r="C24" s="8"/>
      <c r="D24" s="23"/>
      <c r="F24" s="15"/>
      <c r="G24" s="15"/>
      <c r="H24" s="58" t="str">
        <f t="shared" si="1"/>
        <v/>
      </c>
      <c r="I24" s="23"/>
      <c r="J24" s="23"/>
      <c r="L24" s="15"/>
      <c r="M24" s="8"/>
      <c r="N24" s="23"/>
      <c r="P24" s="15"/>
      <c r="Q24" s="24"/>
      <c r="S24" s="45"/>
      <c r="T24" s="8"/>
      <c r="U24" s="44"/>
    </row>
    <row r="25" spans="1:27" ht="20.100000000000001" customHeight="1">
      <c r="A25" s="27"/>
      <c r="B25" s="15"/>
      <c r="C25" s="8"/>
      <c r="D25" s="23"/>
      <c r="F25" s="15"/>
      <c r="G25" s="15"/>
      <c r="H25" s="58" t="str">
        <f t="shared" si="1"/>
        <v/>
      </c>
      <c r="I25" s="23"/>
      <c r="J25" s="23"/>
      <c r="L25" s="15"/>
      <c r="M25" s="8"/>
      <c r="N25" s="23"/>
      <c r="P25" s="15"/>
      <c r="Q25" s="24"/>
      <c r="S25" s="45"/>
      <c r="T25" s="8"/>
      <c r="U25" s="44"/>
    </row>
    <row r="26" spans="1:27" ht="20.100000000000001" customHeight="1">
      <c r="A26" s="27"/>
      <c r="B26" s="15"/>
      <c r="C26" s="8"/>
      <c r="D26" s="23"/>
      <c r="F26" s="15"/>
      <c r="G26" s="15"/>
      <c r="H26" s="58" t="str">
        <f t="shared" si="1"/>
        <v/>
      </c>
      <c r="I26" s="23"/>
      <c r="J26" s="23"/>
      <c r="L26" s="15"/>
      <c r="M26" s="8"/>
      <c r="N26" s="23"/>
      <c r="P26" s="15"/>
      <c r="Q26" s="24"/>
      <c r="S26" s="45"/>
      <c r="T26" s="8"/>
      <c r="U26" s="44"/>
    </row>
    <row r="27" spans="1:27" ht="20.100000000000001" customHeight="1">
      <c r="A27" s="27"/>
      <c r="B27" s="15"/>
      <c r="C27" s="8"/>
      <c r="D27" s="23"/>
      <c r="F27" s="15"/>
      <c r="G27" s="15"/>
      <c r="H27" s="58" t="str">
        <f t="shared" si="1"/>
        <v/>
      </c>
      <c r="I27" s="23"/>
      <c r="J27" s="23"/>
      <c r="L27" s="15"/>
      <c r="M27" s="8"/>
      <c r="N27" s="23"/>
      <c r="P27" s="15"/>
      <c r="Q27" s="24"/>
      <c r="S27" s="45"/>
      <c r="T27" s="8"/>
      <c r="U27" s="44"/>
    </row>
    <row r="28" spans="1:27" ht="20.100000000000001" customHeight="1">
      <c r="A28" s="27"/>
      <c r="B28" s="15"/>
      <c r="C28" s="8"/>
      <c r="D28" s="23"/>
      <c r="F28" s="15"/>
      <c r="G28" s="15"/>
      <c r="H28" s="58" t="str">
        <f t="shared" si="1"/>
        <v/>
      </c>
      <c r="I28" s="23"/>
      <c r="J28" s="23"/>
      <c r="L28" s="15"/>
      <c r="M28" s="8"/>
      <c r="N28" s="23"/>
      <c r="P28" s="15"/>
      <c r="Q28" s="24"/>
      <c r="S28" s="45"/>
      <c r="T28" s="8"/>
      <c r="U28" s="44"/>
    </row>
    <row r="29" spans="1:27" ht="20.100000000000001" customHeight="1">
      <c r="A29" s="27"/>
      <c r="B29" s="15"/>
      <c r="C29" s="8"/>
      <c r="D29" s="23"/>
      <c r="F29" s="15"/>
      <c r="G29" s="15"/>
      <c r="H29" s="58" t="str">
        <f t="shared" si="1"/>
        <v/>
      </c>
      <c r="I29" s="23"/>
      <c r="J29" s="23"/>
      <c r="L29" s="15"/>
      <c r="M29" s="8"/>
      <c r="N29" s="23"/>
      <c r="P29" s="15"/>
      <c r="Q29" s="24"/>
      <c r="S29" s="45"/>
      <c r="T29" s="8"/>
      <c r="U29" s="44"/>
    </row>
    <row r="30" spans="1:27" ht="20.100000000000001" customHeight="1">
      <c r="A30" s="27"/>
      <c r="B30" s="15"/>
      <c r="C30" s="8"/>
      <c r="D30" s="23"/>
      <c r="F30" s="15"/>
      <c r="G30" s="15"/>
      <c r="H30" s="58" t="str">
        <f t="shared" si="1"/>
        <v/>
      </c>
      <c r="I30" s="23"/>
      <c r="J30" s="23"/>
      <c r="L30" s="15"/>
      <c r="M30" s="8"/>
      <c r="N30" s="23"/>
      <c r="P30" s="15"/>
      <c r="Q30" s="24"/>
      <c r="S30" s="45"/>
      <c r="T30" s="8"/>
      <c r="U30" s="44"/>
    </row>
    <row r="31" spans="1:27" ht="20.100000000000001" customHeight="1">
      <c r="A31" s="27"/>
      <c r="B31" s="15"/>
      <c r="C31" s="8"/>
      <c r="D31" s="23"/>
      <c r="F31" s="15"/>
      <c r="G31" s="15"/>
      <c r="H31" s="58" t="str">
        <f t="shared" si="1"/>
        <v/>
      </c>
      <c r="I31" s="23"/>
      <c r="J31" s="23"/>
      <c r="L31" s="15"/>
      <c r="M31" s="8"/>
      <c r="N31" s="23"/>
      <c r="P31" s="15"/>
      <c r="Q31" s="24"/>
      <c r="S31" s="45"/>
      <c r="T31" s="8"/>
      <c r="U31" s="44"/>
    </row>
    <row r="32" spans="1:27" ht="20.100000000000001" customHeight="1">
      <c r="A32" s="27"/>
      <c r="B32" s="15"/>
      <c r="C32" s="8"/>
      <c r="D32" s="23"/>
      <c r="F32" s="15"/>
      <c r="G32" s="15"/>
      <c r="H32" s="58" t="str">
        <f t="shared" si="1"/>
        <v/>
      </c>
      <c r="I32" s="23"/>
      <c r="J32" s="23"/>
      <c r="L32" s="15"/>
      <c r="M32" s="8"/>
      <c r="N32" s="23"/>
      <c r="P32" s="15"/>
      <c r="Q32" s="24"/>
      <c r="S32" s="45"/>
      <c r="T32" s="8"/>
      <c r="U32" s="44"/>
    </row>
    <row r="33" spans="1:21" ht="20.100000000000001" customHeight="1">
      <c r="A33" s="27"/>
      <c r="B33" s="15"/>
      <c r="C33" s="8"/>
      <c r="D33" s="23"/>
      <c r="F33" s="15"/>
      <c r="G33" s="15"/>
      <c r="H33" s="58" t="str">
        <f t="shared" si="1"/>
        <v/>
      </c>
      <c r="I33" s="23"/>
      <c r="J33" s="23"/>
      <c r="L33" s="15"/>
      <c r="M33" s="8"/>
      <c r="N33" s="23"/>
      <c r="P33" s="15"/>
      <c r="Q33" s="24"/>
      <c r="S33" s="45"/>
      <c r="T33" s="8"/>
      <c r="U33" s="44"/>
    </row>
    <row r="34" spans="1:21" ht="20.100000000000001" customHeight="1">
      <c r="A34" s="27"/>
      <c r="B34" s="15"/>
      <c r="C34" s="8"/>
      <c r="D34" s="23"/>
      <c r="F34" s="15"/>
      <c r="G34" s="15"/>
      <c r="H34" s="58" t="str">
        <f t="shared" si="1"/>
        <v/>
      </c>
      <c r="I34" s="23"/>
      <c r="J34" s="23"/>
      <c r="L34" s="15"/>
      <c r="M34" s="8"/>
      <c r="N34" s="23"/>
      <c r="P34" s="15"/>
      <c r="Q34" s="24"/>
      <c r="S34" s="45"/>
      <c r="T34" s="8"/>
      <c r="U34" s="44"/>
    </row>
    <row r="35" spans="1:21" ht="20.100000000000001" customHeight="1">
      <c r="A35" s="27"/>
      <c r="B35" s="15"/>
      <c r="C35" s="8"/>
      <c r="D35" s="23"/>
      <c r="F35" s="15"/>
      <c r="G35" s="15"/>
      <c r="H35" s="58" t="str">
        <f t="shared" si="1"/>
        <v/>
      </c>
      <c r="I35" s="23"/>
      <c r="J35" s="23"/>
      <c r="L35" s="15"/>
      <c r="M35" s="8"/>
      <c r="N35" s="23"/>
      <c r="P35" s="15"/>
      <c r="Q35" s="24"/>
      <c r="S35" s="45"/>
      <c r="T35" s="8"/>
      <c r="U35" s="44"/>
    </row>
    <row r="36" spans="1:21" ht="20.100000000000001" customHeight="1">
      <c r="A36" s="27"/>
      <c r="B36" s="15"/>
      <c r="C36" s="8"/>
      <c r="D36" s="23"/>
      <c r="F36" s="15"/>
      <c r="G36" s="15"/>
      <c r="H36" s="58" t="str">
        <f t="shared" si="1"/>
        <v/>
      </c>
      <c r="I36" s="23"/>
      <c r="J36" s="23"/>
      <c r="L36" s="15"/>
      <c r="M36" s="8"/>
      <c r="N36" s="23"/>
      <c r="P36" s="15"/>
      <c r="Q36" s="24"/>
      <c r="S36" s="45"/>
      <c r="T36" s="8"/>
      <c r="U36" s="44"/>
    </row>
    <row r="37" spans="1:21" ht="20.100000000000001" customHeight="1">
      <c r="A37" s="27"/>
      <c r="B37" s="15"/>
      <c r="C37" s="8"/>
      <c r="D37" s="23"/>
      <c r="F37" s="15"/>
      <c r="G37" s="15"/>
      <c r="H37" s="58" t="str">
        <f t="shared" si="1"/>
        <v/>
      </c>
      <c r="I37" s="23"/>
      <c r="J37" s="23"/>
      <c r="L37" s="15"/>
      <c r="M37" s="8"/>
      <c r="N37" s="23"/>
      <c r="P37" s="15"/>
      <c r="Q37" s="24"/>
      <c r="S37" s="45"/>
      <c r="T37" s="8"/>
      <c r="U37" s="44"/>
    </row>
    <row r="38" spans="1:21" ht="20.100000000000001" customHeight="1">
      <c r="A38" s="27"/>
      <c r="B38" s="15"/>
      <c r="C38" s="8"/>
      <c r="D38" s="23"/>
      <c r="F38" s="15"/>
      <c r="G38" s="15"/>
      <c r="H38" s="58" t="str">
        <f t="shared" si="1"/>
        <v/>
      </c>
      <c r="I38" s="23"/>
      <c r="J38" s="23"/>
      <c r="L38" s="15"/>
      <c r="M38" s="8"/>
      <c r="N38" s="23"/>
      <c r="P38" s="15"/>
      <c r="Q38" s="24"/>
      <c r="S38" s="45"/>
      <c r="T38" s="8"/>
      <c r="U38" s="44"/>
    </row>
    <row r="39" spans="1:21" ht="20.100000000000001" customHeight="1">
      <c r="A39" s="27"/>
      <c r="B39" s="15"/>
      <c r="C39" s="8"/>
      <c r="D39" s="23"/>
      <c r="F39" s="15"/>
      <c r="G39" s="15"/>
      <c r="H39" s="58" t="str">
        <f t="shared" si="1"/>
        <v/>
      </c>
      <c r="I39" s="23"/>
      <c r="J39" s="23"/>
      <c r="L39" s="15"/>
      <c r="M39" s="8"/>
      <c r="N39" s="23"/>
      <c r="P39" s="15"/>
      <c r="Q39" s="24"/>
      <c r="S39" s="45"/>
      <c r="T39" s="8"/>
      <c r="U39" s="44"/>
    </row>
    <row r="40" spans="1:21" ht="20.100000000000001" customHeight="1">
      <c r="A40" s="27"/>
      <c r="B40" s="15"/>
      <c r="C40" s="8"/>
      <c r="D40" s="23"/>
      <c r="F40" s="15"/>
      <c r="G40" s="15"/>
      <c r="H40" s="58" t="str">
        <f t="shared" si="1"/>
        <v/>
      </c>
      <c r="I40" s="23"/>
      <c r="J40" s="23"/>
      <c r="L40" s="15"/>
      <c r="M40" s="8"/>
      <c r="N40" s="23"/>
      <c r="P40" s="15"/>
      <c r="Q40" s="24"/>
      <c r="S40" s="45"/>
      <c r="T40" s="8"/>
      <c r="U40" s="44"/>
    </row>
    <row r="41" spans="1:21" ht="20.100000000000001" customHeight="1">
      <c r="A41" s="27"/>
      <c r="B41" s="15"/>
      <c r="C41" s="8"/>
      <c r="D41" s="23"/>
      <c r="F41" s="15"/>
      <c r="G41" s="15"/>
      <c r="H41" s="58" t="str">
        <f t="shared" si="1"/>
        <v/>
      </c>
      <c r="I41" s="23"/>
      <c r="J41" s="23"/>
      <c r="L41" s="15"/>
      <c r="M41" s="8"/>
      <c r="N41" s="23"/>
      <c r="P41" s="15"/>
      <c r="Q41" s="24"/>
      <c r="S41" s="45"/>
      <c r="T41" s="8"/>
      <c r="U41" s="44"/>
    </row>
    <row r="42" spans="1:21" ht="20.100000000000001" customHeight="1">
      <c r="A42" s="27"/>
      <c r="B42" s="15"/>
      <c r="C42" s="8"/>
      <c r="D42" s="23"/>
      <c r="F42" s="15"/>
      <c r="G42" s="15"/>
      <c r="H42" s="58" t="str">
        <f t="shared" si="1"/>
        <v/>
      </c>
      <c r="I42" s="23"/>
      <c r="J42" s="23"/>
      <c r="L42" s="15"/>
      <c r="M42" s="8"/>
      <c r="N42" s="23"/>
      <c r="P42" s="15"/>
      <c r="Q42" s="24"/>
      <c r="S42" s="45"/>
      <c r="T42" s="8"/>
      <c r="U42" s="44"/>
    </row>
    <row r="43" spans="1:21" ht="20.100000000000001" customHeight="1">
      <c r="A43" s="27"/>
      <c r="B43" s="15"/>
      <c r="C43" s="8"/>
      <c r="D43" s="23"/>
      <c r="F43" s="15"/>
      <c r="G43" s="15"/>
      <c r="H43" s="58" t="str">
        <f t="shared" si="1"/>
        <v/>
      </c>
      <c r="I43" s="23"/>
      <c r="J43" s="23"/>
      <c r="L43" s="15"/>
      <c r="M43" s="8"/>
      <c r="N43" s="23"/>
      <c r="P43" s="15"/>
      <c r="Q43" s="24"/>
      <c r="S43" s="45"/>
      <c r="T43" s="8"/>
      <c r="U43" s="44"/>
    </row>
    <row r="44" spans="1:21" ht="20.100000000000001" customHeight="1">
      <c r="A44" s="27"/>
      <c r="B44" s="15"/>
      <c r="C44" s="8"/>
      <c r="D44" s="23"/>
      <c r="F44" s="15"/>
      <c r="G44" s="15"/>
      <c r="H44" s="58" t="str">
        <f t="shared" si="1"/>
        <v/>
      </c>
      <c r="I44" s="23"/>
      <c r="J44" s="23"/>
      <c r="L44" s="15"/>
      <c r="M44" s="8"/>
      <c r="N44" s="23"/>
      <c r="P44" s="15"/>
      <c r="Q44" s="24"/>
      <c r="S44" s="45"/>
      <c r="T44" s="8"/>
      <c r="U44" s="44"/>
    </row>
    <row r="45" spans="1:21" ht="20.100000000000001" customHeight="1">
      <c r="A45" s="27"/>
      <c r="B45" s="15"/>
      <c r="C45" s="8"/>
      <c r="D45" s="23"/>
      <c r="F45" s="15"/>
      <c r="G45" s="15"/>
      <c r="H45" s="58" t="str">
        <f t="shared" si="1"/>
        <v/>
      </c>
      <c r="I45" s="23"/>
      <c r="J45" s="23"/>
      <c r="L45" s="15"/>
      <c r="M45" s="8"/>
      <c r="N45" s="23"/>
      <c r="P45" s="15"/>
      <c r="Q45" s="24"/>
      <c r="S45" s="45"/>
      <c r="T45" s="8"/>
      <c r="U45" s="44"/>
    </row>
    <row r="46" spans="1:21" ht="20.100000000000001" customHeight="1">
      <c r="A46" s="27"/>
      <c r="B46" s="15"/>
      <c r="C46" s="8"/>
      <c r="D46" s="23"/>
      <c r="F46" s="15"/>
      <c r="G46" s="15"/>
      <c r="H46" s="58" t="str">
        <f t="shared" si="1"/>
        <v/>
      </c>
      <c r="I46" s="23"/>
      <c r="J46" s="23"/>
      <c r="L46" s="15"/>
      <c r="M46" s="8"/>
      <c r="N46" s="23"/>
      <c r="P46" s="15"/>
      <c r="Q46" s="24"/>
      <c r="S46" s="45"/>
      <c r="T46" s="8"/>
      <c r="U46" s="44"/>
    </row>
    <row r="47" spans="1:21" ht="20.100000000000001" customHeight="1">
      <c r="A47" s="27"/>
      <c r="B47" s="15"/>
      <c r="C47" s="8"/>
      <c r="D47" s="23"/>
      <c r="F47" s="15"/>
      <c r="G47" s="15"/>
      <c r="H47" s="58" t="str">
        <f t="shared" si="1"/>
        <v/>
      </c>
      <c r="I47" s="23"/>
      <c r="J47" s="23"/>
      <c r="L47" s="15"/>
      <c r="M47" s="8"/>
      <c r="N47" s="23"/>
      <c r="P47" s="15"/>
      <c r="Q47" s="24"/>
      <c r="S47" s="45"/>
      <c r="T47" s="8"/>
      <c r="U47" s="44"/>
    </row>
    <row r="48" spans="1:21" ht="20.100000000000001" customHeight="1">
      <c r="A48" s="27"/>
      <c r="B48" s="15"/>
      <c r="C48" s="8"/>
      <c r="D48" s="23"/>
      <c r="F48" s="15"/>
      <c r="G48" s="15"/>
      <c r="H48" s="58" t="str">
        <f t="shared" si="1"/>
        <v/>
      </c>
      <c r="I48" s="23"/>
      <c r="J48" s="23"/>
      <c r="L48" s="15"/>
      <c r="M48" s="8"/>
      <c r="N48" s="23"/>
      <c r="P48" s="15"/>
      <c r="Q48" s="24"/>
      <c r="S48" s="45"/>
      <c r="T48" s="8"/>
      <c r="U48" s="44"/>
    </row>
    <row r="49" spans="1:21" ht="20.100000000000001" customHeight="1">
      <c r="A49" s="27"/>
      <c r="B49" s="15"/>
      <c r="C49" s="8"/>
      <c r="D49" s="23"/>
      <c r="F49" s="15"/>
      <c r="G49" s="15"/>
      <c r="H49" s="58" t="str">
        <f t="shared" si="1"/>
        <v/>
      </c>
      <c r="I49" s="23"/>
      <c r="J49" s="23"/>
      <c r="L49" s="15"/>
      <c r="M49" s="8"/>
      <c r="N49" s="23"/>
      <c r="P49" s="15"/>
      <c r="Q49" s="24"/>
      <c r="S49" s="45"/>
      <c r="T49" s="8"/>
      <c r="U49" s="44"/>
    </row>
    <row r="50" spans="1:21" ht="20.100000000000001" customHeight="1">
      <c r="A50" s="27"/>
      <c r="B50" s="15"/>
      <c r="C50" s="8"/>
      <c r="D50" s="23"/>
      <c r="F50" s="15"/>
      <c r="G50" s="15"/>
      <c r="H50" s="58" t="str">
        <f t="shared" si="1"/>
        <v/>
      </c>
      <c r="I50" s="23"/>
      <c r="J50" s="23"/>
      <c r="L50" s="15"/>
      <c r="M50" s="8"/>
      <c r="N50" s="23"/>
      <c r="P50" s="15"/>
      <c r="Q50" s="24"/>
      <c r="S50" s="45"/>
      <c r="T50" s="8"/>
      <c r="U50" s="44"/>
    </row>
    <row r="51" spans="1:21" ht="20.100000000000001" customHeight="1">
      <c r="A51" s="27"/>
      <c r="B51" s="15"/>
      <c r="C51" s="8"/>
      <c r="D51" s="23"/>
      <c r="F51" s="15"/>
      <c r="G51" s="15"/>
      <c r="H51" s="58" t="str">
        <f t="shared" si="1"/>
        <v/>
      </c>
      <c r="I51" s="23"/>
      <c r="J51" s="23"/>
      <c r="L51" s="15"/>
      <c r="M51" s="8"/>
      <c r="N51" s="23"/>
      <c r="P51" s="15"/>
      <c r="Q51" s="24"/>
      <c r="S51" s="45"/>
      <c r="T51" s="8"/>
      <c r="U51" s="44"/>
    </row>
    <row r="52" spans="1:21" ht="20.100000000000001" customHeight="1">
      <c r="A52" s="27"/>
      <c r="B52" s="15"/>
      <c r="C52" s="8"/>
      <c r="D52" s="23"/>
      <c r="F52" s="15"/>
      <c r="G52" s="15"/>
      <c r="H52" s="58" t="str">
        <f t="shared" si="1"/>
        <v/>
      </c>
      <c r="I52" s="23"/>
      <c r="J52" s="23"/>
      <c r="L52" s="15"/>
      <c r="M52" s="8"/>
      <c r="N52" s="23"/>
      <c r="P52" s="15"/>
      <c r="Q52" s="24"/>
      <c r="S52" s="45"/>
      <c r="T52" s="8"/>
      <c r="U52" s="44"/>
    </row>
    <row r="53" spans="1:21" ht="20.100000000000001" customHeight="1">
      <c r="A53" s="27"/>
      <c r="B53" s="15"/>
      <c r="C53" s="8"/>
      <c r="D53" s="23"/>
      <c r="F53" s="15"/>
      <c r="G53" s="15"/>
      <c r="H53" s="58" t="str">
        <f t="shared" si="1"/>
        <v/>
      </c>
      <c r="I53" s="23"/>
      <c r="J53" s="23"/>
      <c r="L53" s="15"/>
      <c r="M53" s="8"/>
      <c r="N53" s="23"/>
      <c r="P53" s="15"/>
      <c r="Q53" s="24"/>
      <c r="S53" s="45"/>
      <c r="T53" s="8"/>
      <c r="U53" s="44"/>
    </row>
    <row r="54" spans="1:21" ht="20.100000000000001" customHeight="1">
      <c r="A54" s="27"/>
      <c r="B54" s="15"/>
      <c r="C54" s="8"/>
      <c r="D54" s="23"/>
      <c r="F54" s="15"/>
      <c r="G54" s="15"/>
      <c r="H54" s="58" t="str">
        <f t="shared" si="1"/>
        <v/>
      </c>
      <c r="I54" s="23"/>
      <c r="J54" s="23"/>
      <c r="L54" s="15"/>
      <c r="M54" s="8"/>
      <c r="N54" s="23"/>
      <c r="P54" s="15"/>
      <c r="Q54" s="24"/>
      <c r="S54" s="45"/>
      <c r="T54" s="8"/>
      <c r="U54" s="44"/>
    </row>
    <row r="55" spans="1:21" ht="20.100000000000001" customHeight="1">
      <c r="A55" s="27"/>
      <c r="B55" s="15"/>
      <c r="C55" s="8"/>
      <c r="D55" s="23"/>
      <c r="F55" s="15"/>
      <c r="G55" s="15"/>
      <c r="H55" s="58" t="str">
        <f t="shared" si="1"/>
        <v/>
      </c>
      <c r="I55" s="23"/>
      <c r="J55" s="23"/>
      <c r="L55" s="15"/>
      <c r="M55" s="8"/>
      <c r="N55" s="23"/>
      <c r="P55" s="15"/>
      <c r="Q55" s="24"/>
      <c r="S55" s="45"/>
      <c r="T55" s="8"/>
      <c r="U55" s="44"/>
    </row>
    <row r="56" spans="1:21" ht="20.100000000000001" customHeight="1">
      <c r="A56" s="27"/>
      <c r="B56" s="15"/>
      <c r="C56" s="8"/>
      <c r="D56" s="23"/>
      <c r="F56" s="15"/>
      <c r="G56" s="15"/>
      <c r="H56" s="58" t="str">
        <f t="shared" si="1"/>
        <v/>
      </c>
      <c r="I56" s="23"/>
      <c r="J56" s="23"/>
      <c r="L56" s="15"/>
      <c r="M56" s="8"/>
      <c r="N56" s="23"/>
      <c r="P56" s="15"/>
      <c r="Q56" s="24"/>
      <c r="S56" s="45"/>
      <c r="T56" s="8"/>
      <c r="U56" s="44"/>
    </row>
    <row r="57" spans="1:21" ht="20.100000000000001" customHeight="1">
      <c r="A57" s="27"/>
      <c r="B57" s="15"/>
      <c r="C57" s="8"/>
      <c r="D57" s="23"/>
      <c r="F57" s="15"/>
      <c r="G57" s="15"/>
      <c r="H57" s="58" t="str">
        <f t="shared" si="1"/>
        <v/>
      </c>
      <c r="I57" s="23"/>
      <c r="J57" s="23"/>
      <c r="L57" s="15"/>
      <c r="M57" s="8"/>
      <c r="N57" s="23"/>
      <c r="P57" s="15"/>
      <c r="Q57" s="24"/>
      <c r="S57" s="45"/>
      <c r="T57" s="8"/>
      <c r="U57" s="44"/>
    </row>
    <row r="58" spans="1:21" ht="20.100000000000001" customHeight="1">
      <c r="A58" s="27"/>
      <c r="B58" s="15"/>
      <c r="C58" s="8"/>
      <c r="D58" s="23"/>
      <c r="F58" s="15"/>
      <c r="G58" s="15"/>
      <c r="H58" s="58" t="str">
        <f t="shared" si="1"/>
        <v/>
      </c>
      <c r="I58" s="23"/>
      <c r="J58" s="23"/>
      <c r="L58" s="15"/>
      <c r="M58" s="8"/>
      <c r="N58" s="23"/>
      <c r="P58" s="15"/>
      <c r="Q58" s="24"/>
      <c r="S58" s="45"/>
      <c r="T58" s="8"/>
      <c r="U58" s="44"/>
    </row>
    <row r="59" spans="1:21" ht="20.100000000000001" customHeight="1">
      <c r="A59" s="27"/>
      <c r="B59" s="15"/>
      <c r="C59" s="8"/>
      <c r="D59" s="23"/>
      <c r="F59" s="15"/>
      <c r="G59" s="15"/>
      <c r="H59" s="58" t="str">
        <f t="shared" si="1"/>
        <v/>
      </c>
      <c r="I59" s="23"/>
      <c r="J59" s="23"/>
      <c r="L59" s="15"/>
      <c r="M59" s="8"/>
      <c r="N59" s="23"/>
      <c r="P59" s="15"/>
      <c r="Q59" s="24"/>
      <c r="S59" s="45"/>
      <c r="T59" s="8"/>
      <c r="U59" s="44"/>
    </row>
    <row r="60" spans="1:21" ht="20.100000000000001" customHeight="1">
      <c r="A60" s="28"/>
      <c r="B60" s="15"/>
      <c r="C60" s="8"/>
      <c r="D60" s="23"/>
      <c r="F60" s="15"/>
      <c r="G60" s="15"/>
      <c r="H60" s="58" t="str">
        <f t="shared" si="1"/>
        <v/>
      </c>
      <c r="I60" s="23"/>
      <c r="J60" s="23"/>
      <c r="L60" s="15"/>
      <c r="M60" s="8"/>
      <c r="N60" s="23"/>
      <c r="P60" s="15"/>
      <c r="Q60" s="24"/>
      <c r="S60" s="45"/>
      <c r="T60" s="8"/>
      <c r="U60" s="44"/>
    </row>
  </sheetData>
  <sheetProtection algorithmName="SHA-512" hashValue="GwWPZCWMln4OqvLdw1iQRYSz6/yduDDgdt0LB+mZvjyvPEX2u9PYbad6snmeKjr19UXzfH7SnALtCSciHt0qXQ==" saltValue="4srJOZQlYcGGB7CV+xdTmA==" spinCount="100000" sheet="1" objects="1" scenarios="1"/>
  <mergeCells count="4">
    <mergeCell ref="A12:A13"/>
    <mergeCell ref="A1:B1"/>
    <mergeCell ref="A10:B10"/>
    <mergeCell ref="F1:J1"/>
  </mergeCells>
  <phoneticPr fontId="1"/>
  <hyperlinks>
    <hyperlink ref="P1:U1" r:id="rId1" display="操作方法はコチラ" xr:uid="{9CADE771-5A52-4217-921F-DD97A8142600}"/>
    <hyperlink ref="P1" r:id="rId2" xr:uid="{05E70FB1-A040-4630-8090-655A77F9BBB0}"/>
  </hyperlinks>
  <pageMargins left="0.7" right="0.7" top="0.75" bottom="0.75" header="0.3" footer="0.3"/>
  <pageSetup paperSize="9" orientation="portrait"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D032A05-1AAC-40D2-9AE2-674E1528DDFC}">
          <x14:formula1>
            <xm:f>非表示!$A$2:$A$6</xm:f>
          </x14:formula1>
          <xm:sqref>Y11</xm:sqref>
        </x14:dataValidation>
        <x14:dataValidation type="list" allowBlank="1" showInputMessage="1" showErrorMessage="1" xr:uid="{DE36C7CB-A792-4E2D-B3EB-77EEAE81CEF2}">
          <x14:formula1>
            <xm:f>非表示!$C$2:$C$3</xm:f>
          </x14:formula1>
          <xm:sqref>W11</xm:sqref>
        </x14:dataValidation>
        <x14:dataValidation type="list" allowBlank="1" showInputMessage="1" showErrorMessage="1" xr:uid="{1CACFB48-FF00-4202-9EC5-A131678C0172}">
          <x14:formula1>
            <xm:f>非表示!$E$2:$E$4</xm:f>
          </x14:formula1>
          <xm:sqref>AA11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Gensui">
    <pageSetUpPr fitToPage="1"/>
  </sheetPr>
  <dimension ref="A1:N311"/>
  <sheetViews>
    <sheetView showGridLines="0" zoomScale="85" zoomScaleNormal="85" workbookViewId="0">
      <pane xSplit="3" ySplit="10" topLeftCell="D11" activePane="bottomRight" state="frozen"/>
      <selection pane="topRight" activeCell="D1" sqref="D1"/>
      <selection pane="bottomLeft" activeCell="A5" sqref="A5"/>
      <selection pane="bottomRight" activeCell="G39" sqref="G39"/>
    </sheetView>
  </sheetViews>
  <sheetFormatPr defaultRowHeight="16.5"/>
  <cols>
    <col min="1" max="2" width="8.625" style="2" customWidth="1"/>
    <col min="3" max="3" width="20.5" style="3" customWidth="1"/>
    <col min="4" max="4" width="16.125" style="3" customWidth="1"/>
    <col min="5" max="5" width="16.125" style="3" hidden="1" customWidth="1"/>
    <col min="6" max="6" width="26.25" style="1" customWidth="1"/>
    <col min="7" max="7" width="10.625" style="6" customWidth="1"/>
    <col min="8" max="9" width="10.625" style="4" customWidth="1"/>
    <col min="10" max="10" width="10.625" style="4" hidden="1" customWidth="1"/>
    <col min="11" max="11" width="10.625" style="4" customWidth="1"/>
    <col min="12" max="13" width="15.625" style="1" customWidth="1"/>
    <col min="14" max="16384" width="9" style="1"/>
  </cols>
  <sheetData>
    <row r="1" spans="1:14" ht="24.95" customHeight="1" thickTop="1" thickBot="1">
      <c r="A1" s="84" t="s">
        <v>4</v>
      </c>
      <c r="B1" s="84"/>
      <c r="C1" s="84"/>
      <c r="D1" s="21" t="s">
        <v>20</v>
      </c>
      <c r="E1" s="21" t="s">
        <v>6</v>
      </c>
      <c r="F1" s="85" t="s">
        <v>21</v>
      </c>
      <c r="G1" s="85"/>
      <c r="H1" s="29" t="s">
        <v>16</v>
      </c>
      <c r="I1" s="29" t="s">
        <v>17</v>
      </c>
      <c r="J1" s="30" t="s">
        <v>5</v>
      </c>
      <c r="K1" s="31" t="s">
        <v>3</v>
      </c>
      <c r="L1" s="87" t="s">
        <v>10</v>
      </c>
      <c r="M1" s="87"/>
      <c r="N1" s="52"/>
    </row>
    <row r="2" spans="1:14" ht="24.95" customHeight="1" thickTop="1" thickBot="1">
      <c r="A2" s="84"/>
      <c r="B2" s="84"/>
      <c r="C2" s="84"/>
      <c r="D2" s="74">
        <v>44075</v>
      </c>
      <c r="E2" s="47"/>
      <c r="F2" s="86">
        <v>100000</v>
      </c>
      <c r="G2" s="86"/>
      <c r="H2" s="7">
        <f>SUM(H11:H310)</f>
        <v>799504</v>
      </c>
      <c r="I2" s="7">
        <f>SUM(I11:I310)</f>
        <v>794740</v>
      </c>
      <c r="J2" s="7">
        <f>SUM(J11:J310)</f>
        <v>0</v>
      </c>
      <c r="K2" s="17">
        <f>K310</f>
        <v>104764</v>
      </c>
      <c r="L2" s="53" t="s">
        <v>11</v>
      </c>
      <c r="M2" s="53" t="s">
        <v>32</v>
      </c>
    </row>
    <row r="3" spans="1:14" s="13" customFormat="1" ht="9.9499999999999993" customHeight="1" thickTop="1">
      <c r="A3" s="36"/>
      <c r="B3" s="14"/>
      <c r="C3" s="10"/>
      <c r="D3" s="10"/>
      <c r="E3" s="10"/>
      <c r="F3" s="10"/>
      <c r="G3" s="11"/>
      <c r="H3" s="12"/>
      <c r="I3" s="12"/>
      <c r="J3" s="12"/>
      <c r="K3" s="12"/>
    </row>
    <row r="4" spans="1:14" ht="21" hidden="1" customHeight="1">
      <c r="A4" s="9"/>
      <c r="B4" s="9"/>
      <c r="F4" s="3"/>
    </row>
    <row r="5" spans="1:14" ht="21" hidden="1" customHeight="1">
      <c r="A5" s="9"/>
      <c r="B5" s="9"/>
      <c r="F5" s="3"/>
    </row>
    <row r="6" spans="1:14" ht="21" hidden="1" customHeight="1">
      <c r="A6" s="9"/>
      <c r="B6" s="9"/>
      <c r="F6" s="3"/>
    </row>
    <row r="7" spans="1:14" ht="21" hidden="1" customHeight="1">
      <c r="A7" s="9"/>
      <c r="B7" s="9"/>
      <c r="F7" s="3"/>
    </row>
    <row r="8" spans="1:14" ht="21" hidden="1" customHeight="1">
      <c r="A8" s="9"/>
      <c r="B8" s="9"/>
      <c r="F8" s="3"/>
    </row>
    <row r="9" spans="1:14" ht="21" hidden="1" customHeight="1">
      <c r="A9" s="9"/>
      <c r="B9" s="9"/>
      <c r="F9" s="3"/>
    </row>
    <row r="10" spans="1:14" ht="24.95" customHeight="1">
      <c r="A10" s="32" t="s">
        <v>2</v>
      </c>
      <c r="B10" s="32" t="s">
        <v>18</v>
      </c>
      <c r="C10" s="21" t="s">
        <v>19</v>
      </c>
      <c r="D10" s="21" t="s">
        <v>45</v>
      </c>
      <c r="E10" s="21" t="s">
        <v>6</v>
      </c>
      <c r="F10" s="33" t="s">
        <v>46</v>
      </c>
      <c r="G10" s="34" t="s">
        <v>7</v>
      </c>
      <c r="H10" s="30" t="s">
        <v>40</v>
      </c>
      <c r="I10" s="30" t="s">
        <v>41</v>
      </c>
      <c r="J10" s="30" t="s">
        <v>5</v>
      </c>
      <c r="K10" s="30" t="s">
        <v>3</v>
      </c>
      <c r="L10" s="88" t="s">
        <v>47</v>
      </c>
      <c r="M10" s="89"/>
    </row>
    <row r="11" spans="1:14">
      <c r="A11" s="42"/>
      <c r="B11" s="46">
        <v>1</v>
      </c>
      <c r="C11" s="40" t="s">
        <v>68</v>
      </c>
      <c r="D11" s="40"/>
      <c r="E11" s="40"/>
      <c r="F11" s="40" t="s">
        <v>70</v>
      </c>
      <c r="G11" s="43"/>
      <c r="H11" s="41"/>
      <c r="I11" s="41">
        <v>200</v>
      </c>
      <c r="J11" s="41"/>
      <c r="K11" s="16">
        <f>F2+H11-I11-J11</f>
        <v>99800</v>
      </c>
      <c r="L11" s="82"/>
      <c r="M11" s="83"/>
    </row>
    <row r="12" spans="1:14">
      <c r="A12" s="42"/>
      <c r="B12" s="46">
        <v>1</v>
      </c>
      <c r="C12" s="40" t="s">
        <v>67</v>
      </c>
      <c r="D12" s="40"/>
      <c r="E12" s="40"/>
      <c r="F12" s="40" t="s">
        <v>71</v>
      </c>
      <c r="G12" s="43"/>
      <c r="H12" s="41"/>
      <c r="I12" s="41">
        <v>2420</v>
      </c>
      <c r="J12" s="41"/>
      <c r="K12" s="16">
        <f>K11+H12-I12-J12</f>
        <v>97380</v>
      </c>
      <c r="L12" s="82"/>
      <c r="M12" s="83"/>
    </row>
    <row r="13" spans="1:14">
      <c r="A13" s="42"/>
      <c r="B13" s="46">
        <v>3</v>
      </c>
      <c r="C13" s="40" t="s">
        <v>61</v>
      </c>
      <c r="D13" s="40"/>
      <c r="E13" s="40"/>
      <c r="F13" s="40" t="s">
        <v>72</v>
      </c>
      <c r="G13" s="43"/>
      <c r="H13" s="41">
        <v>42000</v>
      </c>
      <c r="I13" s="41"/>
      <c r="J13" s="41"/>
      <c r="K13" s="16">
        <f>K12+H13-I13-J13</f>
        <v>139380</v>
      </c>
      <c r="L13" s="68"/>
      <c r="M13" s="69"/>
    </row>
    <row r="14" spans="1:14">
      <c r="A14" s="42"/>
      <c r="B14" s="46">
        <v>3</v>
      </c>
      <c r="C14" s="40" t="s">
        <v>62</v>
      </c>
      <c r="D14" s="40"/>
      <c r="E14" s="40"/>
      <c r="F14" s="40" t="s">
        <v>73</v>
      </c>
      <c r="G14" s="43"/>
      <c r="H14" s="41">
        <v>2000</v>
      </c>
      <c r="I14" s="41"/>
      <c r="J14" s="41"/>
      <c r="K14" s="16">
        <f t="shared" ref="K14:K76" si="0">K13+H14-I14-J14</f>
        <v>141380</v>
      </c>
      <c r="L14" s="68"/>
      <c r="M14" s="69"/>
    </row>
    <row r="15" spans="1:14">
      <c r="A15" s="42"/>
      <c r="B15" s="46">
        <v>4</v>
      </c>
      <c r="C15" s="40" t="s">
        <v>62</v>
      </c>
      <c r="D15" s="40"/>
      <c r="E15" s="40"/>
      <c r="F15" s="40" t="s">
        <v>74</v>
      </c>
      <c r="G15" s="43"/>
      <c r="H15" s="41">
        <v>58650</v>
      </c>
      <c r="I15" s="41"/>
      <c r="J15" s="41"/>
      <c r="K15" s="16">
        <f t="shared" si="0"/>
        <v>200030</v>
      </c>
      <c r="L15" s="68"/>
      <c r="M15" s="69"/>
    </row>
    <row r="16" spans="1:14">
      <c r="A16" s="42"/>
      <c r="B16" s="46">
        <v>4</v>
      </c>
      <c r="C16" s="40" t="s">
        <v>61</v>
      </c>
      <c r="D16" s="40"/>
      <c r="E16" s="40"/>
      <c r="F16" s="40" t="s">
        <v>74</v>
      </c>
      <c r="G16" s="43"/>
      <c r="H16" s="41">
        <v>48400</v>
      </c>
      <c r="I16" s="41"/>
      <c r="J16" s="41"/>
      <c r="K16" s="16">
        <f t="shared" si="0"/>
        <v>248430</v>
      </c>
      <c r="L16" s="68"/>
      <c r="M16" s="69"/>
    </row>
    <row r="17" spans="1:13">
      <c r="A17" s="42"/>
      <c r="B17" s="46">
        <v>4</v>
      </c>
      <c r="C17" s="40" t="s">
        <v>63</v>
      </c>
      <c r="D17" s="40"/>
      <c r="E17" s="40"/>
      <c r="F17" s="40"/>
      <c r="G17" s="43"/>
      <c r="H17" s="41"/>
      <c r="I17" s="41">
        <v>150000</v>
      </c>
      <c r="J17" s="41"/>
      <c r="K17" s="16">
        <f t="shared" si="0"/>
        <v>98430</v>
      </c>
      <c r="L17" s="68"/>
      <c r="M17" s="69"/>
    </row>
    <row r="18" spans="1:13">
      <c r="A18" s="42"/>
      <c r="B18" s="46">
        <v>4</v>
      </c>
      <c r="C18" s="40" t="s">
        <v>62</v>
      </c>
      <c r="D18" s="40"/>
      <c r="E18" s="40"/>
      <c r="F18" s="40" t="s">
        <v>75</v>
      </c>
      <c r="G18" s="43"/>
      <c r="H18" s="41"/>
      <c r="I18" s="41">
        <v>45000</v>
      </c>
      <c r="J18" s="41"/>
      <c r="K18" s="16">
        <f t="shared" si="0"/>
        <v>53430</v>
      </c>
      <c r="L18" s="68"/>
      <c r="M18" s="69"/>
    </row>
    <row r="19" spans="1:13">
      <c r="A19" s="42"/>
      <c r="B19" s="46">
        <v>4</v>
      </c>
      <c r="C19" s="40" t="s">
        <v>67</v>
      </c>
      <c r="D19" s="40"/>
      <c r="E19" s="40"/>
      <c r="F19" s="40" t="s">
        <v>76</v>
      </c>
      <c r="G19" s="43"/>
      <c r="H19" s="41"/>
      <c r="I19" s="41">
        <v>220</v>
      </c>
      <c r="J19" s="41"/>
      <c r="K19" s="16">
        <f t="shared" si="0"/>
        <v>53210</v>
      </c>
      <c r="L19" s="68"/>
      <c r="M19" s="69"/>
    </row>
    <row r="20" spans="1:13">
      <c r="A20" s="42"/>
      <c r="B20" s="46">
        <v>7</v>
      </c>
      <c r="C20" s="40" t="s">
        <v>62</v>
      </c>
      <c r="D20" s="40"/>
      <c r="E20" s="40"/>
      <c r="F20" s="40" t="s">
        <v>77</v>
      </c>
      <c r="G20" s="43"/>
      <c r="H20" s="41">
        <v>30000</v>
      </c>
      <c r="I20" s="41"/>
      <c r="J20" s="41"/>
      <c r="K20" s="16">
        <f t="shared" si="0"/>
        <v>83210</v>
      </c>
      <c r="L20" s="82"/>
      <c r="M20" s="83"/>
    </row>
    <row r="21" spans="1:13">
      <c r="A21" s="42"/>
      <c r="B21" s="46">
        <v>7</v>
      </c>
      <c r="C21" s="40" t="s">
        <v>61</v>
      </c>
      <c r="D21" s="40"/>
      <c r="E21" s="40"/>
      <c r="F21" s="40" t="s">
        <v>78</v>
      </c>
      <c r="G21" s="43"/>
      <c r="H21" s="41">
        <v>14180</v>
      </c>
      <c r="I21" s="41"/>
      <c r="J21" s="41"/>
      <c r="K21" s="16">
        <f t="shared" si="0"/>
        <v>97390</v>
      </c>
      <c r="L21" s="82"/>
      <c r="M21" s="83"/>
    </row>
    <row r="22" spans="1:13">
      <c r="A22" s="42"/>
      <c r="B22" s="46">
        <v>8</v>
      </c>
      <c r="C22" s="40" t="s">
        <v>62</v>
      </c>
      <c r="D22" s="40"/>
      <c r="E22" s="40"/>
      <c r="F22" s="40" t="s">
        <v>79</v>
      </c>
      <c r="G22" s="43"/>
      <c r="H22" s="41">
        <v>8000</v>
      </c>
      <c r="I22" s="41"/>
      <c r="J22" s="41"/>
      <c r="K22" s="16">
        <f t="shared" si="0"/>
        <v>105390</v>
      </c>
      <c r="L22" s="82"/>
      <c r="M22" s="83"/>
    </row>
    <row r="23" spans="1:13">
      <c r="A23" s="42"/>
      <c r="B23" s="46">
        <v>8</v>
      </c>
      <c r="C23" s="40" t="s">
        <v>61</v>
      </c>
      <c r="D23" s="40"/>
      <c r="E23" s="40"/>
      <c r="F23" s="40" t="s">
        <v>80</v>
      </c>
      <c r="G23" s="43"/>
      <c r="H23" s="41">
        <v>11000</v>
      </c>
      <c r="I23" s="41"/>
      <c r="J23" s="41"/>
      <c r="K23" s="16">
        <f t="shared" si="0"/>
        <v>116390</v>
      </c>
      <c r="L23" s="82"/>
      <c r="M23" s="83"/>
    </row>
    <row r="24" spans="1:13">
      <c r="A24" s="42"/>
      <c r="B24" s="46">
        <v>8</v>
      </c>
      <c r="C24" s="40" t="s">
        <v>69</v>
      </c>
      <c r="D24" s="40"/>
      <c r="E24" s="40"/>
      <c r="F24" s="40"/>
      <c r="G24" s="43"/>
      <c r="H24" s="41"/>
      <c r="I24" s="41">
        <v>9800</v>
      </c>
      <c r="J24" s="41"/>
      <c r="K24" s="16">
        <f t="shared" si="0"/>
        <v>106590</v>
      </c>
      <c r="L24" s="82"/>
      <c r="M24" s="83"/>
    </row>
    <row r="25" spans="1:13">
      <c r="A25" s="42"/>
      <c r="B25" s="46">
        <v>10</v>
      </c>
      <c r="C25" s="40"/>
      <c r="D25" s="40"/>
      <c r="E25" s="40"/>
      <c r="F25" s="40" t="s">
        <v>81</v>
      </c>
      <c r="G25" s="43"/>
      <c r="H25" s="41"/>
      <c r="I25" s="41">
        <v>26900</v>
      </c>
      <c r="J25" s="41"/>
      <c r="K25" s="16">
        <f t="shared" si="0"/>
        <v>79690</v>
      </c>
      <c r="L25" s="82"/>
      <c r="M25" s="83"/>
    </row>
    <row r="26" spans="1:13">
      <c r="A26" s="42"/>
      <c r="B26" s="46">
        <v>10</v>
      </c>
      <c r="C26" s="40"/>
      <c r="D26" s="40"/>
      <c r="E26" s="40"/>
      <c r="F26" s="40" t="s">
        <v>82</v>
      </c>
      <c r="G26" s="43"/>
      <c r="H26" s="41"/>
      <c r="I26" s="41">
        <v>13200</v>
      </c>
      <c r="J26" s="41"/>
      <c r="K26" s="16">
        <f t="shared" si="0"/>
        <v>66490</v>
      </c>
      <c r="L26" s="82"/>
      <c r="M26" s="83"/>
    </row>
    <row r="27" spans="1:13">
      <c r="A27" s="42"/>
      <c r="B27" s="46">
        <v>10</v>
      </c>
      <c r="C27" s="40" t="s">
        <v>63</v>
      </c>
      <c r="D27" s="40"/>
      <c r="E27" s="40"/>
      <c r="F27" s="40" t="s">
        <v>84</v>
      </c>
      <c r="G27" s="43"/>
      <c r="H27" s="41"/>
      <c r="I27" s="41">
        <v>30000</v>
      </c>
      <c r="J27" s="41"/>
      <c r="K27" s="16">
        <f t="shared" si="0"/>
        <v>36490</v>
      </c>
      <c r="L27" s="82"/>
      <c r="M27" s="83"/>
    </row>
    <row r="28" spans="1:13">
      <c r="A28" s="42"/>
      <c r="B28" s="46">
        <v>10</v>
      </c>
      <c r="C28" s="40" t="s">
        <v>62</v>
      </c>
      <c r="D28" s="40"/>
      <c r="E28" s="40"/>
      <c r="F28" s="40" t="s">
        <v>85</v>
      </c>
      <c r="G28" s="43"/>
      <c r="H28" s="41">
        <v>41000</v>
      </c>
      <c r="I28" s="41"/>
      <c r="J28" s="41"/>
      <c r="K28" s="16">
        <f t="shared" si="0"/>
        <v>77490</v>
      </c>
      <c r="L28" s="82"/>
      <c r="M28" s="83"/>
    </row>
    <row r="29" spans="1:13">
      <c r="A29" s="42"/>
      <c r="B29" s="46">
        <v>10</v>
      </c>
      <c r="C29" s="40" t="s">
        <v>61</v>
      </c>
      <c r="D29" s="40"/>
      <c r="E29" s="40"/>
      <c r="F29" s="40" t="s">
        <v>85</v>
      </c>
      <c r="G29" s="43"/>
      <c r="H29" s="41">
        <v>22000</v>
      </c>
      <c r="I29" s="41"/>
      <c r="J29" s="41"/>
      <c r="K29" s="16">
        <f t="shared" si="0"/>
        <v>99490</v>
      </c>
      <c r="L29" s="82"/>
      <c r="M29" s="83"/>
    </row>
    <row r="30" spans="1:13">
      <c r="A30" s="42"/>
      <c r="B30" s="46">
        <v>12</v>
      </c>
      <c r="C30" s="40" t="s">
        <v>62</v>
      </c>
      <c r="D30" s="40"/>
      <c r="E30" s="40"/>
      <c r="F30" s="40" t="s">
        <v>86</v>
      </c>
      <c r="G30" s="43"/>
      <c r="H30" s="41">
        <v>96774</v>
      </c>
      <c r="I30" s="41"/>
      <c r="J30" s="41"/>
      <c r="K30" s="16">
        <f t="shared" si="0"/>
        <v>196264</v>
      </c>
      <c r="L30" s="82"/>
      <c r="M30" s="83"/>
    </row>
    <row r="31" spans="1:13">
      <c r="A31" s="42"/>
      <c r="B31" s="46">
        <v>13</v>
      </c>
      <c r="C31" s="40" t="s">
        <v>67</v>
      </c>
      <c r="D31" s="40"/>
      <c r="E31" s="40"/>
      <c r="F31" s="40" t="s">
        <v>92</v>
      </c>
      <c r="G31" s="43"/>
      <c r="H31" s="41"/>
      <c r="I31" s="41">
        <v>4000</v>
      </c>
      <c r="J31" s="41"/>
      <c r="K31" s="16">
        <f t="shared" si="0"/>
        <v>192264</v>
      </c>
      <c r="L31" s="82"/>
      <c r="M31" s="83"/>
    </row>
    <row r="32" spans="1:13">
      <c r="A32" s="42"/>
      <c r="B32" s="46">
        <v>13</v>
      </c>
      <c r="C32" s="40" t="s">
        <v>62</v>
      </c>
      <c r="D32" s="40"/>
      <c r="E32" s="40"/>
      <c r="F32" s="40" t="s">
        <v>87</v>
      </c>
      <c r="G32" s="43"/>
      <c r="H32" s="41">
        <v>221800</v>
      </c>
      <c r="I32" s="41"/>
      <c r="J32" s="41"/>
      <c r="K32" s="16">
        <f t="shared" si="0"/>
        <v>414064</v>
      </c>
      <c r="L32" s="82"/>
      <c r="M32" s="83"/>
    </row>
    <row r="33" spans="1:13">
      <c r="A33" s="42"/>
      <c r="B33" s="46">
        <v>13</v>
      </c>
      <c r="C33" s="40" t="s">
        <v>61</v>
      </c>
      <c r="D33" s="40"/>
      <c r="E33" s="40"/>
      <c r="F33" s="40" t="s">
        <v>87</v>
      </c>
      <c r="G33" s="43"/>
      <c r="H33" s="41">
        <v>31600</v>
      </c>
      <c r="I33" s="41"/>
      <c r="J33" s="41"/>
      <c r="K33" s="16">
        <f t="shared" si="0"/>
        <v>445664</v>
      </c>
      <c r="L33" s="82"/>
      <c r="M33" s="83"/>
    </row>
    <row r="34" spans="1:13">
      <c r="A34" s="42"/>
      <c r="B34" s="46">
        <v>13</v>
      </c>
      <c r="C34" s="40" t="s">
        <v>63</v>
      </c>
      <c r="D34" s="40"/>
      <c r="E34" s="40"/>
      <c r="F34" s="40"/>
      <c r="G34" s="43"/>
      <c r="H34" s="41"/>
      <c r="I34" s="41">
        <v>253000</v>
      </c>
      <c r="J34" s="41"/>
      <c r="K34" s="16">
        <f t="shared" si="0"/>
        <v>192664</v>
      </c>
      <c r="L34" s="82"/>
      <c r="M34" s="83"/>
    </row>
    <row r="35" spans="1:13">
      <c r="A35" s="42"/>
      <c r="B35" s="46">
        <v>13</v>
      </c>
      <c r="C35" s="40" t="s">
        <v>62</v>
      </c>
      <c r="D35" s="40"/>
      <c r="E35" s="40"/>
      <c r="F35" s="40" t="s">
        <v>88</v>
      </c>
      <c r="G35" s="43"/>
      <c r="H35" s="41">
        <v>91200</v>
      </c>
      <c r="I35" s="41"/>
      <c r="J35" s="41"/>
      <c r="K35" s="16">
        <f t="shared" si="0"/>
        <v>283864</v>
      </c>
      <c r="L35" s="82"/>
      <c r="M35" s="83"/>
    </row>
    <row r="36" spans="1:13">
      <c r="A36" s="42"/>
      <c r="B36" s="46">
        <v>13</v>
      </c>
      <c r="C36" s="40" t="s">
        <v>61</v>
      </c>
      <c r="D36" s="40"/>
      <c r="E36" s="40"/>
      <c r="F36" s="40" t="s">
        <v>88</v>
      </c>
      <c r="G36" s="43"/>
      <c r="H36" s="41">
        <v>20900</v>
      </c>
      <c r="I36" s="41"/>
      <c r="J36" s="41"/>
      <c r="K36" s="16">
        <f t="shared" si="0"/>
        <v>304764</v>
      </c>
      <c r="L36" s="82"/>
      <c r="M36" s="83"/>
    </row>
    <row r="37" spans="1:13">
      <c r="A37" s="42"/>
      <c r="B37" s="46">
        <v>14</v>
      </c>
      <c r="C37" s="40" t="s">
        <v>63</v>
      </c>
      <c r="D37" s="40"/>
      <c r="E37" s="40"/>
      <c r="F37" s="40"/>
      <c r="G37" s="43"/>
      <c r="H37" s="41"/>
      <c r="I37" s="41">
        <v>200000</v>
      </c>
      <c r="J37" s="41"/>
      <c r="K37" s="16">
        <f t="shared" si="0"/>
        <v>104764</v>
      </c>
      <c r="L37" s="82"/>
      <c r="M37" s="83"/>
    </row>
    <row r="38" spans="1:13">
      <c r="A38" s="42"/>
      <c r="B38" s="46">
        <v>15</v>
      </c>
      <c r="C38" s="40" t="s">
        <v>62</v>
      </c>
      <c r="D38" s="40"/>
      <c r="E38" s="40"/>
      <c r="F38" s="40" t="s">
        <v>89</v>
      </c>
      <c r="G38" s="43"/>
      <c r="H38" s="41">
        <v>60000</v>
      </c>
      <c r="I38" s="41"/>
      <c r="J38" s="41"/>
      <c r="K38" s="16">
        <f t="shared" si="0"/>
        <v>164764</v>
      </c>
      <c r="L38" s="82"/>
      <c r="M38" s="83"/>
    </row>
    <row r="39" spans="1:13">
      <c r="A39" s="42"/>
      <c r="B39" s="46">
        <v>16</v>
      </c>
      <c r="C39" s="40" t="s">
        <v>63</v>
      </c>
      <c r="D39" s="40"/>
      <c r="E39" s="40"/>
      <c r="F39" s="40" t="s">
        <v>91</v>
      </c>
      <c r="G39" s="43"/>
      <c r="H39" s="41"/>
      <c r="I39" s="41">
        <v>30000</v>
      </c>
      <c r="J39" s="41"/>
      <c r="K39" s="16">
        <f t="shared" si="0"/>
        <v>134764</v>
      </c>
      <c r="L39" s="82"/>
      <c r="M39" s="83"/>
    </row>
    <row r="40" spans="1:13">
      <c r="A40" s="42"/>
      <c r="B40" s="46">
        <v>17</v>
      </c>
      <c r="C40" s="40" t="s">
        <v>63</v>
      </c>
      <c r="D40" s="40"/>
      <c r="E40" s="40"/>
      <c r="F40" s="40" t="s">
        <v>91</v>
      </c>
      <c r="G40" s="43"/>
      <c r="H40" s="41"/>
      <c r="I40" s="41">
        <v>30000</v>
      </c>
      <c r="J40" s="41"/>
      <c r="K40" s="16">
        <f t="shared" si="0"/>
        <v>104764</v>
      </c>
      <c r="L40" s="82"/>
      <c r="M40" s="83"/>
    </row>
    <row r="41" spans="1:13" hidden="1">
      <c r="A41" s="42"/>
      <c r="B41" s="46"/>
      <c r="C41" s="40"/>
      <c r="D41" s="40"/>
      <c r="E41" s="40"/>
      <c r="F41" s="40"/>
      <c r="G41" s="43"/>
      <c r="H41" s="41"/>
      <c r="I41" s="41"/>
      <c r="J41" s="41"/>
      <c r="K41" s="16">
        <f t="shared" si="0"/>
        <v>104764</v>
      </c>
      <c r="L41" s="82"/>
      <c r="M41" s="83"/>
    </row>
    <row r="42" spans="1:13" hidden="1">
      <c r="A42" s="42"/>
      <c r="B42" s="46"/>
      <c r="C42" s="40"/>
      <c r="D42" s="40"/>
      <c r="E42" s="40"/>
      <c r="F42" s="40"/>
      <c r="G42" s="43"/>
      <c r="H42" s="41"/>
      <c r="I42" s="41"/>
      <c r="J42" s="41"/>
      <c r="K42" s="16">
        <f t="shared" si="0"/>
        <v>104764</v>
      </c>
      <c r="L42" s="82"/>
      <c r="M42" s="83"/>
    </row>
    <row r="43" spans="1:13" hidden="1">
      <c r="A43" s="42"/>
      <c r="B43" s="46"/>
      <c r="C43" s="40"/>
      <c r="D43" s="40"/>
      <c r="E43" s="40"/>
      <c r="F43" s="40"/>
      <c r="G43" s="43"/>
      <c r="H43" s="41"/>
      <c r="I43" s="41"/>
      <c r="J43" s="41"/>
      <c r="K43" s="16">
        <f t="shared" si="0"/>
        <v>104764</v>
      </c>
      <c r="L43" s="82"/>
      <c r="M43" s="83"/>
    </row>
    <row r="44" spans="1:13" hidden="1">
      <c r="A44" s="42"/>
      <c r="B44" s="46"/>
      <c r="C44" s="40"/>
      <c r="D44" s="40"/>
      <c r="E44" s="40"/>
      <c r="F44" s="40"/>
      <c r="G44" s="43"/>
      <c r="H44" s="41"/>
      <c r="I44" s="41"/>
      <c r="J44" s="41"/>
      <c r="K44" s="16">
        <f t="shared" si="0"/>
        <v>104764</v>
      </c>
      <c r="L44" s="82"/>
      <c r="M44" s="83"/>
    </row>
    <row r="45" spans="1:13" hidden="1">
      <c r="A45" s="42"/>
      <c r="B45" s="46"/>
      <c r="C45" s="40"/>
      <c r="D45" s="40"/>
      <c r="E45" s="40"/>
      <c r="F45" s="40"/>
      <c r="G45" s="43"/>
      <c r="H45" s="41"/>
      <c r="I45" s="41"/>
      <c r="J45" s="41"/>
      <c r="K45" s="16">
        <f t="shared" si="0"/>
        <v>104764</v>
      </c>
      <c r="L45" s="82"/>
      <c r="M45" s="83"/>
    </row>
    <row r="46" spans="1:13" hidden="1">
      <c r="A46" s="42"/>
      <c r="B46" s="46"/>
      <c r="C46" s="40"/>
      <c r="D46" s="40"/>
      <c r="E46" s="40"/>
      <c r="F46" s="40"/>
      <c r="G46" s="43"/>
      <c r="H46" s="41"/>
      <c r="I46" s="41"/>
      <c r="J46" s="41"/>
      <c r="K46" s="16">
        <f t="shared" si="0"/>
        <v>104764</v>
      </c>
      <c r="L46" s="82"/>
      <c r="M46" s="83"/>
    </row>
    <row r="47" spans="1:13" hidden="1">
      <c r="A47" s="42"/>
      <c r="B47" s="46"/>
      <c r="C47" s="40"/>
      <c r="D47" s="40"/>
      <c r="E47" s="40"/>
      <c r="F47" s="40"/>
      <c r="G47" s="43"/>
      <c r="H47" s="41"/>
      <c r="I47" s="41"/>
      <c r="J47" s="41"/>
      <c r="K47" s="16">
        <f t="shared" si="0"/>
        <v>104764</v>
      </c>
      <c r="L47" s="82"/>
      <c r="M47" s="83"/>
    </row>
    <row r="48" spans="1:13" hidden="1">
      <c r="A48" s="42"/>
      <c r="B48" s="46"/>
      <c r="C48" s="40"/>
      <c r="D48" s="40"/>
      <c r="E48" s="40"/>
      <c r="F48" s="40"/>
      <c r="G48" s="43"/>
      <c r="H48" s="41"/>
      <c r="I48" s="41"/>
      <c r="J48" s="41"/>
      <c r="K48" s="16">
        <f t="shared" si="0"/>
        <v>104764</v>
      </c>
      <c r="L48" s="82"/>
      <c r="M48" s="83"/>
    </row>
    <row r="49" spans="1:13" hidden="1">
      <c r="A49" s="42"/>
      <c r="B49" s="46"/>
      <c r="C49" s="40"/>
      <c r="D49" s="40"/>
      <c r="E49" s="40"/>
      <c r="F49" s="40"/>
      <c r="G49" s="43"/>
      <c r="H49" s="41"/>
      <c r="I49" s="41"/>
      <c r="J49" s="41"/>
      <c r="K49" s="16">
        <f t="shared" si="0"/>
        <v>104764</v>
      </c>
      <c r="L49" s="82"/>
      <c r="M49" s="83"/>
    </row>
    <row r="50" spans="1:13" hidden="1">
      <c r="A50" s="42"/>
      <c r="B50" s="46"/>
      <c r="C50" s="40"/>
      <c r="D50" s="40"/>
      <c r="E50" s="40"/>
      <c r="F50" s="40"/>
      <c r="G50" s="43"/>
      <c r="H50" s="41"/>
      <c r="I50" s="41"/>
      <c r="J50" s="41"/>
      <c r="K50" s="16">
        <f t="shared" si="0"/>
        <v>104764</v>
      </c>
      <c r="L50" s="82"/>
      <c r="M50" s="83"/>
    </row>
    <row r="51" spans="1:13" hidden="1">
      <c r="A51" s="42"/>
      <c r="B51" s="46"/>
      <c r="C51" s="40"/>
      <c r="D51" s="40"/>
      <c r="E51" s="40"/>
      <c r="F51" s="40"/>
      <c r="G51" s="43"/>
      <c r="H51" s="41"/>
      <c r="I51" s="41"/>
      <c r="J51" s="41"/>
      <c r="K51" s="16">
        <f t="shared" si="0"/>
        <v>104764</v>
      </c>
      <c r="L51" s="82"/>
      <c r="M51" s="83"/>
    </row>
    <row r="52" spans="1:13" hidden="1">
      <c r="A52" s="42"/>
      <c r="B52" s="46"/>
      <c r="C52" s="40"/>
      <c r="D52" s="40"/>
      <c r="E52" s="40"/>
      <c r="F52" s="40"/>
      <c r="G52" s="43"/>
      <c r="H52" s="41"/>
      <c r="I52" s="41"/>
      <c r="J52" s="41"/>
      <c r="K52" s="16">
        <f t="shared" si="0"/>
        <v>104764</v>
      </c>
      <c r="L52" s="82"/>
      <c r="M52" s="83"/>
    </row>
    <row r="53" spans="1:13" hidden="1">
      <c r="A53" s="42"/>
      <c r="B53" s="46"/>
      <c r="C53" s="40"/>
      <c r="D53" s="40"/>
      <c r="E53" s="40"/>
      <c r="F53" s="40"/>
      <c r="G53" s="43"/>
      <c r="H53" s="41"/>
      <c r="I53" s="41"/>
      <c r="J53" s="41"/>
      <c r="K53" s="16">
        <f t="shared" si="0"/>
        <v>104764</v>
      </c>
      <c r="L53" s="82"/>
      <c r="M53" s="83"/>
    </row>
    <row r="54" spans="1:13" hidden="1">
      <c r="A54" s="42"/>
      <c r="B54" s="46"/>
      <c r="C54" s="40"/>
      <c r="D54" s="40"/>
      <c r="E54" s="40"/>
      <c r="F54" s="40"/>
      <c r="G54" s="43"/>
      <c r="H54" s="41"/>
      <c r="I54" s="41"/>
      <c r="J54" s="41"/>
      <c r="K54" s="16">
        <f t="shared" si="0"/>
        <v>104764</v>
      </c>
      <c r="L54" s="82"/>
      <c r="M54" s="83"/>
    </row>
    <row r="55" spans="1:13" hidden="1">
      <c r="A55" s="42"/>
      <c r="B55" s="46"/>
      <c r="C55" s="40"/>
      <c r="D55" s="40"/>
      <c r="E55" s="40"/>
      <c r="F55" s="40"/>
      <c r="G55" s="43"/>
      <c r="H55" s="41"/>
      <c r="I55" s="41"/>
      <c r="J55" s="41"/>
      <c r="K55" s="16">
        <f t="shared" si="0"/>
        <v>104764</v>
      </c>
      <c r="L55" s="82"/>
      <c r="M55" s="83"/>
    </row>
    <row r="56" spans="1:13" hidden="1">
      <c r="A56" s="42"/>
      <c r="B56" s="46"/>
      <c r="C56" s="40"/>
      <c r="D56" s="40"/>
      <c r="E56" s="40"/>
      <c r="F56" s="40"/>
      <c r="G56" s="43"/>
      <c r="H56" s="41"/>
      <c r="I56" s="41"/>
      <c r="J56" s="41"/>
      <c r="K56" s="16">
        <f t="shared" si="0"/>
        <v>104764</v>
      </c>
      <c r="L56" s="82"/>
      <c r="M56" s="83"/>
    </row>
    <row r="57" spans="1:13" hidden="1">
      <c r="A57" s="42"/>
      <c r="B57" s="46"/>
      <c r="C57" s="40"/>
      <c r="D57" s="40"/>
      <c r="E57" s="40"/>
      <c r="F57" s="40"/>
      <c r="G57" s="43"/>
      <c r="H57" s="41"/>
      <c r="I57" s="41"/>
      <c r="J57" s="41"/>
      <c r="K57" s="16">
        <f t="shared" si="0"/>
        <v>104764</v>
      </c>
      <c r="L57" s="82"/>
      <c r="M57" s="83"/>
    </row>
    <row r="58" spans="1:13" hidden="1">
      <c r="A58" s="42"/>
      <c r="B58" s="46"/>
      <c r="C58" s="40"/>
      <c r="D58" s="40"/>
      <c r="E58" s="40"/>
      <c r="F58" s="40"/>
      <c r="G58" s="43"/>
      <c r="H58" s="41"/>
      <c r="I58" s="41"/>
      <c r="J58" s="41"/>
      <c r="K58" s="16">
        <f t="shared" si="0"/>
        <v>104764</v>
      </c>
      <c r="L58" s="82"/>
      <c r="M58" s="83"/>
    </row>
    <row r="59" spans="1:13" hidden="1">
      <c r="A59" s="42"/>
      <c r="B59" s="46"/>
      <c r="C59" s="40"/>
      <c r="D59" s="40"/>
      <c r="E59" s="40"/>
      <c r="F59" s="40"/>
      <c r="G59" s="43"/>
      <c r="H59" s="41"/>
      <c r="I59" s="41"/>
      <c r="J59" s="41"/>
      <c r="K59" s="16">
        <f t="shared" si="0"/>
        <v>104764</v>
      </c>
      <c r="L59" s="82"/>
      <c r="M59" s="83"/>
    </row>
    <row r="60" spans="1:13" hidden="1">
      <c r="A60" s="42"/>
      <c r="B60" s="46"/>
      <c r="C60" s="40"/>
      <c r="D60" s="40"/>
      <c r="E60" s="40"/>
      <c r="F60" s="40"/>
      <c r="G60" s="43"/>
      <c r="H60" s="41"/>
      <c r="I60" s="41"/>
      <c r="J60" s="41"/>
      <c r="K60" s="16">
        <f t="shared" si="0"/>
        <v>104764</v>
      </c>
      <c r="L60" s="82"/>
      <c r="M60" s="83"/>
    </row>
    <row r="61" spans="1:13" hidden="1">
      <c r="A61" s="42"/>
      <c r="B61" s="46"/>
      <c r="C61" s="40"/>
      <c r="D61" s="40"/>
      <c r="E61" s="40"/>
      <c r="F61" s="40"/>
      <c r="G61" s="43"/>
      <c r="H61" s="41"/>
      <c r="I61" s="41"/>
      <c r="J61" s="41"/>
      <c r="K61" s="16">
        <f t="shared" si="0"/>
        <v>104764</v>
      </c>
      <c r="L61" s="82"/>
      <c r="M61" s="83"/>
    </row>
    <row r="62" spans="1:13" hidden="1">
      <c r="A62" s="42"/>
      <c r="B62" s="46"/>
      <c r="C62" s="40"/>
      <c r="D62" s="40"/>
      <c r="E62" s="40"/>
      <c r="F62" s="40"/>
      <c r="G62" s="43"/>
      <c r="H62" s="41"/>
      <c r="I62" s="41"/>
      <c r="J62" s="41"/>
      <c r="K62" s="16">
        <f t="shared" si="0"/>
        <v>104764</v>
      </c>
      <c r="L62" s="82"/>
      <c r="M62" s="83"/>
    </row>
    <row r="63" spans="1:13" hidden="1">
      <c r="A63" s="42"/>
      <c r="B63" s="46"/>
      <c r="C63" s="40"/>
      <c r="D63" s="40"/>
      <c r="E63" s="40"/>
      <c r="F63" s="40"/>
      <c r="G63" s="43"/>
      <c r="H63" s="41"/>
      <c r="I63" s="41"/>
      <c r="J63" s="41"/>
      <c r="K63" s="16">
        <f t="shared" si="0"/>
        <v>104764</v>
      </c>
      <c r="L63" s="82"/>
      <c r="M63" s="83"/>
    </row>
    <row r="64" spans="1:13" hidden="1">
      <c r="A64" s="42"/>
      <c r="B64" s="46"/>
      <c r="C64" s="40"/>
      <c r="D64" s="40"/>
      <c r="E64" s="40"/>
      <c r="F64" s="40"/>
      <c r="G64" s="43"/>
      <c r="H64" s="41"/>
      <c r="I64" s="41"/>
      <c r="J64" s="41"/>
      <c r="K64" s="16">
        <f t="shared" si="0"/>
        <v>104764</v>
      </c>
      <c r="L64" s="82"/>
      <c r="M64" s="83"/>
    </row>
    <row r="65" spans="1:13" hidden="1">
      <c r="A65" s="42"/>
      <c r="B65" s="46"/>
      <c r="C65" s="40"/>
      <c r="D65" s="40"/>
      <c r="E65" s="40"/>
      <c r="F65" s="40"/>
      <c r="G65" s="43"/>
      <c r="H65" s="41"/>
      <c r="I65" s="41"/>
      <c r="J65" s="41"/>
      <c r="K65" s="16">
        <f t="shared" si="0"/>
        <v>104764</v>
      </c>
      <c r="L65" s="82"/>
      <c r="M65" s="83"/>
    </row>
    <row r="66" spans="1:13" hidden="1">
      <c r="A66" s="42"/>
      <c r="B66" s="46"/>
      <c r="C66" s="40"/>
      <c r="D66" s="40"/>
      <c r="E66" s="40"/>
      <c r="F66" s="40"/>
      <c r="G66" s="43"/>
      <c r="H66" s="41"/>
      <c r="I66" s="41"/>
      <c r="J66" s="41"/>
      <c r="K66" s="16">
        <f t="shared" si="0"/>
        <v>104764</v>
      </c>
      <c r="L66" s="82"/>
      <c r="M66" s="83"/>
    </row>
    <row r="67" spans="1:13" hidden="1">
      <c r="A67" s="42"/>
      <c r="B67" s="46"/>
      <c r="C67" s="40"/>
      <c r="D67" s="40"/>
      <c r="E67" s="40"/>
      <c r="F67" s="40"/>
      <c r="G67" s="43"/>
      <c r="H67" s="41"/>
      <c r="I67" s="41"/>
      <c r="J67" s="41"/>
      <c r="K67" s="16">
        <f t="shared" si="0"/>
        <v>104764</v>
      </c>
      <c r="L67" s="82"/>
      <c r="M67" s="83"/>
    </row>
    <row r="68" spans="1:13" hidden="1">
      <c r="A68" s="42"/>
      <c r="B68" s="46"/>
      <c r="C68" s="40"/>
      <c r="D68" s="40"/>
      <c r="E68" s="40"/>
      <c r="F68" s="40"/>
      <c r="G68" s="43"/>
      <c r="H68" s="41"/>
      <c r="I68" s="41"/>
      <c r="J68" s="41"/>
      <c r="K68" s="16">
        <f t="shared" si="0"/>
        <v>104764</v>
      </c>
      <c r="L68" s="82"/>
      <c r="M68" s="83"/>
    </row>
    <row r="69" spans="1:13" hidden="1">
      <c r="A69" s="42"/>
      <c r="B69" s="46"/>
      <c r="C69" s="40"/>
      <c r="D69" s="40"/>
      <c r="E69" s="40"/>
      <c r="F69" s="40"/>
      <c r="G69" s="43"/>
      <c r="H69" s="41"/>
      <c r="I69" s="41"/>
      <c r="J69" s="41"/>
      <c r="K69" s="16">
        <f t="shared" si="0"/>
        <v>104764</v>
      </c>
      <c r="L69" s="82"/>
      <c r="M69" s="83"/>
    </row>
    <row r="70" spans="1:13" hidden="1">
      <c r="A70" s="42"/>
      <c r="B70" s="46"/>
      <c r="C70" s="40"/>
      <c r="D70" s="40"/>
      <c r="E70" s="40"/>
      <c r="F70" s="40"/>
      <c r="G70" s="43"/>
      <c r="H70" s="41"/>
      <c r="I70" s="41"/>
      <c r="J70" s="41"/>
      <c r="K70" s="16">
        <f t="shared" si="0"/>
        <v>104764</v>
      </c>
      <c r="L70" s="82"/>
      <c r="M70" s="83"/>
    </row>
    <row r="71" spans="1:13" hidden="1">
      <c r="A71" s="42"/>
      <c r="B71" s="46"/>
      <c r="C71" s="40"/>
      <c r="D71" s="40"/>
      <c r="E71" s="40"/>
      <c r="F71" s="40"/>
      <c r="G71" s="43"/>
      <c r="H71" s="41"/>
      <c r="I71" s="41"/>
      <c r="J71" s="41"/>
      <c r="K71" s="16">
        <f t="shared" si="0"/>
        <v>104764</v>
      </c>
      <c r="L71" s="82"/>
      <c r="M71" s="83"/>
    </row>
    <row r="72" spans="1:13" hidden="1">
      <c r="A72" s="42"/>
      <c r="B72" s="46"/>
      <c r="C72" s="40"/>
      <c r="D72" s="40"/>
      <c r="E72" s="40"/>
      <c r="F72" s="40"/>
      <c r="G72" s="43"/>
      <c r="H72" s="41"/>
      <c r="I72" s="41"/>
      <c r="J72" s="41"/>
      <c r="K72" s="16">
        <f t="shared" si="0"/>
        <v>104764</v>
      </c>
      <c r="L72" s="82"/>
      <c r="M72" s="83"/>
    </row>
    <row r="73" spans="1:13" hidden="1">
      <c r="A73" s="42"/>
      <c r="B73" s="46"/>
      <c r="C73" s="40"/>
      <c r="D73" s="40"/>
      <c r="E73" s="40"/>
      <c r="F73" s="40"/>
      <c r="G73" s="43"/>
      <c r="H73" s="41"/>
      <c r="I73" s="41"/>
      <c r="J73" s="41"/>
      <c r="K73" s="16">
        <f t="shared" si="0"/>
        <v>104764</v>
      </c>
      <c r="L73" s="82"/>
      <c r="M73" s="83"/>
    </row>
    <row r="74" spans="1:13" hidden="1">
      <c r="A74" s="42"/>
      <c r="B74" s="46"/>
      <c r="C74" s="40"/>
      <c r="D74" s="40"/>
      <c r="E74" s="40"/>
      <c r="F74" s="40"/>
      <c r="G74" s="43"/>
      <c r="H74" s="41"/>
      <c r="I74" s="41"/>
      <c r="J74" s="41"/>
      <c r="K74" s="16">
        <f t="shared" si="0"/>
        <v>104764</v>
      </c>
      <c r="L74" s="82"/>
      <c r="M74" s="83"/>
    </row>
    <row r="75" spans="1:13" hidden="1">
      <c r="A75" s="42"/>
      <c r="B75" s="46"/>
      <c r="C75" s="40"/>
      <c r="D75" s="40"/>
      <c r="E75" s="40"/>
      <c r="F75" s="40"/>
      <c r="G75" s="43"/>
      <c r="H75" s="41"/>
      <c r="I75" s="41"/>
      <c r="J75" s="41"/>
      <c r="K75" s="16">
        <f t="shared" si="0"/>
        <v>104764</v>
      </c>
      <c r="L75" s="82"/>
      <c r="M75" s="83"/>
    </row>
    <row r="76" spans="1:13" hidden="1">
      <c r="A76" s="42"/>
      <c r="B76" s="46"/>
      <c r="C76" s="40"/>
      <c r="D76" s="40"/>
      <c r="E76" s="40"/>
      <c r="F76" s="40"/>
      <c r="G76" s="43"/>
      <c r="H76" s="41"/>
      <c r="I76" s="41"/>
      <c r="J76" s="41"/>
      <c r="K76" s="16">
        <f t="shared" si="0"/>
        <v>104764</v>
      </c>
      <c r="L76" s="82"/>
      <c r="M76" s="83"/>
    </row>
    <row r="77" spans="1:13" hidden="1">
      <c r="A77" s="42"/>
      <c r="B77" s="46"/>
      <c r="C77" s="40"/>
      <c r="D77" s="40"/>
      <c r="E77" s="40"/>
      <c r="F77" s="40"/>
      <c r="G77" s="43"/>
      <c r="H77" s="41"/>
      <c r="I77" s="41"/>
      <c r="J77" s="41"/>
      <c r="K77" s="16">
        <f t="shared" ref="K77:K140" si="1">K76+H77-I77-J77</f>
        <v>104764</v>
      </c>
      <c r="L77" s="82"/>
      <c r="M77" s="83"/>
    </row>
    <row r="78" spans="1:13" hidden="1">
      <c r="A78" s="42"/>
      <c r="B78" s="46"/>
      <c r="C78" s="40"/>
      <c r="D78" s="40"/>
      <c r="E78" s="40"/>
      <c r="F78" s="40"/>
      <c r="G78" s="43"/>
      <c r="H78" s="41"/>
      <c r="I78" s="41"/>
      <c r="J78" s="41"/>
      <c r="K78" s="16">
        <f t="shared" si="1"/>
        <v>104764</v>
      </c>
      <c r="L78" s="82"/>
      <c r="M78" s="83"/>
    </row>
    <row r="79" spans="1:13" hidden="1">
      <c r="A79" s="42"/>
      <c r="B79" s="46"/>
      <c r="C79" s="40"/>
      <c r="D79" s="40"/>
      <c r="E79" s="40"/>
      <c r="F79" s="40"/>
      <c r="G79" s="43"/>
      <c r="H79" s="41"/>
      <c r="I79" s="41"/>
      <c r="J79" s="41"/>
      <c r="K79" s="16">
        <f t="shared" si="1"/>
        <v>104764</v>
      </c>
      <c r="L79" s="82"/>
      <c r="M79" s="83"/>
    </row>
    <row r="80" spans="1:13" hidden="1">
      <c r="A80" s="42"/>
      <c r="B80" s="46"/>
      <c r="C80" s="40"/>
      <c r="D80" s="40"/>
      <c r="E80" s="40"/>
      <c r="F80" s="40"/>
      <c r="G80" s="43"/>
      <c r="H80" s="41"/>
      <c r="I80" s="41"/>
      <c r="J80" s="41"/>
      <c r="K80" s="16">
        <f t="shared" si="1"/>
        <v>104764</v>
      </c>
      <c r="L80" s="82"/>
      <c r="M80" s="83"/>
    </row>
    <row r="81" spans="1:13" hidden="1">
      <c r="A81" s="42"/>
      <c r="B81" s="46"/>
      <c r="C81" s="40"/>
      <c r="D81" s="40"/>
      <c r="E81" s="40"/>
      <c r="F81" s="40"/>
      <c r="G81" s="43"/>
      <c r="H81" s="41"/>
      <c r="I81" s="41"/>
      <c r="J81" s="41"/>
      <c r="K81" s="16">
        <f t="shared" si="1"/>
        <v>104764</v>
      </c>
      <c r="L81" s="82"/>
      <c r="M81" s="83"/>
    </row>
    <row r="82" spans="1:13" hidden="1">
      <c r="A82" s="42"/>
      <c r="B82" s="46"/>
      <c r="C82" s="40"/>
      <c r="D82" s="40"/>
      <c r="E82" s="40"/>
      <c r="F82" s="40"/>
      <c r="G82" s="43"/>
      <c r="H82" s="41"/>
      <c r="I82" s="41"/>
      <c r="J82" s="41"/>
      <c r="K82" s="16">
        <f t="shared" si="1"/>
        <v>104764</v>
      </c>
      <c r="L82" s="82"/>
      <c r="M82" s="83"/>
    </row>
    <row r="83" spans="1:13" hidden="1">
      <c r="A83" s="42"/>
      <c r="B83" s="46"/>
      <c r="C83" s="40"/>
      <c r="D83" s="40"/>
      <c r="E83" s="40"/>
      <c r="F83" s="40"/>
      <c r="G83" s="43"/>
      <c r="H83" s="41"/>
      <c r="I83" s="41"/>
      <c r="J83" s="41"/>
      <c r="K83" s="16">
        <f t="shared" si="1"/>
        <v>104764</v>
      </c>
      <c r="L83" s="82"/>
      <c r="M83" s="83"/>
    </row>
    <row r="84" spans="1:13" hidden="1">
      <c r="A84" s="42"/>
      <c r="B84" s="46"/>
      <c r="C84" s="40"/>
      <c r="D84" s="40"/>
      <c r="E84" s="40"/>
      <c r="F84" s="40"/>
      <c r="G84" s="43"/>
      <c r="H84" s="41"/>
      <c r="I84" s="41"/>
      <c r="J84" s="41"/>
      <c r="K84" s="16">
        <f t="shared" si="1"/>
        <v>104764</v>
      </c>
      <c r="L84" s="82"/>
      <c r="M84" s="83"/>
    </row>
    <row r="85" spans="1:13" hidden="1">
      <c r="A85" s="42"/>
      <c r="B85" s="46"/>
      <c r="C85" s="40"/>
      <c r="D85" s="40"/>
      <c r="E85" s="40"/>
      <c r="F85" s="40"/>
      <c r="G85" s="43"/>
      <c r="H85" s="41"/>
      <c r="I85" s="41"/>
      <c r="J85" s="41"/>
      <c r="K85" s="16">
        <f t="shared" si="1"/>
        <v>104764</v>
      </c>
      <c r="L85" s="82"/>
      <c r="M85" s="83"/>
    </row>
    <row r="86" spans="1:13" hidden="1">
      <c r="A86" s="42"/>
      <c r="B86" s="46"/>
      <c r="C86" s="40"/>
      <c r="D86" s="40"/>
      <c r="E86" s="40"/>
      <c r="F86" s="40"/>
      <c r="G86" s="43"/>
      <c r="H86" s="41"/>
      <c r="I86" s="41"/>
      <c r="J86" s="41"/>
      <c r="K86" s="16">
        <f t="shared" si="1"/>
        <v>104764</v>
      </c>
      <c r="L86" s="82"/>
      <c r="M86" s="83"/>
    </row>
    <row r="87" spans="1:13" hidden="1">
      <c r="A87" s="42"/>
      <c r="B87" s="46"/>
      <c r="C87" s="40"/>
      <c r="D87" s="40"/>
      <c r="E87" s="40"/>
      <c r="F87" s="40"/>
      <c r="G87" s="43"/>
      <c r="H87" s="41"/>
      <c r="I87" s="41"/>
      <c r="J87" s="41"/>
      <c r="K87" s="16">
        <f t="shared" si="1"/>
        <v>104764</v>
      </c>
      <c r="L87" s="82"/>
      <c r="M87" s="83"/>
    </row>
    <row r="88" spans="1:13" hidden="1">
      <c r="A88" s="42"/>
      <c r="B88" s="46"/>
      <c r="C88" s="40"/>
      <c r="D88" s="40"/>
      <c r="E88" s="40"/>
      <c r="F88" s="40"/>
      <c r="G88" s="43"/>
      <c r="H88" s="41"/>
      <c r="I88" s="41"/>
      <c r="J88" s="41"/>
      <c r="K88" s="16">
        <f t="shared" si="1"/>
        <v>104764</v>
      </c>
      <c r="L88" s="82"/>
      <c r="M88" s="83"/>
    </row>
    <row r="89" spans="1:13" hidden="1">
      <c r="A89" s="42"/>
      <c r="B89" s="46"/>
      <c r="C89" s="40"/>
      <c r="D89" s="40"/>
      <c r="E89" s="40"/>
      <c r="F89" s="40"/>
      <c r="G89" s="43"/>
      <c r="H89" s="41"/>
      <c r="I89" s="41"/>
      <c r="J89" s="41"/>
      <c r="K89" s="16">
        <f t="shared" si="1"/>
        <v>104764</v>
      </c>
      <c r="L89" s="82"/>
      <c r="M89" s="83"/>
    </row>
    <row r="90" spans="1:13" hidden="1">
      <c r="A90" s="42"/>
      <c r="B90" s="46"/>
      <c r="C90" s="40"/>
      <c r="D90" s="40"/>
      <c r="E90" s="40"/>
      <c r="F90" s="40"/>
      <c r="G90" s="43"/>
      <c r="H90" s="41"/>
      <c r="I90" s="41"/>
      <c r="J90" s="41"/>
      <c r="K90" s="16">
        <f t="shared" si="1"/>
        <v>104764</v>
      </c>
      <c r="L90" s="82"/>
      <c r="M90" s="83"/>
    </row>
    <row r="91" spans="1:13" hidden="1">
      <c r="A91" s="42"/>
      <c r="B91" s="46"/>
      <c r="C91" s="40"/>
      <c r="D91" s="40"/>
      <c r="E91" s="40"/>
      <c r="F91" s="40"/>
      <c r="G91" s="43"/>
      <c r="H91" s="41"/>
      <c r="I91" s="41"/>
      <c r="J91" s="41"/>
      <c r="K91" s="16">
        <f t="shared" si="1"/>
        <v>104764</v>
      </c>
      <c r="L91" s="82"/>
      <c r="M91" s="83"/>
    </row>
    <row r="92" spans="1:13" hidden="1">
      <c r="A92" s="42"/>
      <c r="B92" s="46"/>
      <c r="C92" s="40"/>
      <c r="D92" s="40"/>
      <c r="E92" s="40"/>
      <c r="F92" s="40"/>
      <c r="G92" s="43"/>
      <c r="H92" s="41"/>
      <c r="I92" s="41"/>
      <c r="J92" s="41"/>
      <c r="K92" s="16">
        <f t="shared" si="1"/>
        <v>104764</v>
      </c>
      <c r="L92" s="82"/>
      <c r="M92" s="83"/>
    </row>
    <row r="93" spans="1:13" hidden="1">
      <c r="A93" s="42"/>
      <c r="B93" s="46"/>
      <c r="C93" s="40"/>
      <c r="D93" s="40"/>
      <c r="E93" s="40"/>
      <c r="F93" s="40"/>
      <c r="G93" s="43"/>
      <c r="H93" s="41"/>
      <c r="I93" s="41"/>
      <c r="J93" s="41"/>
      <c r="K93" s="16">
        <f t="shared" si="1"/>
        <v>104764</v>
      </c>
      <c r="L93" s="82"/>
      <c r="M93" s="83"/>
    </row>
    <row r="94" spans="1:13" hidden="1">
      <c r="A94" s="42"/>
      <c r="B94" s="46"/>
      <c r="C94" s="40"/>
      <c r="D94" s="40"/>
      <c r="E94" s="40"/>
      <c r="F94" s="40"/>
      <c r="G94" s="43"/>
      <c r="H94" s="41"/>
      <c r="I94" s="41"/>
      <c r="J94" s="41"/>
      <c r="K94" s="16">
        <f t="shared" si="1"/>
        <v>104764</v>
      </c>
      <c r="L94" s="82"/>
      <c r="M94" s="83"/>
    </row>
    <row r="95" spans="1:13" hidden="1">
      <c r="A95" s="42"/>
      <c r="B95" s="46"/>
      <c r="C95" s="40"/>
      <c r="D95" s="40"/>
      <c r="E95" s="40"/>
      <c r="F95" s="40"/>
      <c r="G95" s="43"/>
      <c r="H95" s="41"/>
      <c r="I95" s="41"/>
      <c r="J95" s="41"/>
      <c r="K95" s="16">
        <f t="shared" si="1"/>
        <v>104764</v>
      </c>
      <c r="L95" s="82"/>
      <c r="M95" s="83"/>
    </row>
    <row r="96" spans="1:13" hidden="1">
      <c r="A96" s="42"/>
      <c r="B96" s="46"/>
      <c r="C96" s="40"/>
      <c r="D96" s="40"/>
      <c r="E96" s="40"/>
      <c r="F96" s="40"/>
      <c r="G96" s="43"/>
      <c r="H96" s="41"/>
      <c r="I96" s="41"/>
      <c r="J96" s="41"/>
      <c r="K96" s="16">
        <f t="shared" si="1"/>
        <v>104764</v>
      </c>
      <c r="L96" s="82"/>
      <c r="M96" s="83"/>
    </row>
    <row r="97" spans="1:13" hidden="1">
      <c r="A97" s="42"/>
      <c r="B97" s="46"/>
      <c r="C97" s="40"/>
      <c r="D97" s="40"/>
      <c r="E97" s="40"/>
      <c r="F97" s="40"/>
      <c r="G97" s="43"/>
      <c r="H97" s="41"/>
      <c r="I97" s="41"/>
      <c r="J97" s="41"/>
      <c r="K97" s="16">
        <f t="shared" si="1"/>
        <v>104764</v>
      </c>
      <c r="L97" s="82"/>
      <c r="M97" s="83"/>
    </row>
    <row r="98" spans="1:13" hidden="1">
      <c r="A98" s="42"/>
      <c r="B98" s="46"/>
      <c r="C98" s="40"/>
      <c r="D98" s="40"/>
      <c r="E98" s="40"/>
      <c r="F98" s="40"/>
      <c r="G98" s="43"/>
      <c r="H98" s="41"/>
      <c r="I98" s="41"/>
      <c r="J98" s="41"/>
      <c r="K98" s="16">
        <f t="shared" si="1"/>
        <v>104764</v>
      </c>
      <c r="L98" s="82"/>
      <c r="M98" s="83"/>
    </row>
    <row r="99" spans="1:13" hidden="1">
      <c r="A99" s="42"/>
      <c r="B99" s="46"/>
      <c r="C99" s="40"/>
      <c r="D99" s="40"/>
      <c r="E99" s="40"/>
      <c r="F99" s="40"/>
      <c r="G99" s="43"/>
      <c r="H99" s="41"/>
      <c r="I99" s="41"/>
      <c r="J99" s="41"/>
      <c r="K99" s="16">
        <f t="shared" si="1"/>
        <v>104764</v>
      </c>
      <c r="L99" s="82"/>
      <c r="M99" s="83"/>
    </row>
    <row r="100" spans="1:13" hidden="1">
      <c r="A100" s="42"/>
      <c r="B100" s="46"/>
      <c r="C100" s="40"/>
      <c r="D100" s="40"/>
      <c r="E100" s="40"/>
      <c r="F100" s="40"/>
      <c r="G100" s="43"/>
      <c r="H100" s="41"/>
      <c r="I100" s="41"/>
      <c r="J100" s="41"/>
      <c r="K100" s="16">
        <f t="shared" si="1"/>
        <v>104764</v>
      </c>
      <c r="L100" s="82"/>
      <c r="M100" s="83"/>
    </row>
    <row r="101" spans="1:13" hidden="1">
      <c r="A101" s="42"/>
      <c r="B101" s="46"/>
      <c r="C101" s="40"/>
      <c r="D101" s="40"/>
      <c r="E101" s="40"/>
      <c r="F101" s="40"/>
      <c r="G101" s="43"/>
      <c r="H101" s="41"/>
      <c r="I101" s="41"/>
      <c r="J101" s="41"/>
      <c r="K101" s="16">
        <f t="shared" si="1"/>
        <v>104764</v>
      </c>
      <c r="L101" s="82"/>
      <c r="M101" s="83"/>
    </row>
    <row r="102" spans="1:13" hidden="1">
      <c r="A102" s="42"/>
      <c r="B102" s="46"/>
      <c r="C102" s="40"/>
      <c r="D102" s="40"/>
      <c r="E102" s="40"/>
      <c r="F102" s="40"/>
      <c r="G102" s="43"/>
      <c r="H102" s="41"/>
      <c r="I102" s="41"/>
      <c r="J102" s="41"/>
      <c r="K102" s="16">
        <f t="shared" si="1"/>
        <v>104764</v>
      </c>
      <c r="L102" s="82"/>
      <c r="M102" s="83"/>
    </row>
    <row r="103" spans="1:13" hidden="1">
      <c r="A103" s="42"/>
      <c r="B103" s="46"/>
      <c r="C103" s="40"/>
      <c r="D103" s="40"/>
      <c r="E103" s="40"/>
      <c r="F103" s="40"/>
      <c r="G103" s="43"/>
      <c r="H103" s="41"/>
      <c r="I103" s="41"/>
      <c r="J103" s="41"/>
      <c r="K103" s="16">
        <f t="shared" si="1"/>
        <v>104764</v>
      </c>
      <c r="L103" s="82"/>
      <c r="M103" s="83"/>
    </row>
    <row r="104" spans="1:13" hidden="1">
      <c r="A104" s="42"/>
      <c r="B104" s="46"/>
      <c r="C104" s="40"/>
      <c r="D104" s="40"/>
      <c r="E104" s="40"/>
      <c r="F104" s="40"/>
      <c r="G104" s="43"/>
      <c r="H104" s="41"/>
      <c r="I104" s="41"/>
      <c r="J104" s="41"/>
      <c r="K104" s="16">
        <f t="shared" si="1"/>
        <v>104764</v>
      </c>
      <c r="L104" s="82"/>
      <c r="M104" s="83"/>
    </row>
    <row r="105" spans="1:13" hidden="1">
      <c r="A105" s="42"/>
      <c r="B105" s="46"/>
      <c r="C105" s="40"/>
      <c r="D105" s="40"/>
      <c r="E105" s="40"/>
      <c r="F105" s="40"/>
      <c r="G105" s="43"/>
      <c r="H105" s="41"/>
      <c r="I105" s="41"/>
      <c r="J105" s="41"/>
      <c r="K105" s="16">
        <f t="shared" si="1"/>
        <v>104764</v>
      </c>
      <c r="L105" s="82"/>
      <c r="M105" s="83"/>
    </row>
    <row r="106" spans="1:13" hidden="1">
      <c r="A106" s="42"/>
      <c r="B106" s="46"/>
      <c r="C106" s="40"/>
      <c r="D106" s="40"/>
      <c r="E106" s="40"/>
      <c r="F106" s="40"/>
      <c r="G106" s="43"/>
      <c r="H106" s="41"/>
      <c r="I106" s="41"/>
      <c r="J106" s="41"/>
      <c r="K106" s="16">
        <f t="shared" si="1"/>
        <v>104764</v>
      </c>
      <c r="L106" s="82"/>
      <c r="M106" s="83"/>
    </row>
    <row r="107" spans="1:13" hidden="1">
      <c r="A107" s="42"/>
      <c r="B107" s="46"/>
      <c r="C107" s="40"/>
      <c r="D107" s="40"/>
      <c r="E107" s="40"/>
      <c r="F107" s="40"/>
      <c r="G107" s="43"/>
      <c r="H107" s="41"/>
      <c r="I107" s="41"/>
      <c r="J107" s="41"/>
      <c r="K107" s="16">
        <f t="shared" si="1"/>
        <v>104764</v>
      </c>
      <c r="L107" s="82"/>
      <c r="M107" s="83"/>
    </row>
    <row r="108" spans="1:13" hidden="1">
      <c r="A108" s="42"/>
      <c r="B108" s="46"/>
      <c r="C108" s="40"/>
      <c r="D108" s="40"/>
      <c r="E108" s="40"/>
      <c r="F108" s="40"/>
      <c r="G108" s="43"/>
      <c r="H108" s="41"/>
      <c r="I108" s="41"/>
      <c r="J108" s="41"/>
      <c r="K108" s="16">
        <f t="shared" si="1"/>
        <v>104764</v>
      </c>
      <c r="L108" s="82"/>
      <c r="M108" s="83"/>
    </row>
    <row r="109" spans="1:13" hidden="1">
      <c r="A109" s="42"/>
      <c r="B109" s="46"/>
      <c r="C109" s="40"/>
      <c r="D109" s="40"/>
      <c r="E109" s="40"/>
      <c r="F109" s="40"/>
      <c r="G109" s="43"/>
      <c r="H109" s="41"/>
      <c r="I109" s="41"/>
      <c r="J109" s="41"/>
      <c r="K109" s="16">
        <f t="shared" si="1"/>
        <v>104764</v>
      </c>
      <c r="L109" s="82"/>
      <c r="M109" s="83"/>
    </row>
    <row r="110" spans="1:13" hidden="1">
      <c r="A110" s="42"/>
      <c r="B110" s="46"/>
      <c r="C110" s="40"/>
      <c r="D110" s="40"/>
      <c r="E110" s="40"/>
      <c r="F110" s="40"/>
      <c r="G110" s="43"/>
      <c r="H110" s="41"/>
      <c r="I110" s="41"/>
      <c r="J110" s="41"/>
      <c r="K110" s="16">
        <f t="shared" si="1"/>
        <v>104764</v>
      </c>
      <c r="L110" s="82"/>
      <c r="M110" s="83"/>
    </row>
    <row r="111" spans="1:13" hidden="1">
      <c r="A111" s="42"/>
      <c r="B111" s="46"/>
      <c r="C111" s="40"/>
      <c r="D111" s="40"/>
      <c r="E111" s="40"/>
      <c r="F111" s="40"/>
      <c r="G111" s="43"/>
      <c r="H111" s="41"/>
      <c r="I111" s="41"/>
      <c r="J111" s="41"/>
      <c r="K111" s="16">
        <f t="shared" si="1"/>
        <v>104764</v>
      </c>
      <c r="L111" s="82"/>
      <c r="M111" s="83"/>
    </row>
    <row r="112" spans="1:13" hidden="1">
      <c r="A112" s="42"/>
      <c r="B112" s="46"/>
      <c r="C112" s="40"/>
      <c r="D112" s="40"/>
      <c r="E112" s="40"/>
      <c r="F112" s="40"/>
      <c r="G112" s="43"/>
      <c r="H112" s="41"/>
      <c r="I112" s="41"/>
      <c r="J112" s="41"/>
      <c r="K112" s="16">
        <f t="shared" si="1"/>
        <v>104764</v>
      </c>
      <c r="L112" s="82"/>
      <c r="M112" s="83"/>
    </row>
    <row r="113" spans="1:13" hidden="1">
      <c r="A113" s="42"/>
      <c r="B113" s="46"/>
      <c r="C113" s="40"/>
      <c r="D113" s="40"/>
      <c r="E113" s="40"/>
      <c r="F113" s="40"/>
      <c r="G113" s="43"/>
      <c r="H113" s="41"/>
      <c r="I113" s="41"/>
      <c r="J113" s="41"/>
      <c r="K113" s="16">
        <f t="shared" si="1"/>
        <v>104764</v>
      </c>
      <c r="L113" s="82"/>
      <c r="M113" s="83"/>
    </row>
    <row r="114" spans="1:13" hidden="1">
      <c r="A114" s="42"/>
      <c r="B114" s="46"/>
      <c r="C114" s="40"/>
      <c r="D114" s="40"/>
      <c r="E114" s="40"/>
      <c r="F114" s="40"/>
      <c r="G114" s="43"/>
      <c r="H114" s="41"/>
      <c r="I114" s="41"/>
      <c r="J114" s="41"/>
      <c r="K114" s="16">
        <f t="shared" si="1"/>
        <v>104764</v>
      </c>
      <c r="L114" s="82"/>
      <c r="M114" s="83"/>
    </row>
    <row r="115" spans="1:13" hidden="1">
      <c r="A115" s="42"/>
      <c r="B115" s="46"/>
      <c r="C115" s="40"/>
      <c r="D115" s="40"/>
      <c r="E115" s="40"/>
      <c r="F115" s="40"/>
      <c r="G115" s="43"/>
      <c r="H115" s="41"/>
      <c r="I115" s="41"/>
      <c r="J115" s="41"/>
      <c r="K115" s="16">
        <f t="shared" si="1"/>
        <v>104764</v>
      </c>
      <c r="L115" s="82"/>
      <c r="M115" s="83"/>
    </row>
    <row r="116" spans="1:13" hidden="1">
      <c r="A116" s="42"/>
      <c r="B116" s="46"/>
      <c r="C116" s="40"/>
      <c r="D116" s="40"/>
      <c r="E116" s="40"/>
      <c r="F116" s="40"/>
      <c r="G116" s="43"/>
      <c r="H116" s="41"/>
      <c r="I116" s="41"/>
      <c r="J116" s="41"/>
      <c r="K116" s="16">
        <f t="shared" si="1"/>
        <v>104764</v>
      </c>
      <c r="L116" s="82"/>
      <c r="M116" s="83"/>
    </row>
    <row r="117" spans="1:13" hidden="1">
      <c r="A117" s="42"/>
      <c r="B117" s="46"/>
      <c r="C117" s="40"/>
      <c r="D117" s="40"/>
      <c r="E117" s="40"/>
      <c r="F117" s="40"/>
      <c r="G117" s="43"/>
      <c r="H117" s="41"/>
      <c r="I117" s="41"/>
      <c r="J117" s="41"/>
      <c r="K117" s="16">
        <f t="shared" si="1"/>
        <v>104764</v>
      </c>
      <c r="L117" s="82"/>
      <c r="M117" s="83"/>
    </row>
    <row r="118" spans="1:13" hidden="1">
      <c r="A118" s="42"/>
      <c r="B118" s="46"/>
      <c r="C118" s="40"/>
      <c r="D118" s="40"/>
      <c r="E118" s="40"/>
      <c r="F118" s="40"/>
      <c r="G118" s="43"/>
      <c r="H118" s="41"/>
      <c r="I118" s="41"/>
      <c r="J118" s="41"/>
      <c r="K118" s="16">
        <f t="shared" si="1"/>
        <v>104764</v>
      </c>
      <c r="L118" s="82"/>
      <c r="M118" s="83"/>
    </row>
    <row r="119" spans="1:13" hidden="1">
      <c r="A119" s="42"/>
      <c r="B119" s="46"/>
      <c r="C119" s="40"/>
      <c r="D119" s="40"/>
      <c r="E119" s="40"/>
      <c r="F119" s="40"/>
      <c r="G119" s="43"/>
      <c r="H119" s="41"/>
      <c r="I119" s="41"/>
      <c r="J119" s="41"/>
      <c r="K119" s="16">
        <f t="shared" si="1"/>
        <v>104764</v>
      </c>
      <c r="L119" s="82"/>
      <c r="M119" s="83"/>
    </row>
    <row r="120" spans="1:13" hidden="1">
      <c r="A120" s="42"/>
      <c r="B120" s="46"/>
      <c r="C120" s="40"/>
      <c r="D120" s="40"/>
      <c r="E120" s="40"/>
      <c r="F120" s="40"/>
      <c r="G120" s="43"/>
      <c r="H120" s="41"/>
      <c r="I120" s="41"/>
      <c r="J120" s="41"/>
      <c r="K120" s="16">
        <f t="shared" si="1"/>
        <v>104764</v>
      </c>
      <c r="L120" s="82"/>
      <c r="M120" s="83"/>
    </row>
    <row r="121" spans="1:13" hidden="1">
      <c r="A121" s="42"/>
      <c r="B121" s="46"/>
      <c r="C121" s="40"/>
      <c r="D121" s="40"/>
      <c r="E121" s="40"/>
      <c r="F121" s="40"/>
      <c r="G121" s="43"/>
      <c r="H121" s="41"/>
      <c r="I121" s="41"/>
      <c r="J121" s="41"/>
      <c r="K121" s="16">
        <f t="shared" si="1"/>
        <v>104764</v>
      </c>
      <c r="L121" s="82"/>
      <c r="M121" s="83"/>
    </row>
    <row r="122" spans="1:13" hidden="1">
      <c r="A122" s="42"/>
      <c r="B122" s="46"/>
      <c r="C122" s="40"/>
      <c r="D122" s="40"/>
      <c r="E122" s="40"/>
      <c r="F122" s="40"/>
      <c r="G122" s="43"/>
      <c r="H122" s="41"/>
      <c r="I122" s="41"/>
      <c r="J122" s="41"/>
      <c r="K122" s="16">
        <f t="shared" si="1"/>
        <v>104764</v>
      </c>
      <c r="L122" s="82"/>
      <c r="M122" s="83"/>
    </row>
    <row r="123" spans="1:13" hidden="1">
      <c r="A123" s="42"/>
      <c r="B123" s="46"/>
      <c r="C123" s="40"/>
      <c r="D123" s="40"/>
      <c r="E123" s="40"/>
      <c r="F123" s="40"/>
      <c r="G123" s="43"/>
      <c r="H123" s="41"/>
      <c r="I123" s="41"/>
      <c r="J123" s="41"/>
      <c r="K123" s="16">
        <f t="shared" si="1"/>
        <v>104764</v>
      </c>
      <c r="L123" s="82"/>
      <c r="M123" s="83"/>
    </row>
    <row r="124" spans="1:13" hidden="1">
      <c r="A124" s="42"/>
      <c r="B124" s="46"/>
      <c r="C124" s="40"/>
      <c r="D124" s="40"/>
      <c r="E124" s="40"/>
      <c r="F124" s="40"/>
      <c r="G124" s="43"/>
      <c r="H124" s="41"/>
      <c r="I124" s="41"/>
      <c r="J124" s="41"/>
      <c r="K124" s="16">
        <f t="shared" si="1"/>
        <v>104764</v>
      </c>
      <c r="L124" s="82"/>
      <c r="M124" s="83"/>
    </row>
    <row r="125" spans="1:13" hidden="1">
      <c r="A125" s="42"/>
      <c r="B125" s="46"/>
      <c r="C125" s="40"/>
      <c r="D125" s="40"/>
      <c r="E125" s="40"/>
      <c r="F125" s="40"/>
      <c r="G125" s="43"/>
      <c r="H125" s="41"/>
      <c r="I125" s="41"/>
      <c r="J125" s="41"/>
      <c r="K125" s="16">
        <f t="shared" si="1"/>
        <v>104764</v>
      </c>
      <c r="L125" s="82"/>
      <c r="M125" s="83"/>
    </row>
    <row r="126" spans="1:13" hidden="1">
      <c r="A126" s="42"/>
      <c r="B126" s="46"/>
      <c r="C126" s="40"/>
      <c r="D126" s="40"/>
      <c r="E126" s="40"/>
      <c r="F126" s="40"/>
      <c r="G126" s="43"/>
      <c r="H126" s="41"/>
      <c r="I126" s="41"/>
      <c r="J126" s="41"/>
      <c r="K126" s="16">
        <f t="shared" si="1"/>
        <v>104764</v>
      </c>
      <c r="L126" s="82"/>
      <c r="M126" s="83"/>
    </row>
    <row r="127" spans="1:13" hidden="1">
      <c r="A127" s="42"/>
      <c r="B127" s="46"/>
      <c r="C127" s="40"/>
      <c r="D127" s="40"/>
      <c r="E127" s="40"/>
      <c r="F127" s="40"/>
      <c r="G127" s="43"/>
      <c r="H127" s="41"/>
      <c r="I127" s="41"/>
      <c r="J127" s="41"/>
      <c r="K127" s="16">
        <f t="shared" si="1"/>
        <v>104764</v>
      </c>
      <c r="L127" s="82"/>
      <c r="M127" s="83"/>
    </row>
    <row r="128" spans="1:13" hidden="1">
      <c r="A128" s="42"/>
      <c r="B128" s="46"/>
      <c r="C128" s="40"/>
      <c r="D128" s="40"/>
      <c r="E128" s="40"/>
      <c r="F128" s="40"/>
      <c r="G128" s="43"/>
      <c r="H128" s="41"/>
      <c r="I128" s="41"/>
      <c r="J128" s="41"/>
      <c r="K128" s="16">
        <f t="shared" si="1"/>
        <v>104764</v>
      </c>
      <c r="L128" s="82"/>
      <c r="M128" s="83"/>
    </row>
    <row r="129" spans="1:13" hidden="1">
      <c r="A129" s="42"/>
      <c r="B129" s="46"/>
      <c r="C129" s="40"/>
      <c r="D129" s="40"/>
      <c r="E129" s="40"/>
      <c r="F129" s="40"/>
      <c r="G129" s="43"/>
      <c r="H129" s="41"/>
      <c r="I129" s="41"/>
      <c r="J129" s="41"/>
      <c r="K129" s="16">
        <f t="shared" si="1"/>
        <v>104764</v>
      </c>
      <c r="L129" s="82"/>
      <c r="M129" s="83"/>
    </row>
    <row r="130" spans="1:13" hidden="1">
      <c r="A130" s="42"/>
      <c r="B130" s="46"/>
      <c r="C130" s="40"/>
      <c r="D130" s="40"/>
      <c r="E130" s="40"/>
      <c r="F130" s="40"/>
      <c r="G130" s="43"/>
      <c r="H130" s="41"/>
      <c r="I130" s="41"/>
      <c r="J130" s="41"/>
      <c r="K130" s="16">
        <f t="shared" si="1"/>
        <v>104764</v>
      </c>
      <c r="L130" s="82"/>
      <c r="M130" s="83"/>
    </row>
    <row r="131" spans="1:13" hidden="1">
      <c r="A131" s="42"/>
      <c r="B131" s="46"/>
      <c r="C131" s="40"/>
      <c r="D131" s="40"/>
      <c r="E131" s="40"/>
      <c r="F131" s="40"/>
      <c r="G131" s="43"/>
      <c r="H131" s="41"/>
      <c r="I131" s="41"/>
      <c r="J131" s="41"/>
      <c r="K131" s="16">
        <f t="shared" si="1"/>
        <v>104764</v>
      </c>
      <c r="L131" s="82"/>
      <c r="M131" s="83"/>
    </row>
    <row r="132" spans="1:13" hidden="1">
      <c r="A132" s="42"/>
      <c r="B132" s="46"/>
      <c r="C132" s="40"/>
      <c r="D132" s="40"/>
      <c r="E132" s="40"/>
      <c r="F132" s="40"/>
      <c r="G132" s="43"/>
      <c r="H132" s="41"/>
      <c r="I132" s="41"/>
      <c r="J132" s="41"/>
      <c r="K132" s="16">
        <f t="shared" si="1"/>
        <v>104764</v>
      </c>
      <c r="L132" s="82"/>
      <c r="M132" s="83"/>
    </row>
    <row r="133" spans="1:13" hidden="1">
      <c r="A133" s="42"/>
      <c r="B133" s="46"/>
      <c r="C133" s="40"/>
      <c r="D133" s="40"/>
      <c r="E133" s="40"/>
      <c r="F133" s="40"/>
      <c r="G133" s="43"/>
      <c r="H133" s="41"/>
      <c r="I133" s="41"/>
      <c r="J133" s="41"/>
      <c r="K133" s="16">
        <f t="shared" si="1"/>
        <v>104764</v>
      </c>
      <c r="L133" s="82"/>
      <c r="M133" s="83"/>
    </row>
    <row r="134" spans="1:13" hidden="1">
      <c r="A134" s="42"/>
      <c r="B134" s="46"/>
      <c r="C134" s="40"/>
      <c r="D134" s="40"/>
      <c r="E134" s="40"/>
      <c r="F134" s="40"/>
      <c r="G134" s="43"/>
      <c r="H134" s="41"/>
      <c r="I134" s="41"/>
      <c r="J134" s="41"/>
      <c r="K134" s="16">
        <f t="shared" si="1"/>
        <v>104764</v>
      </c>
      <c r="L134" s="82"/>
      <c r="M134" s="83"/>
    </row>
    <row r="135" spans="1:13" hidden="1">
      <c r="A135" s="42"/>
      <c r="B135" s="46"/>
      <c r="C135" s="40"/>
      <c r="D135" s="40"/>
      <c r="E135" s="40"/>
      <c r="F135" s="40"/>
      <c r="G135" s="43"/>
      <c r="H135" s="41"/>
      <c r="I135" s="41"/>
      <c r="J135" s="41"/>
      <c r="K135" s="16">
        <f t="shared" si="1"/>
        <v>104764</v>
      </c>
      <c r="L135" s="82"/>
      <c r="M135" s="83"/>
    </row>
    <row r="136" spans="1:13" hidden="1">
      <c r="A136" s="42"/>
      <c r="B136" s="46"/>
      <c r="C136" s="40"/>
      <c r="D136" s="40"/>
      <c r="E136" s="40"/>
      <c r="F136" s="40"/>
      <c r="G136" s="43"/>
      <c r="H136" s="41"/>
      <c r="I136" s="41"/>
      <c r="J136" s="41"/>
      <c r="K136" s="16">
        <f t="shared" si="1"/>
        <v>104764</v>
      </c>
      <c r="L136" s="82"/>
      <c r="M136" s="83"/>
    </row>
    <row r="137" spans="1:13" hidden="1">
      <c r="A137" s="42"/>
      <c r="B137" s="46"/>
      <c r="C137" s="40"/>
      <c r="D137" s="40"/>
      <c r="E137" s="40"/>
      <c r="F137" s="40"/>
      <c r="G137" s="43"/>
      <c r="H137" s="41"/>
      <c r="I137" s="41"/>
      <c r="J137" s="41"/>
      <c r="K137" s="16">
        <f t="shared" si="1"/>
        <v>104764</v>
      </c>
      <c r="L137" s="82"/>
      <c r="M137" s="83"/>
    </row>
    <row r="138" spans="1:13" hidden="1">
      <c r="A138" s="42"/>
      <c r="B138" s="46"/>
      <c r="C138" s="40"/>
      <c r="D138" s="40"/>
      <c r="E138" s="40"/>
      <c r="F138" s="40"/>
      <c r="G138" s="43"/>
      <c r="H138" s="41"/>
      <c r="I138" s="41"/>
      <c r="J138" s="41"/>
      <c r="K138" s="16">
        <f t="shared" si="1"/>
        <v>104764</v>
      </c>
      <c r="L138" s="82"/>
      <c r="M138" s="83"/>
    </row>
    <row r="139" spans="1:13" hidden="1">
      <c r="A139" s="42"/>
      <c r="B139" s="46"/>
      <c r="C139" s="40"/>
      <c r="D139" s="40"/>
      <c r="E139" s="40"/>
      <c r="F139" s="40"/>
      <c r="G139" s="43"/>
      <c r="H139" s="41"/>
      <c r="I139" s="41"/>
      <c r="J139" s="41"/>
      <c r="K139" s="16">
        <f t="shared" si="1"/>
        <v>104764</v>
      </c>
      <c r="L139" s="82"/>
      <c r="M139" s="83"/>
    </row>
    <row r="140" spans="1:13" hidden="1">
      <c r="A140" s="42"/>
      <c r="B140" s="46"/>
      <c r="C140" s="40"/>
      <c r="D140" s="40"/>
      <c r="E140" s="40"/>
      <c r="F140" s="40"/>
      <c r="G140" s="43"/>
      <c r="H140" s="41"/>
      <c r="I140" s="41"/>
      <c r="J140" s="41"/>
      <c r="K140" s="16">
        <f t="shared" si="1"/>
        <v>104764</v>
      </c>
      <c r="L140" s="82"/>
      <c r="M140" s="83"/>
    </row>
    <row r="141" spans="1:13" hidden="1">
      <c r="A141" s="42"/>
      <c r="B141" s="46"/>
      <c r="C141" s="40"/>
      <c r="D141" s="40"/>
      <c r="E141" s="40"/>
      <c r="F141" s="40"/>
      <c r="G141" s="43"/>
      <c r="H141" s="41"/>
      <c r="I141" s="41"/>
      <c r="J141" s="41"/>
      <c r="K141" s="16">
        <f t="shared" ref="K141:K204" si="2">K140+H141-I141-J141</f>
        <v>104764</v>
      </c>
      <c r="L141" s="82"/>
      <c r="M141" s="83"/>
    </row>
    <row r="142" spans="1:13" hidden="1">
      <c r="A142" s="42"/>
      <c r="B142" s="46"/>
      <c r="C142" s="40"/>
      <c r="D142" s="40"/>
      <c r="E142" s="40"/>
      <c r="F142" s="40"/>
      <c r="G142" s="43"/>
      <c r="H142" s="41"/>
      <c r="I142" s="41"/>
      <c r="J142" s="41"/>
      <c r="K142" s="16">
        <f t="shared" si="2"/>
        <v>104764</v>
      </c>
      <c r="L142" s="82"/>
      <c r="M142" s="83"/>
    </row>
    <row r="143" spans="1:13" hidden="1">
      <c r="A143" s="42"/>
      <c r="B143" s="46"/>
      <c r="C143" s="40"/>
      <c r="D143" s="40"/>
      <c r="E143" s="40"/>
      <c r="F143" s="40"/>
      <c r="G143" s="43"/>
      <c r="H143" s="41"/>
      <c r="I143" s="41"/>
      <c r="J143" s="41"/>
      <c r="K143" s="16">
        <f t="shared" si="2"/>
        <v>104764</v>
      </c>
      <c r="L143" s="82"/>
      <c r="M143" s="83"/>
    </row>
    <row r="144" spans="1:13" hidden="1">
      <c r="A144" s="42"/>
      <c r="B144" s="46"/>
      <c r="C144" s="40"/>
      <c r="D144" s="40"/>
      <c r="E144" s="40"/>
      <c r="F144" s="40"/>
      <c r="G144" s="43"/>
      <c r="H144" s="41"/>
      <c r="I144" s="41"/>
      <c r="J144" s="41"/>
      <c r="K144" s="16">
        <f t="shared" si="2"/>
        <v>104764</v>
      </c>
      <c r="L144" s="82"/>
      <c r="M144" s="83"/>
    </row>
    <row r="145" spans="1:13" hidden="1">
      <c r="A145" s="42"/>
      <c r="B145" s="46"/>
      <c r="C145" s="40"/>
      <c r="D145" s="40"/>
      <c r="E145" s="40"/>
      <c r="F145" s="40"/>
      <c r="G145" s="43"/>
      <c r="H145" s="41"/>
      <c r="I145" s="41"/>
      <c r="J145" s="41"/>
      <c r="K145" s="16">
        <f t="shared" si="2"/>
        <v>104764</v>
      </c>
      <c r="L145" s="82"/>
      <c r="M145" s="83"/>
    </row>
    <row r="146" spans="1:13" hidden="1">
      <c r="A146" s="42"/>
      <c r="B146" s="46"/>
      <c r="C146" s="40"/>
      <c r="D146" s="40"/>
      <c r="E146" s="40"/>
      <c r="F146" s="40"/>
      <c r="G146" s="43"/>
      <c r="H146" s="41"/>
      <c r="I146" s="41"/>
      <c r="J146" s="41"/>
      <c r="K146" s="16">
        <f t="shared" si="2"/>
        <v>104764</v>
      </c>
      <c r="L146" s="82"/>
      <c r="M146" s="83"/>
    </row>
    <row r="147" spans="1:13" hidden="1">
      <c r="A147" s="42"/>
      <c r="B147" s="46"/>
      <c r="C147" s="40"/>
      <c r="D147" s="40"/>
      <c r="E147" s="40"/>
      <c r="F147" s="40"/>
      <c r="G147" s="43"/>
      <c r="H147" s="41"/>
      <c r="I147" s="41"/>
      <c r="J147" s="41"/>
      <c r="K147" s="16">
        <f t="shared" si="2"/>
        <v>104764</v>
      </c>
      <c r="L147" s="82"/>
      <c r="M147" s="83"/>
    </row>
    <row r="148" spans="1:13" hidden="1">
      <c r="A148" s="42"/>
      <c r="B148" s="46"/>
      <c r="C148" s="40"/>
      <c r="D148" s="40"/>
      <c r="E148" s="40"/>
      <c r="F148" s="40"/>
      <c r="G148" s="43"/>
      <c r="H148" s="41"/>
      <c r="I148" s="41"/>
      <c r="J148" s="41"/>
      <c r="K148" s="16">
        <f t="shared" si="2"/>
        <v>104764</v>
      </c>
      <c r="L148" s="82"/>
      <c r="M148" s="83"/>
    </row>
    <row r="149" spans="1:13" hidden="1">
      <c r="A149" s="42"/>
      <c r="B149" s="46"/>
      <c r="C149" s="40"/>
      <c r="D149" s="40"/>
      <c r="E149" s="40"/>
      <c r="F149" s="40"/>
      <c r="G149" s="43"/>
      <c r="H149" s="41"/>
      <c r="I149" s="41"/>
      <c r="J149" s="41"/>
      <c r="K149" s="16">
        <f t="shared" si="2"/>
        <v>104764</v>
      </c>
      <c r="L149" s="82"/>
      <c r="M149" s="83"/>
    </row>
    <row r="150" spans="1:13" hidden="1">
      <c r="A150" s="42"/>
      <c r="B150" s="46"/>
      <c r="C150" s="40"/>
      <c r="D150" s="40"/>
      <c r="E150" s="40"/>
      <c r="F150" s="40"/>
      <c r="G150" s="43"/>
      <c r="H150" s="41"/>
      <c r="I150" s="41"/>
      <c r="J150" s="41"/>
      <c r="K150" s="16">
        <f t="shared" si="2"/>
        <v>104764</v>
      </c>
      <c r="L150" s="82"/>
      <c r="M150" s="83"/>
    </row>
    <row r="151" spans="1:13" hidden="1">
      <c r="A151" s="42"/>
      <c r="B151" s="46"/>
      <c r="C151" s="40"/>
      <c r="D151" s="40"/>
      <c r="E151" s="40"/>
      <c r="F151" s="40"/>
      <c r="G151" s="43"/>
      <c r="H151" s="41"/>
      <c r="I151" s="41"/>
      <c r="J151" s="41"/>
      <c r="K151" s="16">
        <f t="shared" si="2"/>
        <v>104764</v>
      </c>
      <c r="L151" s="82"/>
      <c r="M151" s="83"/>
    </row>
    <row r="152" spans="1:13" hidden="1">
      <c r="A152" s="42"/>
      <c r="B152" s="46"/>
      <c r="C152" s="40"/>
      <c r="D152" s="40"/>
      <c r="E152" s="40"/>
      <c r="F152" s="40"/>
      <c r="G152" s="43"/>
      <c r="H152" s="41"/>
      <c r="I152" s="41"/>
      <c r="J152" s="41"/>
      <c r="K152" s="16">
        <f t="shared" si="2"/>
        <v>104764</v>
      </c>
      <c r="L152" s="82"/>
      <c r="M152" s="83"/>
    </row>
    <row r="153" spans="1:13" hidden="1">
      <c r="A153" s="42"/>
      <c r="B153" s="46"/>
      <c r="C153" s="40"/>
      <c r="D153" s="40"/>
      <c r="E153" s="40"/>
      <c r="F153" s="40"/>
      <c r="G153" s="43"/>
      <c r="H153" s="41"/>
      <c r="I153" s="41"/>
      <c r="J153" s="41"/>
      <c r="K153" s="16">
        <f t="shared" si="2"/>
        <v>104764</v>
      </c>
      <c r="L153" s="82"/>
      <c r="M153" s="83"/>
    </row>
    <row r="154" spans="1:13" hidden="1">
      <c r="A154" s="42"/>
      <c r="B154" s="46"/>
      <c r="C154" s="40"/>
      <c r="D154" s="40"/>
      <c r="E154" s="40"/>
      <c r="F154" s="40"/>
      <c r="G154" s="43"/>
      <c r="H154" s="41"/>
      <c r="I154" s="41"/>
      <c r="J154" s="41"/>
      <c r="K154" s="16">
        <f t="shared" si="2"/>
        <v>104764</v>
      </c>
      <c r="L154" s="82"/>
      <c r="M154" s="83"/>
    </row>
    <row r="155" spans="1:13" hidden="1">
      <c r="A155" s="42"/>
      <c r="B155" s="46"/>
      <c r="C155" s="40"/>
      <c r="D155" s="40"/>
      <c r="E155" s="40"/>
      <c r="F155" s="40"/>
      <c r="G155" s="43"/>
      <c r="H155" s="41"/>
      <c r="I155" s="41"/>
      <c r="J155" s="41"/>
      <c r="K155" s="16">
        <f t="shared" si="2"/>
        <v>104764</v>
      </c>
      <c r="L155" s="82"/>
      <c r="M155" s="83"/>
    </row>
    <row r="156" spans="1:13" hidden="1">
      <c r="A156" s="42"/>
      <c r="B156" s="46"/>
      <c r="C156" s="40"/>
      <c r="D156" s="40"/>
      <c r="E156" s="40"/>
      <c r="F156" s="40"/>
      <c r="G156" s="43"/>
      <c r="H156" s="41"/>
      <c r="I156" s="41"/>
      <c r="J156" s="41"/>
      <c r="K156" s="16">
        <f t="shared" si="2"/>
        <v>104764</v>
      </c>
      <c r="L156" s="82"/>
      <c r="M156" s="83"/>
    </row>
    <row r="157" spans="1:13" hidden="1">
      <c r="A157" s="42"/>
      <c r="B157" s="46"/>
      <c r="C157" s="40"/>
      <c r="D157" s="40"/>
      <c r="E157" s="40"/>
      <c r="F157" s="40"/>
      <c r="G157" s="43"/>
      <c r="H157" s="41"/>
      <c r="I157" s="41"/>
      <c r="J157" s="41"/>
      <c r="K157" s="16">
        <f t="shared" si="2"/>
        <v>104764</v>
      </c>
      <c r="L157" s="82"/>
      <c r="M157" s="83"/>
    </row>
    <row r="158" spans="1:13" hidden="1">
      <c r="A158" s="42"/>
      <c r="B158" s="46"/>
      <c r="C158" s="40"/>
      <c r="D158" s="40"/>
      <c r="E158" s="40"/>
      <c r="F158" s="40"/>
      <c r="G158" s="43"/>
      <c r="H158" s="41"/>
      <c r="I158" s="41"/>
      <c r="J158" s="41"/>
      <c r="K158" s="16">
        <f t="shared" si="2"/>
        <v>104764</v>
      </c>
      <c r="L158" s="82"/>
      <c r="M158" s="83"/>
    </row>
    <row r="159" spans="1:13" hidden="1">
      <c r="A159" s="42"/>
      <c r="B159" s="46"/>
      <c r="C159" s="40"/>
      <c r="D159" s="40"/>
      <c r="E159" s="40"/>
      <c r="F159" s="40"/>
      <c r="G159" s="43"/>
      <c r="H159" s="41"/>
      <c r="I159" s="41"/>
      <c r="J159" s="41"/>
      <c r="K159" s="16">
        <f t="shared" si="2"/>
        <v>104764</v>
      </c>
      <c r="L159" s="82"/>
      <c r="M159" s="83"/>
    </row>
    <row r="160" spans="1:13" hidden="1">
      <c r="A160" s="42"/>
      <c r="B160" s="46"/>
      <c r="C160" s="40"/>
      <c r="D160" s="40"/>
      <c r="E160" s="40"/>
      <c r="F160" s="40"/>
      <c r="G160" s="43"/>
      <c r="H160" s="41"/>
      <c r="I160" s="41"/>
      <c r="J160" s="41"/>
      <c r="K160" s="16">
        <f t="shared" si="2"/>
        <v>104764</v>
      </c>
      <c r="L160" s="82"/>
      <c r="M160" s="83"/>
    </row>
    <row r="161" spans="1:13" hidden="1">
      <c r="A161" s="42"/>
      <c r="B161" s="46"/>
      <c r="C161" s="40"/>
      <c r="D161" s="40"/>
      <c r="E161" s="40"/>
      <c r="F161" s="40"/>
      <c r="G161" s="43"/>
      <c r="H161" s="41"/>
      <c r="I161" s="41"/>
      <c r="J161" s="41"/>
      <c r="K161" s="16">
        <f t="shared" si="2"/>
        <v>104764</v>
      </c>
      <c r="L161" s="82"/>
      <c r="M161" s="83"/>
    </row>
    <row r="162" spans="1:13" hidden="1">
      <c r="A162" s="42"/>
      <c r="B162" s="46"/>
      <c r="C162" s="40"/>
      <c r="D162" s="40"/>
      <c r="E162" s="40"/>
      <c r="F162" s="40"/>
      <c r="G162" s="43"/>
      <c r="H162" s="41"/>
      <c r="I162" s="41"/>
      <c r="J162" s="41"/>
      <c r="K162" s="16">
        <f t="shared" si="2"/>
        <v>104764</v>
      </c>
      <c r="L162" s="82"/>
      <c r="M162" s="83"/>
    </row>
    <row r="163" spans="1:13" hidden="1">
      <c r="A163" s="42"/>
      <c r="B163" s="46"/>
      <c r="C163" s="40"/>
      <c r="D163" s="40"/>
      <c r="E163" s="40"/>
      <c r="F163" s="40"/>
      <c r="G163" s="43"/>
      <c r="H163" s="41"/>
      <c r="I163" s="41"/>
      <c r="J163" s="41"/>
      <c r="K163" s="16">
        <f t="shared" si="2"/>
        <v>104764</v>
      </c>
      <c r="L163" s="82"/>
      <c r="M163" s="83"/>
    </row>
    <row r="164" spans="1:13" hidden="1">
      <c r="A164" s="42"/>
      <c r="B164" s="46"/>
      <c r="C164" s="40"/>
      <c r="D164" s="40"/>
      <c r="E164" s="40"/>
      <c r="F164" s="40"/>
      <c r="G164" s="43"/>
      <c r="H164" s="41"/>
      <c r="I164" s="41"/>
      <c r="J164" s="41"/>
      <c r="K164" s="16">
        <f t="shared" si="2"/>
        <v>104764</v>
      </c>
      <c r="L164" s="82"/>
      <c r="M164" s="83"/>
    </row>
    <row r="165" spans="1:13" hidden="1">
      <c r="A165" s="42"/>
      <c r="B165" s="46"/>
      <c r="C165" s="40"/>
      <c r="D165" s="40"/>
      <c r="E165" s="40"/>
      <c r="F165" s="40"/>
      <c r="G165" s="43"/>
      <c r="H165" s="41"/>
      <c r="I165" s="41"/>
      <c r="J165" s="41"/>
      <c r="K165" s="16">
        <f t="shared" si="2"/>
        <v>104764</v>
      </c>
      <c r="L165" s="82"/>
      <c r="M165" s="83"/>
    </row>
    <row r="166" spans="1:13" hidden="1">
      <c r="A166" s="42"/>
      <c r="B166" s="46"/>
      <c r="C166" s="40"/>
      <c r="D166" s="40"/>
      <c r="E166" s="40"/>
      <c r="F166" s="40"/>
      <c r="G166" s="43"/>
      <c r="H166" s="41"/>
      <c r="I166" s="41"/>
      <c r="J166" s="41"/>
      <c r="K166" s="16">
        <f t="shared" si="2"/>
        <v>104764</v>
      </c>
      <c r="L166" s="82"/>
      <c r="M166" s="83"/>
    </row>
    <row r="167" spans="1:13" hidden="1">
      <c r="A167" s="42"/>
      <c r="B167" s="46"/>
      <c r="C167" s="40"/>
      <c r="D167" s="40"/>
      <c r="E167" s="40"/>
      <c r="F167" s="40"/>
      <c r="G167" s="43"/>
      <c r="H167" s="41"/>
      <c r="I167" s="41"/>
      <c r="J167" s="41"/>
      <c r="K167" s="16">
        <f t="shared" si="2"/>
        <v>104764</v>
      </c>
      <c r="L167" s="82"/>
      <c r="M167" s="83"/>
    </row>
    <row r="168" spans="1:13" hidden="1">
      <c r="A168" s="42"/>
      <c r="B168" s="46"/>
      <c r="C168" s="40"/>
      <c r="D168" s="40"/>
      <c r="E168" s="40"/>
      <c r="F168" s="40"/>
      <c r="G168" s="43"/>
      <c r="H168" s="41"/>
      <c r="I168" s="41"/>
      <c r="J168" s="41"/>
      <c r="K168" s="16">
        <f t="shared" si="2"/>
        <v>104764</v>
      </c>
      <c r="L168" s="82"/>
      <c r="M168" s="83"/>
    </row>
    <row r="169" spans="1:13" hidden="1">
      <c r="A169" s="42"/>
      <c r="B169" s="46"/>
      <c r="C169" s="40"/>
      <c r="D169" s="40"/>
      <c r="E169" s="40"/>
      <c r="F169" s="40"/>
      <c r="G169" s="43"/>
      <c r="H169" s="41"/>
      <c r="I169" s="41"/>
      <c r="J169" s="41"/>
      <c r="K169" s="16">
        <f t="shared" si="2"/>
        <v>104764</v>
      </c>
      <c r="L169" s="82"/>
      <c r="M169" s="83"/>
    </row>
    <row r="170" spans="1:13" hidden="1">
      <c r="A170" s="42"/>
      <c r="B170" s="46"/>
      <c r="C170" s="40"/>
      <c r="D170" s="40"/>
      <c r="E170" s="40"/>
      <c r="F170" s="40"/>
      <c r="G170" s="43"/>
      <c r="H170" s="41"/>
      <c r="I170" s="41"/>
      <c r="J170" s="41"/>
      <c r="K170" s="16">
        <f t="shared" si="2"/>
        <v>104764</v>
      </c>
      <c r="L170" s="82"/>
      <c r="M170" s="83"/>
    </row>
    <row r="171" spans="1:13" hidden="1">
      <c r="A171" s="42"/>
      <c r="B171" s="46"/>
      <c r="C171" s="40"/>
      <c r="D171" s="40"/>
      <c r="E171" s="40"/>
      <c r="F171" s="40"/>
      <c r="G171" s="43"/>
      <c r="H171" s="41"/>
      <c r="I171" s="41"/>
      <c r="J171" s="41"/>
      <c r="K171" s="16">
        <f t="shared" si="2"/>
        <v>104764</v>
      </c>
      <c r="L171" s="82"/>
      <c r="M171" s="83"/>
    </row>
    <row r="172" spans="1:13" hidden="1">
      <c r="A172" s="42"/>
      <c r="B172" s="46"/>
      <c r="C172" s="40"/>
      <c r="D172" s="40"/>
      <c r="E172" s="40"/>
      <c r="F172" s="40"/>
      <c r="G172" s="43"/>
      <c r="H172" s="41"/>
      <c r="I172" s="41"/>
      <c r="J172" s="41"/>
      <c r="K172" s="16">
        <f t="shared" si="2"/>
        <v>104764</v>
      </c>
      <c r="L172" s="82"/>
      <c r="M172" s="83"/>
    </row>
    <row r="173" spans="1:13" hidden="1">
      <c r="A173" s="42"/>
      <c r="B173" s="46"/>
      <c r="C173" s="40"/>
      <c r="D173" s="40"/>
      <c r="E173" s="40"/>
      <c r="F173" s="40"/>
      <c r="G173" s="43"/>
      <c r="H173" s="41"/>
      <c r="I173" s="41"/>
      <c r="J173" s="41"/>
      <c r="K173" s="16">
        <f t="shared" si="2"/>
        <v>104764</v>
      </c>
      <c r="L173" s="82"/>
      <c r="M173" s="83"/>
    </row>
    <row r="174" spans="1:13" hidden="1">
      <c r="A174" s="42"/>
      <c r="B174" s="46"/>
      <c r="C174" s="40"/>
      <c r="D174" s="40"/>
      <c r="E174" s="40"/>
      <c r="F174" s="40"/>
      <c r="G174" s="43"/>
      <c r="H174" s="41"/>
      <c r="I174" s="41"/>
      <c r="J174" s="41"/>
      <c r="K174" s="16">
        <f t="shared" si="2"/>
        <v>104764</v>
      </c>
      <c r="L174" s="82"/>
      <c r="M174" s="83"/>
    </row>
    <row r="175" spans="1:13" hidden="1">
      <c r="A175" s="42"/>
      <c r="B175" s="46"/>
      <c r="C175" s="40"/>
      <c r="D175" s="40"/>
      <c r="E175" s="40"/>
      <c r="F175" s="40"/>
      <c r="G175" s="43"/>
      <c r="H175" s="41"/>
      <c r="I175" s="41"/>
      <c r="J175" s="41"/>
      <c r="K175" s="16">
        <f t="shared" si="2"/>
        <v>104764</v>
      </c>
      <c r="L175" s="82"/>
      <c r="M175" s="83"/>
    </row>
    <row r="176" spans="1:13" hidden="1">
      <c r="A176" s="42"/>
      <c r="B176" s="46"/>
      <c r="C176" s="40"/>
      <c r="D176" s="40"/>
      <c r="E176" s="40"/>
      <c r="F176" s="40"/>
      <c r="G176" s="43"/>
      <c r="H176" s="41"/>
      <c r="I176" s="41"/>
      <c r="J176" s="41"/>
      <c r="K176" s="16">
        <f t="shared" si="2"/>
        <v>104764</v>
      </c>
      <c r="L176" s="82"/>
      <c r="M176" s="83"/>
    </row>
    <row r="177" spans="1:13" hidden="1">
      <c r="A177" s="42"/>
      <c r="B177" s="46"/>
      <c r="C177" s="40"/>
      <c r="D177" s="40"/>
      <c r="E177" s="40"/>
      <c r="F177" s="40"/>
      <c r="G177" s="43"/>
      <c r="H177" s="41"/>
      <c r="I177" s="41"/>
      <c r="J177" s="41"/>
      <c r="K177" s="16">
        <f t="shared" si="2"/>
        <v>104764</v>
      </c>
      <c r="L177" s="82"/>
      <c r="M177" s="83"/>
    </row>
    <row r="178" spans="1:13" hidden="1">
      <c r="A178" s="42"/>
      <c r="B178" s="46"/>
      <c r="C178" s="40"/>
      <c r="D178" s="40"/>
      <c r="E178" s="40"/>
      <c r="F178" s="40"/>
      <c r="G178" s="43"/>
      <c r="H178" s="41"/>
      <c r="I178" s="41"/>
      <c r="J178" s="41"/>
      <c r="K178" s="16">
        <f t="shared" si="2"/>
        <v>104764</v>
      </c>
      <c r="L178" s="82"/>
      <c r="M178" s="83"/>
    </row>
    <row r="179" spans="1:13" hidden="1">
      <c r="A179" s="42"/>
      <c r="B179" s="46"/>
      <c r="C179" s="40"/>
      <c r="D179" s="40"/>
      <c r="E179" s="40"/>
      <c r="F179" s="40"/>
      <c r="G179" s="43"/>
      <c r="H179" s="41"/>
      <c r="I179" s="41"/>
      <c r="J179" s="41"/>
      <c r="K179" s="16">
        <f t="shared" si="2"/>
        <v>104764</v>
      </c>
      <c r="L179" s="82"/>
      <c r="M179" s="83"/>
    </row>
    <row r="180" spans="1:13" hidden="1">
      <c r="A180" s="42"/>
      <c r="B180" s="46"/>
      <c r="C180" s="40"/>
      <c r="D180" s="40"/>
      <c r="E180" s="40"/>
      <c r="F180" s="40"/>
      <c r="G180" s="43"/>
      <c r="H180" s="41"/>
      <c r="I180" s="41"/>
      <c r="J180" s="41"/>
      <c r="K180" s="16">
        <f t="shared" si="2"/>
        <v>104764</v>
      </c>
      <c r="L180" s="82"/>
      <c r="M180" s="83"/>
    </row>
    <row r="181" spans="1:13" hidden="1">
      <c r="A181" s="42"/>
      <c r="B181" s="46"/>
      <c r="C181" s="40"/>
      <c r="D181" s="40"/>
      <c r="E181" s="40"/>
      <c r="F181" s="40"/>
      <c r="G181" s="43"/>
      <c r="H181" s="41"/>
      <c r="I181" s="41"/>
      <c r="J181" s="41"/>
      <c r="K181" s="16">
        <f t="shared" si="2"/>
        <v>104764</v>
      </c>
      <c r="L181" s="82"/>
      <c r="M181" s="83"/>
    </row>
    <row r="182" spans="1:13" hidden="1">
      <c r="A182" s="42"/>
      <c r="B182" s="46"/>
      <c r="C182" s="40"/>
      <c r="D182" s="40"/>
      <c r="E182" s="40"/>
      <c r="F182" s="40"/>
      <c r="G182" s="43"/>
      <c r="H182" s="41"/>
      <c r="I182" s="41"/>
      <c r="J182" s="41"/>
      <c r="K182" s="16">
        <f t="shared" si="2"/>
        <v>104764</v>
      </c>
      <c r="L182" s="82"/>
      <c r="M182" s="83"/>
    </row>
    <row r="183" spans="1:13" hidden="1">
      <c r="A183" s="42"/>
      <c r="B183" s="46"/>
      <c r="C183" s="40"/>
      <c r="D183" s="40"/>
      <c r="E183" s="40"/>
      <c r="F183" s="40"/>
      <c r="G183" s="43"/>
      <c r="H183" s="41"/>
      <c r="I183" s="41"/>
      <c r="J183" s="41"/>
      <c r="K183" s="16">
        <f t="shared" si="2"/>
        <v>104764</v>
      </c>
      <c r="L183" s="82"/>
      <c r="M183" s="83"/>
    </row>
    <row r="184" spans="1:13" hidden="1">
      <c r="A184" s="42"/>
      <c r="B184" s="46"/>
      <c r="C184" s="40"/>
      <c r="D184" s="40"/>
      <c r="E184" s="40"/>
      <c r="F184" s="40"/>
      <c r="G184" s="43"/>
      <c r="H184" s="41"/>
      <c r="I184" s="41"/>
      <c r="J184" s="41"/>
      <c r="K184" s="16">
        <f t="shared" si="2"/>
        <v>104764</v>
      </c>
      <c r="L184" s="82"/>
      <c r="M184" s="83"/>
    </row>
    <row r="185" spans="1:13" hidden="1">
      <c r="A185" s="42"/>
      <c r="B185" s="46"/>
      <c r="C185" s="40"/>
      <c r="D185" s="40"/>
      <c r="E185" s="40"/>
      <c r="F185" s="40"/>
      <c r="G185" s="43"/>
      <c r="H185" s="41"/>
      <c r="I185" s="41"/>
      <c r="J185" s="41"/>
      <c r="K185" s="16">
        <f t="shared" si="2"/>
        <v>104764</v>
      </c>
      <c r="L185" s="82"/>
      <c r="M185" s="83"/>
    </row>
    <row r="186" spans="1:13" hidden="1">
      <c r="A186" s="42"/>
      <c r="B186" s="46"/>
      <c r="C186" s="40"/>
      <c r="D186" s="40"/>
      <c r="E186" s="40"/>
      <c r="F186" s="40"/>
      <c r="G186" s="43"/>
      <c r="H186" s="41"/>
      <c r="I186" s="41"/>
      <c r="J186" s="41"/>
      <c r="K186" s="16">
        <f t="shared" si="2"/>
        <v>104764</v>
      </c>
      <c r="L186" s="82"/>
      <c r="M186" s="83"/>
    </row>
    <row r="187" spans="1:13" hidden="1">
      <c r="A187" s="42"/>
      <c r="B187" s="46"/>
      <c r="C187" s="40"/>
      <c r="D187" s="40"/>
      <c r="E187" s="40"/>
      <c r="F187" s="40"/>
      <c r="G187" s="43"/>
      <c r="H187" s="41"/>
      <c r="I187" s="41"/>
      <c r="J187" s="41"/>
      <c r="K187" s="16">
        <f t="shared" si="2"/>
        <v>104764</v>
      </c>
      <c r="L187" s="82"/>
      <c r="M187" s="83"/>
    </row>
    <row r="188" spans="1:13" hidden="1">
      <c r="A188" s="42"/>
      <c r="B188" s="46"/>
      <c r="C188" s="40"/>
      <c r="D188" s="40"/>
      <c r="E188" s="40"/>
      <c r="F188" s="40"/>
      <c r="G188" s="43"/>
      <c r="H188" s="41"/>
      <c r="I188" s="41"/>
      <c r="J188" s="41"/>
      <c r="K188" s="16">
        <f t="shared" si="2"/>
        <v>104764</v>
      </c>
      <c r="L188" s="82"/>
      <c r="M188" s="83"/>
    </row>
    <row r="189" spans="1:13" hidden="1">
      <c r="A189" s="42"/>
      <c r="B189" s="46"/>
      <c r="C189" s="40"/>
      <c r="D189" s="40"/>
      <c r="E189" s="40"/>
      <c r="F189" s="40"/>
      <c r="G189" s="43"/>
      <c r="H189" s="41"/>
      <c r="I189" s="41"/>
      <c r="J189" s="41"/>
      <c r="K189" s="16">
        <f t="shared" si="2"/>
        <v>104764</v>
      </c>
      <c r="L189" s="82"/>
      <c r="M189" s="83"/>
    </row>
    <row r="190" spans="1:13" hidden="1">
      <c r="A190" s="42"/>
      <c r="B190" s="46"/>
      <c r="C190" s="40"/>
      <c r="D190" s="40"/>
      <c r="E190" s="40"/>
      <c r="F190" s="40"/>
      <c r="G190" s="43"/>
      <c r="H190" s="41"/>
      <c r="I190" s="41"/>
      <c r="J190" s="41"/>
      <c r="K190" s="16">
        <f t="shared" si="2"/>
        <v>104764</v>
      </c>
      <c r="L190" s="82"/>
      <c r="M190" s="83"/>
    </row>
    <row r="191" spans="1:13" hidden="1">
      <c r="A191" s="42"/>
      <c r="B191" s="46"/>
      <c r="C191" s="40"/>
      <c r="D191" s="40"/>
      <c r="E191" s="40"/>
      <c r="F191" s="40"/>
      <c r="G191" s="43"/>
      <c r="H191" s="41"/>
      <c r="I191" s="41"/>
      <c r="J191" s="41"/>
      <c r="K191" s="16">
        <f t="shared" si="2"/>
        <v>104764</v>
      </c>
      <c r="L191" s="82"/>
      <c r="M191" s="83"/>
    </row>
    <row r="192" spans="1:13" hidden="1">
      <c r="A192" s="42"/>
      <c r="B192" s="46"/>
      <c r="C192" s="40"/>
      <c r="D192" s="40"/>
      <c r="E192" s="40"/>
      <c r="F192" s="40"/>
      <c r="G192" s="43"/>
      <c r="H192" s="41"/>
      <c r="I192" s="41"/>
      <c r="J192" s="41"/>
      <c r="K192" s="16">
        <f t="shared" si="2"/>
        <v>104764</v>
      </c>
      <c r="L192" s="82"/>
      <c r="M192" s="83"/>
    </row>
    <row r="193" spans="1:13" hidden="1">
      <c r="A193" s="42"/>
      <c r="B193" s="46"/>
      <c r="C193" s="40"/>
      <c r="D193" s="40"/>
      <c r="E193" s="40"/>
      <c r="F193" s="40"/>
      <c r="G193" s="43"/>
      <c r="H193" s="41"/>
      <c r="I193" s="41"/>
      <c r="J193" s="41"/>
      <c r="K193" s="16">
        <f t="shared" si="2"/>
        <v>104764</v>
      </c>
      <c r="L193" s="82"/>
      <c r="M193" s="83"/>
    </row>
    <row r="194" spans="1:13" hidden="1">
      <c r="A194" s="42"/>
      <c r="B194" s="46"/>
      <c r="C194" s="40"/>
      <c r="D194" s="40"/>
      <c r="E194" s="40"/>
      <c r="F194" s="40"/>
      <c r="G194" s="43"/>
      <c r="H194" s="41"/>
      <c r="I194" s="41"/>
      <c r="J194" s="41"/>
      <c r="K194" s="16">
        <f t="shared" si="2"/>
        <v>104764</v>
      </c>
      <c r="L194" s="82"/>
      <c r="M194" s="83"/>
    </row>
    <row r="195" spans="1:13" hidden="1">
      <c r="A195" s="42"/>
      <c r="B195" s="46"/>
      <c r="C195" s="40"/>
      <c r="D195" s="40"/>
      <c r="E195" s="40"/>
      <c r="F195" s="40"/>
      <c r="G195" s="43"/>
      <c r="H195" s="41"/>
      <c r="I195" s="41"/>
      <c r="J195" s="41"/>
      <c r="K195" s="16">
        <f t="shared" si="2"/>
        <v>104764</v>
      </c>
      <c r="L195" s="82"/>
      <c r="M195" s="83"/>
    </row>
    <row r="196" spans="1:13" hidden="1">
      <c r="A196" s="42"/>
      <c r="B196" s="46"/>
      <c r="C196" s="40"/>
      <c r="D196" s="40"/>
      <c r="E196" s="40"/>
      <c r="F196" s="40"/>
      <c r="G196" s="43"/>
      <c r="H196" s="41"/>
      <c r="I196" s="41"/>
      <c r="J196" s="41"/>
      <c r="K196" s="16">
        <f t="shared" si="2"/>
        <v>104764</v>
      </c>
      <c r="L196" s="82"/>
      <c r="M196" s="83"/>
    </row>
    <row r="197" spans="1:13" hidden="1">
      <c r="A197" s="42"/>
      <c r="B197" s="46"/>
      <c r="C197" s="40"/>
      <c r="D197" s="40"/>
      <c r="E197" s="40"/>
      <c r="F197" s="40"/>
      <c r="G197" s="43"/>
      <c r="H197" s="41"/>
      <c r="I197" s="41"/>
      <c r="J197" s="41"/>
      <c r="K197" s="16">
        <f t="shared" si="2"/>
        <v>104764</v>
      </c>
      <c r="L197" s="82"/>
      <c r="M197" s="83"/>
    </row>
    <row r="198" spans="1:13" hidden="1">
      <c r="A198" s="42"/>
      <c r="B198" s="46"/>
      <c r="C198" s="40"/>
      <c r="D198" s="40"/>
      <c r="E198" s="40"/>
      <c r="F198" s="40"/>
      <c r="G198" s="43"/>
      <c r="H198" s="41"/>
      <c r="I198" s="41"/>
      <c r="J198" s="41"/>
      <c r="K198" s="16">
        <f t="shared" si="2"/>
        <v>104764</v>
      </c>
      <c r="L198" s="82"/>
      <c r="M198" s="83"/>
    </row>
    <row r="199" spans="1:13" hidden="1">
      <c r="A199" s="42"/>
      <c r="B199" s="46"/>
      <c r="C199" s="40"/>
      <c r="D199" s="40"/>
      <c r="E199" s="40"/>
      <c r="F199" s="40"/>
      <c r="G199" s="43"/>
      <c r="H199" s="41"/>
      <c r="I199" s="41"/>
      <c r="J199" s="41"/>
      <c r="K199" s="16">
        <f t="shared" si="2"/>
        <v>104764</v>
      </c>
      <c r="L199" s="82"/>
      <c r="M199" s="83"/>
    </row>
    <row r="200" spans="1:13" hidden="1">
      <c r="A200" s="42"/>
      <c r="B200" s="46"/>
      <c r="C200" s="40"/>
      <c r="D200" s="40"/>
      <c r="E200" s="40"/>
      <c r="F200" s="40"/>
      <c r="G200" s="43"/>
      <c r="H200" s="41"/>
      <c r="I200" s="41"/>
      <c r="J200" s="41"/>
      <c r="K200" s="16">
        <f t="shared" si="2"/>
        <v>104764</v>
      </c>
      <c r="L200" s="82"/>
      <c r="M200" s="83"/>
    </row>
    <row r="201" spans="1:13" hidden="1">
      <c r="A201" s="42"/>
      <c r="B201" s="46"/>
      <c r="C201" s="40"/>
      <c r="D201" s="40"/>
      <c r="E201" s="40"/>
      <c r="F201" s="40"/>
      <c r="G201" s="43"/>
      <c r="H201" s="41"/>
      <c r="I201" s="41"/>
      <c r="J201" s="41"/>
      <c r="K201" s="16">
        <f t="shared" si="2"/>
        <v>104764</v>
      </c>
      <c r="L201" s="82"/>
      <c r="M201" s="83"/>
    </row>
    <row r="202" spans="1:13" hidden="1">
      <c r="A202" s="42"/>
      <c r="B202" s="46"/>
      <c r="C202" s="40"/>
      <c r="D202" s="40"/>
      <c r="E202" s="40"/>
      <c r="F202" s="40"/>
      <c r="G202" s="43"/>
      <c r="H202" s="41"/>
      <c r="I202" s="41"/>
      <c r="J202" s="41"/>
      <c r="K202" s="16">
        <f t="shared" si="2"/>
        <v>104764</v>
      </c>
      <c r="L202" s="82"/>
      <c r="M202" s="83"/>
    </row>
    <row r="203" spans="1:13" hidden="1">
      <c r="A203" s="42"/>
      <c r="B203" s="46"/>
      <c r="C203" s="40"/>
      <c r="D203" s="40"/>
      <c r="E203" s="40"/>
      <c r="F203" s="40"/>
      <c r="G203" s="43"/>
      <c r="H203" s="41"/>
      <c r="I203" s="41"/>
      <c r="J203" s="41"/>
      <c r="K203" s="16">
        <f t="shared" si="2"/>
        <v>104764</v>
      </c>
      <c r="L203" s="82"/>
      <c r="M203" s="83"/>
    </row>
    <row r="204" spans="1:13" hidden="1">
      <c r="A204" s="42"/>
      <c r="B204" s="46"/>
      <c r="C204" s="40"/>
      <c r="D204" s="40"/>
      <c r="E204" s="40"/>
      <c r="F204" s="40"/>
      <c r="G204" s="43"/>
      <c r="H204" s="41"/>
      <c r="I204" s="41"/>
      <c r="J204" s="41"/>
      <c r="K204" s="16">
        <f t="shared" si="2"/>
        <v>104764</v>
      </c>
      <c r="L204" s="82"/>
      <c r="M204" s="83"/>
    </row>
    <row r="205" spans="1:13" hidden="1">
      <c r="A205" s="42"/>
      <c r="B205" s="46"/>
      <c r="C205" s="40"/>
      <c r="D205" s="40"/>
      <c r="E205" s="40"/>
      <c r="F205" s="40"/>
      <c r="G205" s="43"/>
      <c r="H205" s="41"/>
      <c r="I205" s="41"/>
      <c r="J205" s="41"/>
      <c r="K205" s="16">
        <f t="shared" ref="K205:K268" si="3">K204+H205-I205-J205</f>
        <v>104764</v>
      </c>
      <c r="L205" s="82"/>
      <c r="M205" s="83"/>
    </row>
    <row r="206" spans="1:13" hidden="1">
      <c r="A206" s="42"/>
      <c r="B206" s="46"/>
      <c r="C206" s="40"/>
      <c r="D206" s="40"/>
      <c r="E206" s="40"/>
      <c r="F206" s="40"/>
      <c r="G206" s="43"/>
      <c r="H206" s="41"/>
      <c r="I206" s="41"/>
      <c r="J206" s="41"/>
      <c r="K206" s="16">
        <f t="shared" si="3"/>
        <v>104764</v>
      </c>
      <c r="L206" s="82"/>
      <c r="M206" s="83"/>
    </row>
    <row r="207" spans="1:13" hidden="1">
      <c r="A207" s="42"/>
      <c r="B207" s="46"/>
      <c r="C207" s="40"/>
      <c r="D207" s="40"/>
      <c r="E207" s="40"/>
      <c r="F207" s="40"/>
      <c r="G207" s="43"/>
      <c r="H207" s="41"/>
      <c r="I207" s="41"/>
      <c r="J207" s="41"/>
      <c r="K207" s="16">
        <f t="shared" si="3"/>
        <v>104764</v>
      </c>
      <c r="L207" s="82"/>
      <c r="M207" s="83"/>
    </row>
    <row r="208" spans="1:13" hidden="1">
      <c r="A208" s="42"/>
      <c r="B208" s="46"/>
      <c r="C208" s="40"/>
      <c r="D208" s="40"/>
      <c r="E208" s="40"/>
      <c r="F208" s="40"/>
      <c r="G208" s="43"/>
      <c r="H208" s="41"/>
      <c r="I208" s="41"/>
      <c r="J208" s="41"/>
      <c r="K208" s="16">
        <f t="shared" si="3"/>
        <v>104764</v>
      </c>
      <c r="L208" s="82"/>
      <c r="M208" s="83"/>
    </row>
    <row r="209" spans="1:13" hidden="1">
      <c r="A209" s="42"/>
      <c r="B209" s="46"/>
      <c r="C209" s="40"/>
      <c r="D209" s="40"/>
      <c r="E209" s="40"/>
      <c r="F209" s="40"/>
      <c r="G209" s="43"/>
      <c r="H209" s="41"/>
      <c r="I209" s="41"/>
      <c r="J209" s="41"/>
      <c r="K209" s="16">
        <f t="shared" si="3"/>
        <v>104764</v>
      </c>
      <c r="L209" s="82"/>
      <c r="M209" s="83"/>
    </row>
    <row r="210" spans="1:13" hidden="1">
      <c r="A210" s="42"/>
      <c r="B210" s="46"/>
      <c r="C210" s="40"/>
      <c r="D210" s="40"/>
      <c r="E210" s="40"/>
      <c r="F210" s="40"/>
      <c r="G210" s="43"/>
      <c r="H210" s="41"/>
      <c r="I210" s="41"/>
      <c r="J210" s="41"/>
      <c r="K210" s="16">
        <f t="shared" si="3"/>
        <v>104764</v>
      </c>
      <c r="L210" s="82"/>
      <c r="M210" s="83"/>
    </row>
    <row r="211" spans="1:13" hidden="1">
      <c r="A211" s="42"/>
      <c r="B211" s="46"/>
      <c r="C211" s="40"/>
      <c r="D211" s="40"/>
      <c r="E211" s="40"/>
      <c r="F211" s="40"/>
      <c r="G211" s="43"/>
      <c r="H211" s="41"/>
      <c r="I211" s="41"/>
      <c r="J211" s="41"/>
      <c r="K211" s="16">
        <f t="shared" si="3"/>
        <v>104764</v>
      </c>
      <c r="L211" s="82"/>
      <c r="M211" s="83"/>
    </row>
    <row r="212" spans="1:13" hidden="1">
      <c r="A212" s="42"/>
      <c r="B212" s="46"/>
      <c r="C212" s="40"/>
      <c r="D212" s="40"/>
      <c r="E212" s="40"/>
      <c r="F212" s="40"/>
      <c r="G212" s="43"/>
      <c r="H212" s="41"/>
      <c r="I212" s="41"/>
      <c r="J212" s="41"/>
      <c r="K212" s="16">
        <f t="shared" si="3"/>
        <v>104764</v>
      </c>
      <c r="L212" s="82"/>
      <c r="M212" s="83"/>
    </row>
    <row r="213" spans="1:13" hidden="1">
      <c r="A213" s="42"/>
      <c r="B213" s="46"/>
      <c r="C213" s="40"/>
      <c r="D213" s="40"/>
      <c r="E213" s="40"/>
      <c r="F213" s="40"/>
      <c r="G213" s="43"/>
      <c r="H213" s="41"/>
      <c r="I213" s="41"/>
      <c r="J213" s="41"/>
      <c r="K213" s="16">
        <f t="shared" si="3"/>
        <v>104764</v>
      </c>
      <c r="L213" s="82"/>
      <c r="M213" s="83"/>
    </row>
    <row r="214" spans="1:13" hidden="1">
      <c r="A214" s="42"/>
      <c r="B214" s="46"/>
      <c r="C214" s="40"/>
      <c r="D214" s="40"/>
      <c r="E214" s="40"/>
      <c r="F214" s="40"/>
      <c r="G214" s="43"/>
      <c r="H214" s="41"/>
      <c r="I214" s="41"/>
      <c r="J214" s="41"/>
      <c r="K214" s="16">
        <f t="shared" si="3"/>
        <v>104764</v>
      </c>
      <c r="L214" s="82"/>
      <c r="M214" s="83"/>
    </row>
    <row r="215" spans="1:13" hidden="1">
      <c r="A215" s="42"/>
      <c r="B215" s="46"/>
      <c r="C215" s="40"/>
      <c r="D215" s="40"/>
      <c r="E215" s="40"/>
      <c r="F215" s="40"/>
      <c r="G215" s="43"/>
      <c r="H215" s="41"/>
      <c r="I215" s="41"/>
      <c r="J215" s="41"/>
      <c r="K215" s="16">
        <f t="shared" si="3"/>
        <v>104764</v>
      </c>
      <c r="L215" s="82"/>
      <c r="M215" s="83"/>
    </row>
    <row r="216" spans="1:13" hidden="1">
      <c r="A216" s="42"/>
      <c r="B216" s="46"/>
      <c r="C216" s="40"/>
      <c r="D216" s="40"/>
      <c r="E216" s="40"/>
      <c r="F216" s="40"/>
      <c r="G216" s="43"/>
      <c r="H216" s="41"/>
      <c r="I216" s="41"/>
      <c r="J216" s="41"/>
      <c r="K216" s="16">
        <f t="shared" si="3"/>
        <v>104764</v>
      </c>
      <c r="L216" s="82"/>
      <c r="M216" s="83"/>
    </row>
    <row r="217" spans="1:13" hidden="1">
      <c r="A217" s="42"/>
      <c r="B217" s="46"/>
      <c r="C217" s="40"/>
      <c r="D217" s="40"/>
      <c r="E217" s="40"/>
      <c r="F217" s="40"/>
      <c r="G217" s="43"/>
      <c r="H217" s="41"/>
      <c r="I217" s="41"/>
      <c r="J217" s="41"/>
      <c r="K217" s="16">
        <f t="shared" si="3"/>
        <v>104764</v>
      </c>
      <c r="L217" s="82"/>
      <c r="M217" s="83"/>
    </row>
    <row r="218" spans="1:13" hidden="1">
      <c r="A218" s="42"/>
      <c r="B218" s="46"/>
      <c r="C218" s="40"/>
      <c r="D218" s="40"/>
      <c r="E218" s="40"/>
      <c r="F218" s="40"/>
      <c r="G218" s="43"/>
      <c r="H218" s="41"/>
      <c r="I218" s="41"/>
      <c r="J218" s="41"/>
      <c r="K218" s="16">
        <f t="shared" si="3"/>
        <v>104764</v>
      </c>
      <c r="L218" s="82"/>
      <c r="M218" s="83"/>
    </row>
    <row r="219" spans="1:13" hidden="1">
      <c r="A219" s="42"/>
      <c r="B219" s="46"/>
      <c r="C219" s="40"/>
      <c r="D219" s="40"/>
      <c r="E219" s="40"/>
      <c r="F219" s="40"/>
      <c r="G219" s="43"/>
      <c r="H219" s="41"/>
      <c r="I219" s="41"/>
      <c r="J219" s="41"/>
      <c r="K219" s="16">
        <f t="shared" si="3"/>
        <v>104764</v>
      </c>
      <c r="L219" s="82"/>
      <c r="M219" s="83"/>
    </row>
    <row r="220" spans="1:13" hidden="1">
      <c r="A220" s="42"/>
      <c r="B220" s="46"/>
      <c r="C220" s="40"/>
      <c r="D220" s="40"/>
      <c r="E220" s="40"/>
      <c r="F220" s="40"/>
      <c r="G220" s="43"/>
      <c r="H220" s="41"/>
      <c r="I220" s="41"/>
      <c r="J220" s="41"/>
      <c r="K220" s="16">
        <f t="shared" si="3"/>
        <v>104764</v>
      </c>
      <c r="L220" s="82"/>
      <c r="M220" s="83"/>
    </row>
    <row r="221" spans="1:13" hidden="1">
      <c r="A221" s="42"/>
      <c r="B221" s="46"/>
      <c r="C221" s="40"/>
      <c r="D221" s="40"/>
      <c r="E221" s="40"/>
      <c r="F221" s="40"/>
      <c r="G221" s="43"/>
      <c r="H221" s="41"/>
      <c r="I221" s="41"/>
      <c r="J221" s="41"/>
      <c r="K221" s="16">
        <f t="shared" si="3"/>
        <v>104764</v>
      </c>
      <c r="L221" s="82"/>
      <c r="M221" s="83"/>
    </row>
    <row r="222" spans="1:13" hidden="1">
      <c r="A222" s="42"/>
      <c r="B222" s="46"/>
      <c r="C222" s="40"/>
      <c r="D222" s="40"/>
      <c r="E222" s="40"/>
      <c r="F222" s="40"/>
      <c r="G222" s="43"/>
      <c r="H222" s="41"/>
      <c r="I222" s="41"/>
      <c r="J222" s="41"/>
      <c r="K222" s="16">
        <f t="shared" si="3"/>
        <v>104764</v>
      </c>
      <c r="L222" s="82"/>
      <c r="M222" s="83"/>
    </row>
    <row r="223" spans="1:13" hidden="1">
      <c r="A223" s="42"/>
      <c r="B223" s="46"/>
      <c r="C223" s="40"/>
      <c r="D223" s="40"/>
      <c r="E223" s="40"/>
      <c r="F223" s="40"/>
      <c r="G223" s="43"/>
      <c r="H223" s="41"/>
      <c r="I223" s="41"/>
      <c r="J223" s="41"/>
      <c r="K223" s="16">
        <f t="shared" si="3"/>
        <v>104764</v>
      </c>
      <c r="L223" s="82"/>
      <c r="M223" s="83"/>
    </row>
    <row r="224" spans="1:13" hidden="1">
      <c r="A224" s="42"/>
      <c r="B224" s="46"/>
      <c r="C224" s="40"/>
      <c r="D224" s="40"/>
      <c r="E224" s="40"/>
      <c r="F224" s="40"/>
      <c r="G224" s="43"/>
      <c r="H224" s="41"/>
      <c r="I224" s="41"/>
      <c r="J224" s="41"/>
      <c r="K224" s="16">
        <f t="shared" si="3"/>
        <v>104764</v>
      </c>
      <c r="L224" s="82"/>
      <c r="M224" s="83"/>
    </row>
    <row r="225" spans="1:13" hidden="1">
      <c r="A225" s="42"/>
      <c r="B225" s="46"/>
      <c r="C225" s="40"/>
      <c r="D225" s="40"/>
      <c r="E225" s="40"/>
      <c r="F225" s="40"/>
      <c r="G225" s="43"/>
      <c r="H225" s="41"/>
      <c r="I225" s="41"/>
      <c r="J225" s="41"/>
      <c r="K225" s="16">
        <f t="shared" si="3"/>
        <v>104764</v>
      </c>
      <c r="L225" s="82"/>
      <c r="M225" s="83"/>
    </row>
    <row r="226" spans="1:13" hidden="1">
      <c r="A226" s="42"/>
      <c r="B226" s="46"/>
      <c r="C226" s="40"/>
      <c r="D226" s="40"/>
      <c r="E226" s="40"/>
      <c r="F226" s="40"/>
      <c r="G226" s="43"/>
      <c r="H226" s="41"/>
      <c r="I226" s="41"/>
      <c r="J226" s="41"/>
      <c r="K226" s="16">
        <f t="shared" si="3"/>
        <v>104764</v>
      </c>
      <c r="L226" s="82"/>
      <c r="M226" s="83"/>
    </row>
    <row r="227" spans="1:13" hidden="1">
      <c r="A227" s="42"/>
      <c r="B227" s="46"/>
      <c r="C227" s="40"/>
      <c r="D227" s="40"/>
      <c r="E227" s="40"/>
      <c r="F227" s="40"/>
      <c r="G227" s="43"/>
      <c r="H227" s="41"/>
      <c r="I227" s="41"/>
      <c r="J227" s="41"/>
      <c r="K227" s="16">
        <f t="shared" si="3"/>
        <v>104764</v>
      </c>
      <c r="L227" s="82"/>
      <c r="M227" s="83"/>
    </row>
    <row r="228" spans="1:13" hidden="1">
      <c r="A228" s="42"/>
      <c r="B228" s="46"/>
      <c r="C228" s="40"/>
      <c r="D228" s="40"/>
      <c r="E228" s="40"/>
      <c r="F228" s="40"/>
      <c r="G228" s="43"/>
      <c r="H228" s="41"/>
      <c r="I228" s="41"/>
      <c r="J228" s="41"/>
      <c r="K228" s="16">
        <f t="shared" si="3"/>
        <v>104764</v>
      </c>
      <c r="L228" s="82"/>
      <c r="M228" s="83"/>
    </row>
    <row r="229" spans="1:13" hidden="1">
      <c r="A229" s="42"/>
      <c r="B229" s="46"/>
      <c r="C229" s="40"/>
      <c r="D229" s="40"/>
      <c r="E229" s="40"/>
      <c r="F229" s="40"/>
      <c r="G229" s="43"/>
      <c r="H229" s="41"/>
      <c r="I229" s="41"/>
      <c r="J229" s="41"/>
      <c r="K229" s="16">
        <f t="shared" si="3"/>
        <v>104764</v>
      </c>
      <c r="L229" s="82"/>
      <c r="M229" s="83"/>
    </row>
    <row r="230" spans="1:13" hidden="1">
      <c r="A230" s="42"/>
      <c r="B230" s="46"/>
      <c r="C230" s="40"/>
      <c r="D230" s="40"/>
      <c r="E230" s="40"/>
      <c r="F230" s="40"/>
      <c r="G230" s="43"/>
      <c r="H230" s="41"/>
      <c r="I230" s="41"/>
      <c r="J230" s="41"/>
      <c r="K230" s="16">
        <f t="shared" si="3"/>
        <v>104764</v>
      </c>
      <c r="L230" s="82"/>
      <c r="M230" s="83"/>
    </row>
    <row r="231" spans="1:13" hidden="1">
      <c r="A231" s="42"/>
      <c r="B231" s="46"/>
      <c r="C231" s="40"/>
      <c r="D231" s="40"/>
      <c r="E231" s="40"/>
      <c r="F231" s="40"/>
      <c r="G231" s="43"/>
      <c r="H231" s="41"/>
      <c r="I231" s="41"/>
      <c r="J231" s="41"/>
      <c r="K231" s="16">
        <f t="shared" si="3"/>
        <v>104764</v>
      </c>
      <c r="L231" s="82"/>
      <c r="M231" s="83"/>
    </row>
    <row r="232" spans="1:13" hidden="1">
      <c r="A232" s="42"/>
      <c r="B232" s="46"/>
      <c r="C232" s="40"/>
      <c r="D232" s="40"/>
      <c r="E232" s="40"/>
      <c r="F232" s="40"/>
      <c r="G232" s="43"/>
      <c r="H232" s="41"/>
      <c r="I232" s="41"/>
      <c r="J232" s="41"/>
      <c r="K232" s="16">
        <f t="shared" si="3"/>
        <v>104764</v>
      </c>
      <c r="L232" s="82"/>
      <c r="M232" s="83"/>
    </row>
    <row r="233" spans="1:13" hidden="1">
      <c r="A233" s="42"/>
      <c r="B233" s="46"/>
      <c r="C233" s="40"/>
      <c r="D233" s="40"/>
      <c r="E233" s="40"/>
      <c r="F233" s="40"/>
      <c r="G233" s="43"/>
      <c r="H233" s="41"/>
      <c r="I233" s="41"/>
      <c r="J233" s="41"/>
      <c r="K233" s="16">
        <f t="shared" si="3"/>
        <v>104764</v>
      </c>
      <c r="L233" s="82"/>
      <c r="M233" s="83"/>
    </row>
    <row r="234" spans="1:13" hidden="1">
      <c r="A234" s="42"/>
      <c r="B234" s="46"/>
      <c r="C234" s="40"/>
      <c r="D234" s="40"/>
      <c r="E234" s="40"/>
      <c r="F234" s="40"/>
      <c r="G234" s="43"/>
      <c r="H234" s="41"/>
      <c r="I234" s="41"/>
      <c r="J234" s="41"/>
      <c r="K234" s="16">
        <f t="shared" si="3"/>
        <v>104764</v>
      </c>
      <c r="L234" s="82"/>
      <c r="M234" s="83"/>
    </row>
    <row r="235" spans="1:13" hidden="1">
      <c r="A235" s="42"/>
      <c r="B235" s="46"/>
      <c r="C235" s="40"/>
      <c r="D235" s="40"/>
      <c r="E235" s="40"/>
      <c r="F235" s="40"/>
      <c r="G235" s="43"/>
      <c r="H235" s="41"/>
      <c r="I235" s="41"/>
      <c r="J235" s="41"/>
      <c r="K235" s="16">
        <f t="shared" si="3"/>
        <v>104764</v>
      </c>
      <c r="L235" s="82"/>
      <c r="M235" s="83"/>
    </row>
    <row r="236" spans="1:13" hidden="1">
      <c r="A236" s="42"/>
      <c r="B236" s="46"/>
      <c r="C236" s="40"/>
      <c r="D236" s="40"/>
      <c r="E236" s="40"/>
      <c r="F236" s="40"/>
      <c r="G236" s="43"/>
      <c r="H236" s="41"/>
      <c r="I236" s="41"/>
      <c r="J236" s="41"/>
      <c r="K236" s="16">
        <f t="shared" si="3"/>
        <v>104764</v>
      </c>
      <c r="L236" s="82"/>
      <c r="M236" s="83"/>
    </row>
    <row r="237" spans="1:13" hidden="1">
      <c r="A237" s="42"/>
      <c r="B237" s="46"/>
      <c r="C237" s="40"/>
      <c r="D237" s="40"/>
      <c r="E237" s="40"/>
      <c r="F237" s="40"/>
      <c r="G237" s="43"/>
      <c r="H237" s="41"/>
      <c r="I237" s="41"/>
      <c r="J237" s="41"/>
      <c r="K237" s="16">
        <f t="shared" si="3"/>
        <v>104764</v>
      </c>
      <c r="L237" s="82"/>
      <c r="M237" s="83"/>
    </row>
    <row r="238" spans="1:13" hidden="1">
      <c r="A238" s="42"/>
      <c r="B238" s="46"/>
      <c r="C238" s="40"/>
      <c r="D238" s="40"/>
      <c r="E238" s="40"/>
      <c r="F238" s="40"/>
      <c r="G238" s="43"/>
      <c r="H238" s="41"/>
      <c r="I238" s="41"/>
      <c r="J238" s="41"/>
      <c r="K238" s="16">
        <f t="shared" si="3"/>
        <v>104764</v>
      </c>
      <c r="L238" s="82"/>
      <c r="M238" s="83"/>
    </row>
    <row r="239" spans="1:13" hidden="1">
      <c r="A239" s="42"/>
      <c r="B239" s="46"/>
      <c r="C239" s="40"/>
      <c r="D239" s="40"/>
      <c r="E239" s="40"/>
      <c r="F239" s="40"/>
      <c r="G239" s="43"/>
      <c r="H239" s="41"/>
      <c r="I239" s="41"/>
      <c r="J239" s="41"/>
      <c r="K239" s="16">
        <f t="shared" si="3"/>
        <v>104764</v>
      </c>
      <c r="L239" s="82"/>
      <c r="M239" s="83"/>
    </row>
    <row r="240" spans="1:13" hidden="1">
      <c r="A240" s="42"/>
      <c r="B240" s="46"/>
      <c r="C240" s="40"/>
      <c r="D240" s="40"/>
      <c r="E240" s="40"/>
      <c r="F240" s="40"/>
      <c r="G240" s="43"/>
      <c r="H240" s="41"/>
      <c r="I240" s="41"/>
      <c r="J240" s="41"/>
      <c r="K240" s="16">
        <f t="shared" si="3"/>
        <v>104764</v>
      </c>
      <c r="L240" s="82"/>
      <c r="M240" s="83"/>
    </row>
    <row r="241" spans="1:13" hidden="1">
      <c r="A241" s="42"/>
      <c r="B241" s="46"/>
      <c r="C241" s="40"/>
      <c r="D241" s="40"/>
      <c r="E241" s="40"/>
      <c r="F241" s="40"/>
      <c r="G241" s="43"/>
      <c r="H241" s="41"/>
      <c r="I241" s="41"/>
      <c r="J241" s="41"/>
      <c r="K241" s="16">
        <f t="shared" si="3"/>
        <v>104764</v>
      </c>
      <c r="L241" s="82"/>
      <c r="M241" s="83"/>
    </row>
    <row r="242" spans="1:13" hidden="1">
      <c r="A242" s="42"/>
      <c r="B242" s="46"/>
      <c r="C242" s="40"/>
      <c r="D242" s="40"/>
      <c r="E242" s="40"/>
      <c r="F242" s="40"/>
      <c r="G242" s="43"/>
      <c r="H242" s="41"/>
      <c r="I242" s="41"/>
      <c r="J242" s="41"/>
      <c r="K242" s="16">
        <f t="shared" si="3"/>
        <v>104764</v>
      </c>
      <c r="L242" s="82"/>
      <c r="M242" s="83"/>
    </row>
    <row r="243" spans="1:13" hidden="1">
      <c r="A243" s="42"/>
      <c r="B243" s="46"/>
      <c r="C243" s="40"/>
      <c r="D243" s="40"/>
      <c r="E243" s="40"/>
      <c r="F243" s="40"/>
      <c r="G243" s="43"/>
      <c r="H243" s="41"/>
      <c r="I243" s="41"/>
      <c r="J243" s="41"/>
      <c r="K243" s="16">
        <f t="shared" si="3"/>
        <v>104764</v>
      </c>
      <c r="L243" s="82"/>
      <c r="M243" s="83"/>
    </row>
    <row r="244" spans="1:13" hidden="1">
      <c r="A244" s="42"/>
      <c r="B244" s="46"/>
      <c r="C244" s="40"/>
      <c r="D244" s="40"/>
      <c r="E244" s="40"/>
      <c r="F244" s="40"/>
      <c r="G244" s="43"/>
      <c r="H244" s="41"/>
      <c r="I244" s="41"/>
      <c r="J244" s="41"/>
      <c r="K244" s="16">
        <f t="shared" si="3"/>
        <v>104764</v>
      </c>
      <c r="L244" s="82"/>
      <c r="M244" s="83"/>
    </row>
    <row r="245" spans="1:13" hidden="1">
      <c r="A245" s="42"/>
      <c r="B245" s="46"/>
      <c r="C245" s="40"/>
      <c r="D245" s="40"/>
      <c r="E245" s="40"/>
      <c r="F245" s="40"/>
      <c r="G245" s="43"/>
      <c r="H245" s="41"/>
      <c r="I245" s="41"/>
      <c r="J245" s="41"/>
      <c r="K245" s="16">
        <f t="shared" si="3"/>
        <v>104764</v>
      </c>
      <c r="L245" s="82"/>
      <c r="M245" s="83"/>
    </row>
    <row r="246" spans="1:13" hidden="1">
      <c r="A246" s="42"/>
      <c r="B246" s="46"/>
      <c r="C246" s="40"/>
      <c r="D246" s="40"/>
      <c r="E246" s="40"/>
      <c r="F246" s="40"/>
      <c r="G246" s="43"/>
      <c r="H246" s="41"/>
      <c r="I246" s="41"/>
      <c r="J246" s="41"/>
      <c r="K246" s="16">
        <f t="shared" si="3"/>
        <v>104764</v>
      </c>
      <c r="L246" s="82"/>
      <c r="M246" s="83"/>
    </row>
    <row r="247" spans="1:13" hidden="1">
      <c r="A247" s="42"/>
      <c r="B247" s="46"/>
      <c r="C247" s="40"/>
      <c r="D247" s="40"/>
      <c r="E247" s="40"/>
      <c r="F247" s="40"/>
      <c r="G247" s="43"/>
      <c r="H247" s="41"/>
      <c r="I247" s="41"/>
      <c r="J247" s="41"/>
      <c r="K247" s="16">
        <f t="shared" si="3"/>
        <v>104764</v>
      </c>
      <c r="L247" s="82"/>
      <c r="M247" s="83"/>
    </row>
    <row r="248" spans="1:13" hidden="1">
      <c r="A248" s="42"/>
      <c r="B248" s="46"/>
      <c r="C248" s="40"/>
      <c r="D248" s="40"/>
      <c r="E248" s="40"/>
      <c r="F248" s="40"/>
      <c r="G248" s="43"/>
      <c r="H248" s="41"/>
      <c r="I248" s="41"/>
      <c r="J248" s="41"/>
      <c r="K248" s="16">
        <f t="shared" si="3"/>
        <v>104764</v>
      </c>
      <c r="L248" s="82"/>
      <c r="M248" s="83"/>
    </row>
    <row r="249" spans="1:13" hidden="1">
      <c r="A249" s="42"/>
      <c r="B249" s="46"/>
      <c r="C249" s="40"/>
      <c r="D249" s="40"/>
      <c r="E249" s="40"/>
      <c r="F249" s="40"/>
      <c r="G249" s="43"/>
      <c r="H249" s="41"/>
      <c r="I249" s="41"/>
      <c r="J249" s="41"/>
      <c r="K249" s="16">
        <f t="shared" si="3"/>
        <v>104764</v>
      </c>
      <c r="L249" s="82"/>
      <c r="M249" s="83"/>
    </row>
    <row r="250" spans="1:13" hidden="1">
      <c r="A250" s="42"/>
      <c r="B250" s="46"/>
      <c r="C250" s="40"/>
      <c r="D250" s="40"/>
      <c r="E250" s="40"/>
      <c r="F250" s="40"/>
      <c r="G250" s="43"/>
      <c r="H250" s="41"/>
      <c r="I250" s="41"/>
      <c r="J250" s="41"/>
      <c r="K250" s="16">
        <f t="shared" si="3"/>
        <v>104764</v>
      </c>
      <c r="L250" s="82"/>
      <c r="M250" s="83"/>
    </row>
    <row r="251" spans="1:13" hidden="1">
      <c r="A251" s="42"/>
      <c r="B251" s="46"/>
      <c r="C251" s="40"/>
      <c r="D251" s="40"/>
      <c r="E251" s="40"/>
      <c r="F251" s="40"/>
      <c r="G251" s="43"/>
      <c r="H251" s="41"/>
      <c r="I251" s="41"/>
      <c r="J251" s="41"/>
      <c r="K251" s="16">
        <f t="shared" si="3"/>
        <v>104764</v>
      </c>
      <c r="L251" s="82"/>
      <c r="M251" s="83"/>
    </row>
    <row r="252" spans="1:13" hidden="1">
      <c r="A252" s="42"/>
      <c r="B252" s="46"/>
      <c r="C252" s="40"/>
      <c r="D252" s="40"/>
      <c r="E252" s="40"/>
      <c r="F252" s="40"/>
      <c r="G252" s="43"/>
      <c r="H252" s="41"/>
      <c r="I252" s="41"/>
      <c r="J252" s="41"/>
      <c r="K252" s="16">
        <f t="shared" si="3"/>
        <v>104764</v>
      </c>
      <c r="L252" s="82"/>
      <c r="M252" s="83"/>
    </row>
    <row r="253" spans="1:13" hidden="1">
      <c r="A253" s="42"/>
      <c r="B253" s="46"/>
      <c r="C253" s="40"/>
      <c r="D253" s="40"/>
      <c r="E253" s="40"/>
      <c r="F253" s="40"/>
      <c r="G253" s="43"/>
      <c r="H253" s="41"/>
      <c r="I253" s="41"/>
      <c r="J253" s="41"/>
      <c r="K253" s="16">
        <f t="shared" si="3"/>
        <v>104764</v>
      </c>
      <c r="L253" s="82"/>
      <c r="M253" s="83"/>
    </row>
    <row r="254" spans="1:13" hidden="1">
      <c r="A254" s="42"/>
      <c r="B254" s="46"/>
      <c r="C254" s="40"/>
      <c r="D254" s="40"/>
      <c r="E254" s="40"/>
      <c r="F254" s="40"/>
      <c r="G254" s="43"/>
      <c r="H254" s="41"/>
      <c r="I254" s="41"/>
      <c r="J254" s="41"/>
      <c r="K254" s="16">
        <f t="shared" si="3"/>
        <v>104764</v>
      </c>
      <c r="L254" s="82"/>
      <c r="M254" s="83"/>
    </row>
    <row r="255" spans="1:13" hidden="1">
      <c r="A255" s="42"/>
      <c r="B255" s="46"/>
      <c r="C255" s="40"/>
      <c r="D255" s="40"/>
      <c r="E255" s="40"/>
      <c r="F255" s="40"/>
      <c r="G255" s="43"/>
      <c r="H255" s="41"/>
      <c r="I255" s="41"/>
      <c r="J255" s="41"/>
      <c r="K255" s="16">
        <f t="shared" si="3"/>
        <v>104764</v>
      </c>
      <c r="L255" s="82"/>
      <c r="M255" s="83"/>
    </row>
    <row r="256" spans="1:13" hidden="1">
      <c r="A256" s="42"/>
      <c r="B256" s="46"/>
      <c r="C256" s="40"/>
      <c r="D256" s="40"/>
      <c r="E256" s="40"/>
      <c r="F256" s="40"/>
      <c r="G256" s="43"/>
      <c r="H256" s="41"/>
      <c r="I256" s="41"/>
      <c r="J256" s="41"/>
      <c r="K256" s="16">
        <f t="shared" si="3"/>
        <v>104764</v>
      </c>
      <c r="L256" s="82"/>
      <c r="M256" s="83"/>
    </row>
    <row r="257" spans="1:13" hidden="1">
      <c r="A257" s="42"/>
      <c r="B257" s="46"/>
      <c r="C257" s="40"/>
      <c r="D257" s="40"/>
      <c r="E257" s="40"/>
      <c r="F257" s="40"/>
      <c r="G257" s="43"/>
      <c r="H257" s="41"/>
      <c r="I257" s="41"/>
      <c r="J257" s="41"/>
      <c r="K257" s="16">
        <f t="shared" si="3"/>
        <v>104764</v>
      </c>
      <c r="L257" s="82"/>
      <c r="M257" s="83"/>
    </row>
    <row r="258" spans="1:13" hidden="1">
      <c r="A258" s="42"/>
      <c r="B258" s="46"/>
      <c r="C258" s="40"/>
      <c r="D258" s="40"/>
      <c r="E258" s="40"/>
      <c r="F258" s="40"/>
      <c r="G258" s="43"/>
      <c r="H258" s="41"/>
      <c r="I258" s="41"/>
      <c r="J258" s="41"/>
      <c r="K258" s="16">
        <f t="shared" si="3"/>
        <v>104764</v>
      </c>
      <c r="L258" s="82"/>
      <c r="M258" s="83"/>
    </row>
    <row r="259" spans="1:13" hidden="1">
      <c r="A259" s="42"/>
      <c r="B259" s="46"/>
      <c r="C259" s="40"/>
      <c r="D259" s="40"/>
      <c r="E259" s="40"/>
      <c r="F259" s="40"/>
      <c r="G259" s="43"/>
      <c r="H259" s="41"/>
      <c r="I259" s="41"/>
      <c r="J259" s="41"/>
      <c r="K259" s="16">
        <f t="shared" si="3"/>
        <v>104764</v>
      </c>
      <c r="L259" s="82"/>
      <c r="M259" s="83"/>
    </row>
    <row r="260" spans="1:13" hidden="1">
      <c r="A260" s="42"/>
      <c r="B260" s="46"/>
      <c r="C260" s="40"/>
      <c r="D260" s="40"/>
      <c r="E260" s="40"/>
      <c r="F260" s="40"/>
      <c r="G260" s="43"/>
      <c r="H260" s="41"/>
      <c r="I260" s="41"/>
      <c r="J260" s="41"/>
      <c r="K260" s="16">
        <f t="shared" si="3"/>
        <v>104764</v>
      </c>
      <c r="L260" s="82"/>
      <c r="M260" s="83"/>
    </row>
    <row r="261" spans="1:13" hidden="1">
      <c r="A261" s="42"/>
      <c r="B261" s="46"/>
      <c r="C261" s="40"/>
      <c r="D261" s="40"/>
      <c r="E261" s="40"/>
      <c r="F261" s="40"/>
      <c r="G261" s="43"/>
      <c r="H261" s="41"/>
      <c r="I261" s="41"/>
      <c r="J261" s="41"/>
      <c r="K261" s="16">
        <f t="shared" si="3"/>
        <v>104764</v>
      </c>
      <c r="L261" s="82"/>
      <c r="M261" s="83"/>
    </row>
    <row r="262" spans="1:13" hidden="1">
      <c r="A262" s="42"/>
      <c r="B262" s="46"/>
      <c r="C262" s="40"/>
      <c r="D262" s="40"/>
      <c r="E262" s="40"/>
      <c r="F262" s="40"/>
      <c r="G262" s="43"/>
      <c r="H262" s="41"/>
      <c r="I262" s="41"/>
      <c r="J262" s="41"/>
      <c r="K262" s="16">
        <f t="shared" si="3"/>
        <v>104764</v>
      </c>
      <c r="L262" s="82"/>
      <c r="M262" s="83"/>
    </row>
    <row r="263" spans="1:13" hidden="1">
      <c r="A263" s="42"/>
      <c r="B263" s="46"/>
      <c r="C263" s="40"/>
      <c r="D263" s="40"/>
      <c r="E263" s="40"/>
      <c r="F263" s="40"/>
      <c r="G263" s="43"/>
      <c r="H263" s="41"/>
      <c r="I263" s="41"/>
      <c r="J263" s="41"/>
      <c r="K263" s="16">
        <f t="shared" si="3"/>
        <v>104764</v>
      </c>
      <c r="L263" s="82"/>
      <c r="M263" s="83"/>
    </row>
    <row r="264" spans="1:13" hidden="1">
      <c r="A264" s="42"/>
      <c r="B264" s="46"/>
      <c r="C264" s="40"/>
      <c r="D264" s="40"/>
      <c r="E264" s="40"/>
      <c r="F264" s="40"/>
      <c r="G264" s="43"/>
      <c r="H264" s="41"/>
      <c r="I264" s="41"/>
      <c r="J264" s="41"/>
      <c r="K264" s="16">
        <f t="shared" si="3"/>
        <v>104764</v>
      </c>
      <c r="L264" s="82"/>
      <c r="M264" s="83"/>
    </row>
    <row r="265" spans="1:13" hidden="1">
      <c r="A265" s="42"/>
      <c r="B265" s="46"/>
      <c r="C265" s="40"/>
      <c r="D265" s="40"/>
      <c r="E265" s="40"/>
      <c r="F265" s="40"/>
      <c r="G265" s="43"/>
      <c r="H265" s="41"/>
      <c r="I265" s="41"/>
      <c r="J265" s="41"/>
      <c r="K265" s="16">
        <f t="shared" si="3"/>
        <v>104764</v>
      </c>
      <c r="L265" s="82"/>
      <c r="M265" s="83"/>
    </row>
    <row r="266" spans="1:13" hidden="1">
      <c r="A266" s="42"/>
      <c r="B266" s="46"/>
      <c r="C266" s="40"/>
      <c r="D266" s="40"/>
      <c r="E266" s="40"/>
      <c r="F266" s="40"/>
      <c r="G266" s="43"/>
      <c r="H266" s="41"/>
      <c r="I266" s="41"/>
      <c r="J266" s="41"/>
      <c r="K266" s="16">
        <f t="shared" si="3"/>
        <v>104764</v>
      </c>
      <c r="L266" s="82"/>
      <c r="M266" s="83"/>
    </row>
    <row r="267" spans="1:13" hidden="1">
      <c r="A267" s="42"/>
      <c r="B267" s="46"/>
      <c r="C267" s="40"/>
      <c r="D267" s="40"/>
      <c r="E267" s="40"/>
      <c r="F267" s="40"/>
      <c r="G267" s="43"/>
      <c r="H267" s="41"/>
      <c r="I267" s="41"/>
      <c r="J267" s="41"/>
      <c r="K267" s="16">
        <f t="shared" si="3"/>
        <v>104764</v>
      </c>
      <c r="L267" s="82"/>
      <c r="M267" s="83"/>
    </row>
    <row r="268" spans="1:13" hidden="1">
      <c r="A268" s="42"/>
      <c r="B268" s="46"/>
      <c r="C268" s="40"/>
      <c r="D268" s="40"/>
      <c r="E268" s="40"/>
      <c r="F268" s="40"/>
      <c r="G268" s="43"/>
      <c r="H268" s="41"/>
      <c r="I268" s="41"/>
      <c r="J268" s="41"/>
      <c r="K268" s="16">
        <f t="shared" si="3"/>
        <v>104764</v>
      </c>
      <c r="L268" s="82"/>
      <c r="M268" s="83"/>
    </row>
    <row r="269" spans="1:13" hidden="1">
      <c r="A269" s="42"/>
      <c r="B269" s="46"/>
      <c r="C269" s="40"/>
      <c r="D269" s="40"/>
      <c r="E269" s="40"/>
      <c r="F269" s="40"/>
      <c r="G269" s="43"/>
      <c r="H269" s="41"/>
      <c r="I269" s="41"/>
      <c r="J269" s="41"/>
      <c r="K269" s="16">
        <f t="shared" ref="K269:K310" si="4">K268+H269-I269-J269</f>
        <v>104764</v>
      </c>
      <c r="L269" s="82"/>
      <c r="M269" s="83"/>
    </row>
    <row r="270" spans="1:13" hidden="1">
      <c r="A270" s="42"/>
      <c r="B270" s="46"/>
      <c r="C270" s="40"/>
      <c r="D270" s="40"/>
      <c r="E270" s="40"/>
      <c r="F270" s="40"/>
      <c r="G270" s="43"/>
      <c r="H270" s="41"/>
      <c r="I270" s="41"/>
      <c r="J270" s="41"/>
      <c r="K270" s="16">
        <f t="shared" si="4"/>
        <v>104764</v>
      </c>
      <c r="L270" s="82"/>
      <c r="M270" s="83"/>
    </row>
    <row r="271" spans="1:13" hidden="1">
      <c r="A271" s="42"/>
      <c r="B271" s="46"/>
      <c r="C271" s="40"/>
      <c r="D271" s="40"/>
      <c r="E271" s="40"/>
      <c r="F271" s="40"/>
      <c r="G271" s="43"/>
      <c r="H271" s="41"/>
      <c r="I271" s="41"/>
      <c r="J271" s="41"/>
      <c r="K271" s="16">
        <f t="shared" si="4"/>
        <v>104764</v>
      </c>
      <c r="L271" s="82"/>
      <c r="M271" s="83"/>
    </row>
    <row r="272" spans="1:13" hidden="1">
      <c r="A272" s="42"/>
      <c r="B272" s="46"/>
      <c r="C272" s="40"/>
      <c r="D272" s="40"/>
      <c r="E272" s="40"/>
      <c r="F272" s="40"/>
      <c r="G272" s="43"/>
      <c r="H272" s="41"/>
      <c r="I272" s="41"/>
      <c r="J272" s="41"/>
      <c r="K272" s="16">
        <f t="shared" si="4"/>
        <v>104764</v>
      </c>
      <c r="L272" s="82"/>
      <c r="M272" s="83"/>
    </row>
    <row r="273" spans="1:13" hidden="1">
      <c r="A273" s="42"/>
      <c r="B273" s="46"/>
      <c r="C273" s="40"/>
      <c r="D273" s="40"/>
      <c r="E273" s="40"/>
      <c r="F273" s="40"/>
      <c r="G273" s="43"/>
      <c r="H273" s="41"/>
      <c r="I273" s="41"/>
      <c r="J273" s="41"/>
      <c r="K273" s="16">
        <f t="shared" si="4"/>
        <v>104764</v>
      </c>
      <c r="L273" s="82"/>
      <c r="M273" s="83"/>
    </row>
    <row r="274" spans="1:13" hidden="1">
      <c r="A274" s="42"/>
      <c r="B274" s="46"/>
      <c r="C274" s="40"/>
      <c r="D274" s="40"/>
      <c r="E274" s="40"/>
      <c r="F274" s="40"/>
      <c r="G274" s="43"/>
      <c r="H274" s="41"/>
      <c r="I274" s="41"/>
      <c r="J274" s="41"/>
      <c r="K274" s="16">
        <f t="shared" si="4"/>
        <v>104764</v>
      </c>
      <c r="L274" s="82"/>
      <c r="M274" s="83"/>
    </row>
    <row r="275" spans="1:13" hidden="1">
      <c r="A275" s="42"/>
      <c r="B275" s="46"/>
      <c r="C275" s="40"/>
      <c r="D275" s="40"/>
      <c r="E275" s="40"/>
      <c r="F275" s="40"/>
      <c r="G275" s="43"/>
      <c r="H275" s="41"/>
      <c r="I275" s="41"/>
      <c r="J275" s="41"/>
      <c r="K275" s="16">
        <f t="shared" si="4"/>
        <v>104764</v>
      </c>
      <c r="L275" s="82"/>
      <c r="M275" s="83"/>
    </row>
    <row r="276" spans="1:13" hidden="1">
      <c r="A276" s="42"/>
      <c r="B276" s="46"/>
      <c r="C276" s="40"/>
      <c r="D276" s="40"/>
      <c r="E276" s="40"/>
      <c r="F276" s="40"/>
      <c r="G276" s="43"/>
      <c r="H276" s="41"/>
      <c r="I276" s="41"/>
      <c r="J276" s="41"/>
      <c r="K276" s="16">
        <f t="shared" si="4"/>
        <v>104764</v>
      </c>
      <c r="L276" s="82"/>
      <c r="M276" s="83"/>
    </row>
    <row r="277" spans="1:13" hidden="1">
      <c r="A277" s="42"/>
      <c r="B277" s="46"/>
      <c r="C277" s="40"/>
      <c r="D277" s="40"/>
      <c r="E277" s="40"/>
      <c r="F277" s="40"/>
      <c r="G277" s="43"/>
      <c r="H277" s="41"/>
      <c r="I277" s="41"/>
      <c r="J277" s="41"/>
      <c r="K277" s="16">
        <f t="shared" si="4"/>
        <v>104764</v>
      </c>
      <c r="L277" s="82"/>
      <c r="M277" s="83"/>
    </row>
    <row r="278" spans="1:13" hidden="1">
      <c r="A278" s="42"/>
      <c r="B278" s="46"/>
      <c r="C278" s="40"/>
      <c r="D278" s="40"/>
      <c r="E278" s="40"/>
      <c r="F278" s="40"/>
      <c r="G278" s="43"/>
      <c r="H278" s="41"/>
      <c r="I278" s="41"/>
      <c r="J278" s="41"/>
      <c r="K278" s="16">
        <f t="shared" si="4"/>
        <v>104764</v>
      </c>
      <c r="L278" s="82"/>
      <c r="M278" s="83"/>
    </row>
    <row r="279" spans="1:13" hidden="1">
      <c r="A279" s="42"/>
      <c r="B279" s="46"/>
      <c r="C279" s="40"/>
      <c r="D279" s="40"/>
      <c r="E279" s="40"/>
      <c r="F279" s="40"/>
      <c r="G279" s="43"/>
      <c r="H279" s="41"/>
      <c r="I279" s="41"/>
      <c r="J279" s="41"/>
      <c r="K279" s="16">
        <f t="shared" si="4"/>
        <v>104764</v>
      </c>
      <c r="L279" s="82"/>
      <c r="M279" s="83"/>
    </row>
    <row r="280" spans="1:13" hidden="1">
      <c r="A280" s="42"/>
      <c r="B280" s="46"/>
      <c r="C280" s="40"/>
      <c r="D280" s="40"/>
      <c r="E280" s="40"/>
      <c r="F280" s="40"/>
      <c r="G280" s="43"/>
      <c r="H280" s="41"/>
      <c r="I280" s="41"/>
      <c r="J280" s="41"/>
      <c r="K280" s="16">
        <f t="shared" si="4"/>
        <v>104764</v>
      </c>
      <c r="L280" s="82"/>
      <c r="M280" s="83"/>
    </row>
    <row r="281" spans="1:13" hidden="1">
      <c r="A281" s="42"/>
      <c r="B281" s="46"/>
      <c r="C281" s="40"/>
      <c r="D281" s="40"/>
      <c r="E281" s="40"/>
      <c r="F281" s="40"/>
      <c r="G281" s="43"/>
      <c r="H281" s="41"/>
      <c r="I281" s="41"/>
      <c r="J281" s="41"/>
      <c r="K281" s="16">
        <f t="shared" si="4"/>
        <v>104764</v>
      </c>
      <c r="L281" s="82"/>
      <c r="M281" s="83"/>
    </row>
    <row r="282" spans="1:13" hidden="1">
      <c r="A282" s="42"/>
      <c r="B282" s="46"/>
      <c r="C282" s="40"/>
      <c r="D282" s="40"/>
      <c r="E282" s="40"/>
      <c r="F282" s="40"/>
      <c r="G282" s="43"/>
      <c r="H282" s="41"/>
      <c r="I282" s="41"/>
      <c r="J282" s="41"/>
      <c r="K282" s="16">
        <f t="shared" si="4"/>
        <v>104764</v>
      </c>
      <c r="L282" s="82"/>
      <c r="M282" s="83"/>
    </row>
    <row r="283" spans="1:13" hidden="1">
      <c r="A283" s="42"/>
      <c r="B283" s="46"/>
      <c r="C283" s="40"/>
      <c r="D283" s="40"/>
      <c r="E283" s="40"/>
      <c r="F283" s="40"/>
      <c r="G283" s="43"/>
      <c r="H283" s="41"/>
      <c r="I283" s="41"/>
      <c r="J283" s="41"/>
      <c r="K283" s="16">
        <f t="shared" si="4"/>
        <v>104764</v>
      </c>
      <c r="L283" s="82"/>
      <c r="M283" s="83"/>
    </row>
    <row r="284" spans="1:13" hidden="1">
      <c r="A284" s="42"/>
      <c r="B284" s="46"/>
      <c r="C284" s="40"/>
      <c r="D284" s="40"/>
      <c r="E284" s="40"/>
      <c r="F284" s="40"/>
      <c r="G284" s="43"/>
      <c r="H284" s="41"/>
      <c r="I284" s="41"/>
      <c r="J284" s="41"/>
      <c r="K284" s="16">
        <f t="shared" si="4"/>
        <v>104764</v>
      </c>
      <c r="L284" s="82"/>
      <c r="M284" s="83"/>
    </row>
    <row r="285" spans="1:13" hidden="1">
      <c r="A285" s="42"/>
      <c r="B285" s="46"/>
      <c r="C285" s="40"/>
      <c r="D285" s="40"/>
      <c r="E285" s="40"/>
      <c r="F285" s="40"/>
      <c r="G285" s="43"/>
      <c r="H285" s="41"/>
      <c r="I285" s="41"/>
      <c r="J285" s="41"/>
      <c r="K285" s="16">
        <f t="shared" si="4"/>
        <v>104764</v>
      </c>
      <c r="L285" s="82"/>
      <c r="M285" s="83"/>
    </row>
    <row r="286" spans="1:13" hidden="1">
      <c r="A286" s="42"/>
      <c r="B286" s="46"/>
      <c r="C286" s="40"/>
      <c r="D286" s="40"/>
      <c r="E286" s="40"/>
      <c r="F286" s="40"/>
      <c r="G286" s="43"/>
      <c r="H286" s="41"/>
      <c r="I286" s="41"/>
      <c r="J286" s="41"/>
      <c r="K286" s="16">
        <f t="shared" si="4"/>
        <v>104764</v>
      </c>
      <c r="L286" s="82"/>
      <c r="M286" s="83"/>
    </row>
    <row r="287" spans="1:13" hidden="1">
      <c r="A287" s="42"/>
      <c r="B287" s="46"/>
      <c r="C287" s="40"/>
      <c r="D287" s="40"/>
      <c r="E287" s="40"/>
      <c r="F287" s="40"/>
      <c r="G287" s="43"/>
      <c r="H287" s="41"/>
      <c r="I287" s="41"/>
      <c r="J287" s="41"/>
      <c r="K287" s="16">
        <f t="shared" si="4"/>
        <v>104764</v>
      </c>
      <c r="L287" s="82"/>
      <c r="M287" s="83"/>
    </row>
    <row r="288" spans="1:13" hidden="1">
      <c r="A288" s="42"/>
      <c r="B288" s="46"/>
      <c r="C288" s="40"/>
      <c r="D288" s="40"/>
      <c r="E288" s="40"/>
      <c r="F288" s="40"/>
      <c r="G288" s="43"/>
      <c r="H288" s="41"/>
      <c r="I288" s="41"/>
      <c r="J288" s="41"/>
      <c r="K288" s="16">
        <f t="shared" si="4"/>
        <v>104764</v>
      </c>
      <c r="L288" s="82"/>
      <c r="M288" s="83"/>
    </row>
    <row r="289" spans="1:13" hidden="1">
      <c r="A289" s="42"/>
      <c r="B289" s="46"/>
      <c r="C289" s="40"/>
      <c r="D289" s="40"/>
      <c r="E289" s="40"/>
      <c r="F289" s="40"/>
      <c r="G289" s="43"/>
      <c r="H289" s="41"/>
      <c r="I289" s="41"/>
      <c r="J289" s="41"/>
      <c r="K289" s="16">
        <f t="shared" si="4"/>
        <v>104764</v>
      </c>
      <c r="L289" s="82"/>
      <c r="M289" s="83"/>
    </row>
    <row r="290" spans="1:13" hidden="1">
      <c r="A290" s="42"/>
      <c r="B290" s="46"/>
      <c r="C290" s="40"/>
      <c r="D290" s="40"/>
      <c r="E290" s="40"/>
      <c r="F290" s="40"/>
      <c r="G290" s="43"/>
      <c r="H290" s="41"/>
      <c r="I290" s="41"/>
      <c r="J290" s="41"/>
      <c r="K290" s="16">
        <f t="shared" si="4"/>
        <v>104764</v>
      </c>
      <c r="L290" s="82"/>
      <c r="M290" s="83"/>
    </row>
    <row r="291" spans="1:13" hidden="1">
      <c r="A291" s="42"/>
      <c r="B291" s="46"/>
      <c r="C291" s="40"/>
      <c r="D291" s="40"/>
      <c r="E291" s="40"/>
      <c r="F291" s="40"/>
      <c r="G291" s="43"/>
      <c r="H291" s="41"/>
      <c r="I291" s="41"/>
      <c r="J291" s="41"/>
      <c r="K291" s="16">
        <f t="shared" si="4"/>
        <v>104764</v>
      </c>
      <c r="L291" s="82"/>
      <c r="M291" s="83"/>
    </row>
    <row r="292" spans="1:13" hidden="1">
      <c r="A292" s="42"/>
      <c r="B292" s="46"/>
      <c r="C292" s="40"/>
      <c r="D292" s="40"/>
      <c r="E292" s="40"/>
      <c r="F292" s="40"/>
      <c r="G292" s="43"/>
      <c r="H292" s="41"/>
      <c r="I292" s="41"/>
      <c r="J292" s="41"/>
      <c r="K292" s="16">
        <f t="shared" si="4"/>
        <v>104764</v>
      </c>
      <c r="L292" s="82"/>
      <c r="M292" s="83"/>
    </row>
    <row r="293" spans="1:13" hidden="1">
      <c r="A293" s="42"/>
      <c r="B293" s="46"/>
      <c r="C293" s="40"/>
      <c r="D293" s="40"/>
      <c r="E293" s="40"/>
      <c r="F293" s="40"/>
      <c r="G293" s="43"/>
      <c r="H293" s="41"/>
      <c r="I293" s="41"/>
      <c r="J293" s="41"/>
      <c r="K293" s="16">
        <f t="shared" si="4"/>
        <v>104764</v>
      </c>
      <c r="L293" s="82"/>
      <c r="M293" s="83"/>
    </row>
    <row r="294" spans="1:13" hidden="1">
      <c r="A294" s="42"/>
      <c r="B294" s="46"/>
      <c r="C294" s="40"/>
      <c r="D294" s="40"/>
      <c r="E294" s="40"/>
      <c r="F294" s="40"/>
      <c r="G294" s="43"/>
      <c r="H294" s="41"/>
      <c r="I294" s="41"/>
      <c r="J294" s="41"/>
      <c r="K294" s="16">
        <f t="shared" si="4"/>
        <v>104764</v>
      </c>
      <c r="L294" s="82"/>
      <c r="M294" s="83"/>
    </row>
    <row r="295" spans="1:13" hidden="1">
      <c r="A295" s="42"/>
      <c r="B295" s="46"/>
      <c r="C295" s="40"/>
      <c r="D295" s="40"/>
      <c r="E295" s="40"/>
      <c r="F295" s="40"/>
      <c r="G295" s="43"/>
      <c r="H295" s="41"/>
      <c r="I295" s="41"/>
      <c r="J295" s="41"/>
      <c r="K295" s="16">
        <f t="shared" si="4"/>
        <v>104764</v>
      </c>
      <c r="L295" s="82"/>
      <c r="M295" s="83"/>
    </row>
    <row r="296" spans="1:13" hidden="1">
      <c r="A296" s="42"/>
      <c r="B296" s="46"/>
      <c r="C296" s="40"/>
      <c r="D296" s="40"/>
      <c r="E296" s="40"/>
      <c r="F296" s="40"/>
      <c r="G296" s="43"/>
      <c r="H296" s="41"/>
      <c r="I296" s="41"/>
      <c r="J296" s="41"/>
      <c r="K296" s="16">
        <f t="shared" si="4"/>
        <v>104764</v>
      </c>
      <c r="L296" s="82"/>
      <c r="M296" s="83"/>
    </row>
    <row r="297" spans="1:13" hidden="1">
      <c r="A297" s="42"/>
      <c r="B297" s="46"/>
      <c r="C297" s="40"/>
      <c r="D297" s="40"/>
      <c r="E297" s="40"/>
      <c r="F297" s="40"/>
      <c r="G297" s="43"/>
      <c r="H297" s="41"/>
      <c r="I297" s="41"/>
      <c r="J297" s="41"/>
      <c r="K297" s="16">
        <f t="shared" si="4"/>
        <v>104764</v>
      </c>
      <c r="L297" s="82"/>
      <c r="M297" s="83"/>
    </row>
    <row r="298" spans="1:13" hidden="1">
      <c r="A298" s="42"/>
      <c r="B298" s="46"/>
      <c r="C298" s="40"/>
      <c r="D298" s="40"/>
      <c r="E298" s="40"/>
      <c r="F298" s="40"/>
      <c r="G298" s="43"/>
      <c r="H298" s="41"/>
      <c r="I298" s="41"/>
      <c r="J298" s="41"/>
      <c r="K298" s="16">
        <f t="shared" si="4"/>
        <v>104764</v>
      </c>
      <c r="L298" s="82"/>
      <c r="M298" s="83"/>
    </row>
    <row r="299" spans="1:13" hidden="1">
      <c r="A299" s="42"/>
      <c r="B299" s="46"/>
      <c r="C299" s="40"/>
      <c r="D299" s="40"/>
      <c r="E299" s="40"/>
      <c r="F299" s="40"/>
      <c r="G299" s="43"/>
      <c r="H299" s="41"/>
      <c r="I299" s="41"/>
      <c r="J299" s="41"/>
      <c r="K299" s="16">
        <f t="shared" si="4"/>
        <v>104764</v>
      </c>
      <c r="L299" s="82"/>
      <c r="M299" s="83"/>
    </row>
    <row r="300" spans="1:13" hidden="1">
      <c r="A300" s="42"/>
      <c r="B300" s="46"/>
      <c r="C300" s="40"/>
      <c r="D300" s="40"/>
      <c r="E300" s="40"/>
      <c r="F300" s="40"/>
      <c r="G300" s="43"/>
      <c r="H300" s="41"/>
      <c r="I300" s="41"/>
      <c r="J300" s="41"/>
      <c r="K300" s="16">
        <f t="shared" si="4"/>
        <v>104764</v>
      </c>
      <c r="L300" s="82"/>
      <c r="M300" s="83"/>
    </row>
    <row r="301" spans="1:13" hidden="1">
      <c r="A301" s="42"/>
      <c r="B301" s="46"/>
      <c r="C301" s="40"/>
      <c r="D301" s="40"/>
      <c r="E301" s="40"/>
      <c r="F301" s="40"/>
      <c r="G301" s="43"/>
      <c r="H301" s="41"/>
      <c r="I301" s="41"/>
      <c r="J301" s="41"/>
      <c r="K301" s="16">
        <f t="shared" si="4"/>
        <v>104764</v>
      </c>
      <c r="L301" s="82"/>
      <c r="M301" s="83"/>
    </row>
    <row r="302" spans="1:13" hidden="1">
      <c r="A302" s="42"/>
      <c r="B302" s="46"/>
      <c r="C302" s="40"/>
      <c r="D302" s="40"/>
      <c r="E302" s="40"/>
      <c r="F302" s="40"/>
      <c r="G302" s="43"/>
      <c r="H302" s="41"/>
      <c r="I302" s="41"/>
      <c r="J302" s="41"/>
      <c r="K302" s="16">
        <f t="shared" si="4"/>
        <v>104764</v>
      </c>
      <c r="L302" s="82"/>
      <c r="M302" s="83"/>
    </row>
    <row r="303" spans="1:13" hidden="1">
      <c r="A303" s="42"/>
      <c r="B303" s="46"/>
      <c r="C303" s="40"/>
      <c r="D303" s="40"/>
      <c r="E303" s="40"/>
      <c r="F303" s="40"/>
      <c r="G303" s="43"/>
      <c r="H303" s="41"/>
      <c r="I303" s="41"/>
      <c r="J303" s="41"/>
      <c r="K303" s="16">
        <f t="shared" si="4"/>
        <v>104764</v>
      </c>
      <c r="L303" s="82"/>
      <c r="M303" s="83"/>
    </row>
    <row r="304" spans="1:13" hidden="1">
      <c r="A304" s="42"/>
      <c r="B304" s="46"/>
      <c r="C304" s="40"/>
      <c r="D304" s="40"/>
      <c r="E304" s="40"/>
      <c r="F304" s="40"/>
      <c r="G304" s="43"/>
      <c r="H304" s="41"/>
      <c r="I304" s="41"/>
      <c r="J304" s="41"/>
      <c r="K304" s="16">
        <f t="shared" si="4"/>
        <v>104764</v>
      </c>
      <c r="L304" s="82"/>
      <c r="M304" s="83"/>
    </row>
    <row r="305" spans="1:13" hidden="1">
      <c r="A305" s="42"/>
      <c r="B305" s="46"/>
      <c r="C305" s="40"/>
      <c r="D305" s="40"/>
      <c r="E305" s="40"/>
      <c r="F305" s="40"/>
      <c r="G305" s="43"/>
      <c r="H305" s="41"/>
      <c r="I305" s="41"/>
      <c r="J305" s="41"/>
      <c r="K305" s="16">
        <f t="shared" si="4"/>
        <v>104764</v>
      </c>
      <c r="L305" s="82"/>
      <c r="M305" s="83"/>
    </row>
    <row r="306" spans="1:13" hidden="1">
      <c r="A306" s="42"/>
      <c r="B306" s="46"/>
      <c r="C306" s="40"/>
      <c r="D306" s="40"/>
      <c r="E306" s="40"/>
      <c r="F306" s="40"/>
      <c r="G306" s="43"/>
      <c r="H306" s="41"/>
      <c r="I306" s="41"/>
      <c r="J306" s="41"/>
      <c r="K306" s="16">
        <f t="shared" si="4"/>
        <v>104764</v>
      </c>
      <c r="L306" s="82"/>
      <c r="M306" s="83"/>
    </row>
    <row r="307" spans="1:13" hidden="1">
      <c r="A307" s="42"/>
      <c r="B307" s="46"/>
      <c r="C307" s="40"/>
      <c r="D307" s="40"/>
      <c r="E307" s="40"/>
      <c r="F307" s="40"/>
      <c r="G307" s="43"/>
      <c r="H307" s="41"/>
      <c r="I307" s="41"/>
      <c r="J307" s="41"/>
      <c r="K307" s="16">
        <f t="shared" si="4"/>
        <v>104764</v>
      </c>
      <c r="L307" s="82"/>
      <c r="M307" s="83"/>
    </row>
    <row r="308" spans="1:13" hidden="1">
      <c r="A308" s="42"/>
      <c r="B308" s="46"/>
      <c r="C308" s="40"/>
      <c r="D308" s="40"/>
      <c r="E308" s="40"/>
      <c r="F308" s="40"/>
      <c r="G308" s="43"/>
      <c r="H308" s="41"/>
      <c r="I308" s="41"/>
      <c r="J308" s="41"/>
      <c r="K308" s="16">
        <f t="shared" si="4"/>
        <v>104764</v>
      </c>
      <c r="L308" s="82"/>
      <c r="M308" s="83"/>
    </row>
    <row r="309" spans="1:13" hidden="1">
      <c r="A309" s="42"/>
      <c r="B309" s="46"/>
      <c r="C309" s="40"/>
      <c r="D309" s="40"/>
      <c r="E309" s="40"/>
      <c r="F309" s="40"/>
      <c r="G309" s="43"/>
      <c r="H309" s="41"/>
      <c r="I309" s="41"/>
      <c r="J309" s="41"/>
      <c r="K309" s="16">
        <f t="shared" si="4"/>
        <v>104764</v>
      </c>
      <c r="L309" s="82"/>
      <c r="M309" s="83"/>
    </row>
    <row r="310" spans="1:13" hidden="1">
      <c r="A310" s="42"/>
      <c r="B310" s="46"/>
      <c r="C310" s="40"/>
      <c r="D310" s="40"/>
      <c r="E310" s="40"/>
      <c r="F310" s="40"/>
      <c r="G310" s="43"/>
      <c r="H310" s="41"/>
      <c r="I310" s="41"/>
      <c r="J310" s="41"/>
      <c r="K310" s="16">
        <f t="shared" si="4"/>
        <v>104764</v>
      </c>
      <c r="L310" s="82"/>
      <c r="M310" s="83"/>
    </row>
    <row r="311" spans="1:13">
      <c r="A311" s="5"/>
      <c r="B311" s="5"/>
      <c r="C311" s="1"/>
      <c r="D311" s="1"/>
      <c r="E311" s="1"/>
      <c r="K311" s="1"/>
    </row>
  </sheetData>
  <sheetProtection algorithmName="SHA-512" hashValue="itz/Xe1UKxFc7r72IY2KCC2HuVK4x+GjIBtSi7bUVOMm1nvLZoZepbnVdeaZW0Tfb+/k9K//CpobRac67RjKYA==" saltValue="/m+ieXBaH4nIc3zzu7e2gA==" spinCount="100000" sheet="1" objects="1" scenarios="1" selectLockedCells="1"/>
  <mergeCells count="298">
    <mergeCell ref="A1:C2"/>
    <mergeCell ref="F1:G1"/>
    <mergeCell ref="F2:G2"/>
    <mergeCell ref="L1:M1"/>
    <mergeCell ref="L10:M10"/>
    <mergeCell ref="L11:M11"/>
    <mergeCell ref="L12:M12"/>
    <mergeCell ref="L25:M25"/>
    <mergeCell ref="L26:M26"/>
    <mergeCell ref="L27:M27"/>
    <mergeCell ref="L28:M28"/>
    <mergeCell ref="L29:M29"/>
    <mergeCell ref="L20:M20"/>
    <mergeCell ref="L21:M21"/>
    <mergeCell ref="L22:M22"/>
    <mergeCell ref="L23:M23"/>
    <mergeCell ref="L24:M24"/>
    <mergeCell ref="L35:M35"/>
    <mergeCell ref="L36:M36"/>
    <mergeCell ref="L37:M37"/>
    <mergeCell ref="L38:M38"/>
    <mergeCell ref="L39:M39"/>
    <mergeCell ref="L30:M30"/>
    <mergeCell ref="L31:M31"/>
    <mergeCell ref="L32:M32"/>
    <mergeCell ref="L33:M33"/>
    <mergeCell ref="L34:M34"/>
    <mergeCell ref="L45:M45"/>
    <mergeCell ref="L46:M46"/>
    <mergeCell ref="L47:M47"/>
    <mergeCell ref="L48:M48"/>
    <mergeCell ref="L49:M49"/>
    <mergeCell ref="L40:M40"/>
    <mergeCell ref="L41:M41"/>
    <mergeCell ref="L42:M42"/>
    <mergeCell ref="L43:M43"/>
    <mergeCell ref="L44:M44"/>
    <mergeCell ref="L55:M55"/>
    <mergeCell ref="L56:M56"/>
    <mergeCell ref="L57:M57"/>
    <mergeCell ref="L58:M58"/>
    <mergeCell ref="L59:M59"/>
    <mergeCell ref="L50:M50"/>
    <mergeCell ref="L51:M51"/>
    <mergeCell ref="L52:M52"/>
    <mergeCell ref="L53:M53"/>
    <mergeCell ref="L54:M54"/>
    <mergeCell ref="L65:M65"/>
    <mergeCell ref="L66:M66"/>
    <mergeCell ref="L67:M67"/>
    <mergeCell ref="L68:M68"/>
    <mergeCell ref="L69:M69"/>
    <mergeCell ref="L60:M60"/>
    <mergeCell ref="L61:M61"/>
    <mergeCell ref="L62:M62"/>
    <mergeCell ref="L63:M63"/>
    <mergeCell ref="L64:M64"/>
    <mergeCell ref="L75:M75"/>
    <mergeCell ref="L76:M76"/>
    <mergeCell ref="L77:M77"/>
    <mergeCell ref="L78:M78"/>
    <mergeCell ref="L79:M79"/>
    <mergeCell ref="L70:M70"/>
    <mergeCell ref="L71:M71"/>
    <mergeCell ref="L72:M72"/>
    <mergeCell ref="L73:M73"/>
    <mergeCell ref="L74:M74"/>
    <mergeCell ref="L85:M85"/>
    <mergeCell ref="L86:M86"/>
    <mergeCell ref="L87:M87"/>
    <mergeCell ref="L88:M88"/>
    <mergeCell ref="L89:M89"/>
    <mergeCell ref="L80:M80"/>
    <mergeCell ref="L81:M81"/>
    <mergeCell ref="L82:M82"/>
    <mergeCell ref="L83:M83"/>
    <mergeCell ref="L84:M84"/>
    <mergeCell ref="L95:M95"/>
    <mergeCell ref="L96:M96"/>
    <mergeCell ref="L97:M97"/>
    <mergeCell ref="L98:M98"/>
    <mergeCell ref="L99:M99"/>
    <mergeCell ref="L90:M90"/>
    <mergeCell ref="L91:M91"/>
    <mergeCell ref="L92:M92"/>
    <mergeCell ref="L93:M93"/>
    <mergeCell ref="L94:M94"/>
    <mergeCell ref="L105:M105"/>
    <mergeCell ref="L106:M106"/>
    <mergeCell ref="L107:M107"/>
    <mergeCell ref="L108:M108"/>
    <mergeCell ref="L109:M109"/>
    <mergeCell ref="L100:M100"/>
    <mergeCell ref="L101:M101"/>
    <mergeCell ref="L102:M102"/>
    <mergeCell ref="L103:M103"/>
    <mergeCell ref="L104:M104"/>
    <mergeCell ref="L115:M115"/>
    <mergeCell ref="L116:M116"/>
    <mergeCell ref="L117:M117"/>
    <mergeCell ref="L118:M118"/>
    <mergeCell ref="L119:M119"/>
    <mergeCell ref="L110:M110"/>
    <mergeCell ref="L111:M111"/>
    <mergeCell ref="L112:M112"/>
    <mergeCell ref="L113:M113"/>
    <mergeCell ref="L114:M114"/>
    <mergeCell ref="L125:M125"/>
    <mergeCell ref="L126:M126"/>
    <mergeCell ref="L127:M127"/>
    <mergeCell ref="L128:M128"/>
    <mergeCell ref="L129:M129"/>
    <mergeCell ref="L120:M120"/>
    <mergeCell ref="L121:M121"/>
    <mergeCell ref="L122:M122"/>
    <mergeCell ref="L123:M123"/>
    <mergeCell ref="L124:M124"/>
    <mergeCell ref="L135:M135"/>
    <mergeCell ref="L136:M136"/>
    <mergeCell ref="L137:M137"/>
    <mergeCell ref="L138:M138"/>
    <mergeCell ref="L139:M139"/>
    <mergeCell ref="L130:M130"/>
    <mergeCell ref="L131:M131"/>
    <mergeCell ref="L132:M132"/>
    <mergeCell ref="L133:M133"/>
    <mergeCell ref="L134:M134"/>
    <mergeCell ref="L145:M145"/>
    <mergeCell ref="L146:M146"/>
    <mergeCell ref="L147:M147"/>
    <mergeCell ref="L148:M148"/>
    <mergeCell ref="L149:M149"/>
    <mergeCell ref="L140:M140"/>
    <mergeCell ref="L141:M141"/>
    <mergeCell ref="L142:M142"/>
    <mergeCell ref="L143:M143"/>
    <mergeCell ref="L144:M144"/>
    <mergeCell ref="L155:M155"/>
    <mergeCell ref="L156:M156"/>
    <mergeCell ref="L157:M157"/>
    <mergeCell ref="L158:M158"/>
    <mergeCell ref="L159:M159"/>
    <mergeCell ref="L150:M150"/>
    <mergeCell ref="L151:M151"/>
    <mergeCell ref="L152:M152"/>
    <mergeCell ref="L153:M153"/>
    <mergeCell ref="L154:M154"/>
    <mergeCell ref="L165:M165"/>
    <mergeCell ref="L166:M166"/>
    <mergeCell ref="L167:M167"/>
    <mergeCell ref="L168:M168"/>
    <mergeCell ref="L169:M169"/>
    <mergeCell ref="L160:M160"/>
    <mergeCell ref="L161:M161"/>
    <mergeCell ref="L162:M162"/>
    <mergeCell ref="L163:M163"/>
    <mergeCell ref="L164:M164"/>
    <mergeCell ref="L175:M175"/>
    <mergeCell ref="L176:M176"/>
    <mergeCell ref="L177:M177"/>
    <mergeCell ref="L178:M178"/>
    <mergeCell ref="L179:M179"/>
    <mergeCell ref="L170:M170"/>
    <mergeCell ref="L171:M171"/>
    <mergeCell ref="L172:M172"/>
    <mergeCell ref="L173:M173"/>
    <mergeCell ref="L174:M174"/>
    <mergeCell ref="L185:M185"/>
    <mergeCell ref="L186:M186"/>
    <mergeCell ref="L187:M187"/>
    <mergeCell ref="L188:M188"/>
    <mergeCell ref="L189:M189"/>
    <mergeCell ref="L180:M180"/>
    <mergeCell ref="L181:M181"/>
    <mergeCell ref="L182:M182"/>
    <mergeCell ref="L183:M183"/>
    <mergeCell ref="L184:M184"/>
    <mergeCell ref="L195:M195"/>
    <mergeCell ref="L196:M196"/>
    <mergeCell ref="L197:M197"/>
    <mergeCell ref="L198:M198"/>
    <mergeCell ref="L199:M199"/>
    <mergeCell ref="L190:M190"/>
    <mergeCell ref="L191:M191"/>
    <mergeCell ref="L192:M192"/>
    <mergeCell ref="L193:M193"/>
    <mergeCell ref="L194:M194"/>
    <mergeCell ref="L205:M205"/>
    <mergeCell ref="L206:M206"/>
    <mergeCell ref="L207:M207"/>
    <mergeCell ref="L208:M208"/>
    <mergeCell ref="L209:M209"/>
    <mergeCell ref="L200:M200"/>
    <mergeCell ref="L201:M201"/>
    <mergeCell ref="L202:M202"/>
    <mergeCell ref="L203:M203"/>
    <mergeCell ref="L204:M204"/>
    <mergeCell ref="L215:M215"/>
    <mergeCell ref="L216:M216"/>
    <mergeCell ref="L217:M217"/>
    <mergeCell ref="L218:M218"/>
    <mergeCell ref="L219:M219"/>
    <mergeCell ref="L210:M210"/>
    <mergeCell ref="L211:M211"/>
    <mergeCell ref="L212:M212"/>
    <mergeCell ref="L213:M213"/>
    <mergeCell ref="L214:M214"/>
    <mergeCell ref="L225:M225"/>
    <mergeCell ref="L226:M226"/>
    <mergeCell ref="L227:M227"/>
    <mergeCell ref="L228:M228"/>
    <mergeCell ref="L229:M229"/>
    <mergeCell ref="L220:M220"/>
    <mergeCell ref="L221:M221"/>
    <mergeCell ref="L222:M222"/>
    <mergeCell ref="L223:M223"/>
    <mergeCell ref="L224:M224"/>
    <mergeCell ref="L235:M235"/>
    <mergeCell ref="L236:M236"/>
    <mergeCell ref="L237:M237"/>
    <mergeCell ref="L238:M238"/>
    <mergeCell ref="L239:M239"/>
    <mergeCell ref="L230:M230"/>
    <mergeCell ref="L231:M231"/>
    <mergeCell ref="L232:M232"/>
    <mergeCell ref="L233:M233"/>
    <mergeCell ref="L234:M234"/>
    <mergeCell ref="L245:M245"/>
    <mergeCell ref="L246:M246"/>
    <mergeCell ref="L247:M247"/>
    <mergeCell ref="L248:M248"/>
    <mergeCell ref="L249:M249"/>
    <mergeCell ref="L240:M240"/>
    <mergeCell ref="L241:M241"/>
    <mergeCell ref="L242:M242"/>
    <mergeCell ref="L243:M243"/>
    <mergeCell ref="L244:M244"/>
    <mergeCell ref="L255:M255"/>
    <mergeCell ref="L256:M256"/>
    <mergeCell ref="L257:M257"/>
    <mergeCell ref="L258:M258"/>
    <mergeCell ref="L259:M259"/>
    <mergeCell ref="L250:M250"/>
    <mergeCell ref="L251:M251"/>
    <mergeCell ref="L252:M252"/>
    <mergeCell ref="L253:M253"/>
    <mergeCell ref="L254:M254"/>
    <mergeCell ref="L265:M265"/>
    <mergeCell ref="L266:M266"/>
    <mergeCell ref="L267:M267"/>
    <mergeCell ref="L268:M268"/>
    <mergeCell ref="L269:M269"/>
    <mergeCell ref="L260:M260"/>
    <mergeCell ref="L261:M261"/>
    <mergeCell ref="L262:M262"/>
    <mergeCell ref="L263:M263"/>
    <mergeCell ref="L264:M264"/>
    <mergeCell ref="L275:M275"/>
    <mergeCell ref="L276:M276"/>
    <mergeCell ref="L277:M277"/>
    <mergeCell ref="L278:M278"/>
    <mergeCell ref="L279:M279"/>
    <mergeCell ref="L270:M270"/>
    <mergeCell ref="L271:M271"/>
    <mergeCell ref="L272:M272"/>
    <mergeCell ref="L273:M273"/>
    <mergeCell ref="L274:M274"/>
    <mergeCell ref="L285:M285"/>
    <mergeCell ref="L286:M286"/>
    <mergeCell ref="L287:M287"/>
    <mergeCell ref="L288:M288"/>
    <mergeCell ref="L289:M289"/>
    <mergeCell ref="L280:M280"/>
    <mergeCell ref="L281:M281"/>
    <mergeCell ref="L282:M282"/>
    <mergeCell ref="L283:M283"/>
    <mergeCell ref="L284:M284"/>
    <mergeCell ref="L295:M295"/>
    <mergeCell ref="L296:M296"/>
    <mergeCell ref="L297:M297"/>
    <mergeCell ref="L298:M298"/>
    <mergeCell ref="L299:M299"/>
    <mergeCell ref="L290:M290"/>
    <mergeCell ref="L291:M291"/>
    <mergeCell ref="L292:M292"/>
    <mergeCell ref="L293:M293"/>
    <mergeCell ref="L294:M294"/>
    <mergeCell ref="L310:M310"/>
    <mergeCell ref="L305:M305"/>
    <mergeCell ref="L306:M306"/>
    <mergeCell ref="L307:M307"/>
    <mergeCell ref="L308:M308"/>
    <mergeCell ref="L309:M309"/>
    <mergeCell ref="L300:M300"/>
    <mergeCell ref="L301:M301"/>
    <mergeCell ref="L302:M302"/>
    <mergeCell ref="L303:M303"/>
    <mergeCell ref="L304:M304"/>
  </mergeCells>
  <phoneticPr fontId="1"/>
  <conditionalFormatting sqref="K11">
    <cfRule type="expression" dxfId="5" priority="14">
      <formula>$B11=""</formula>
    </cfRule>
  </conditionalFormatting>
  <conditionalFormatting sqref="K12:K310">
    <cfRule type="expression" dxfId="4" priority="13">
      <formula>$B12=""</formula>
    </cfRule>
  </conditionalFormatting>
  <conditionalFormatting sqref="J11:J310">
    <cfRule type="expression" dxfId="3" priority="2">
      <formula>CELL("protect",J11)=0</formula>
    </cfRule>
  </conditionalFormatting>
  <dataValidations count="6">
    <dataValidation type="whole" allowBlank="1" showInputMessage="1" showErrorMessage="1" prompt="会計連携除外したい場合は「1」を入力" sqref="A11:A310" xr:uid="{76F6855A-3CAC-4C29-8F08-46DD7D26E42B}">
      <formula1>1</formula1>
      <formula2>1</formula2>
    </dataValidation>
    <dataValidation type="whole" allowBlank="1" showInputMessage="1" showErrorMessage="1" prompt="日のみ入力してください。" sqref="B11:B310" xr:uid="{239F18A1-DFD4-40C6-86FC-E9EA72E5E00E}">
      <formula1>1</formula1>
      <formula2>31</formula2>
    </dataValidation>
    <dataValidation type="whole" operator="greaterThan" allowBlank="1" showInputMessage="1" showErrorMessage="1" prompt="税込金額を入力してください。" sqref="H11:I310" xr:uid="{F4BD5B18-4BF3-4EB3-8B2C-E36512930641}">
      <formula1>0</formula1>
    </dataValidation>
    <dataValidation type="custom" allowBlank="1" showInputMessage="1" showErrorMessage="1" sqref="L1:M1" xr:uid="{520C00F4-2919-446A-AE59-DEA25988ED5C}">
      <formula1>"会計連携用CSV作成"</formula1>
    </dataValidation>
    <dataValidation type="custom" allowBlank="1" showInputMessage="1" showErrorMessage="1" sqref="L2" xr:uid="{0E3B07E8-602B-423D-8300-57841DC05663}">
      <formula1>"マスタ設定"</formula1>
    </dataValidation>
    <dataValidation type="custom" allowBlank="1" showInputMessage="1" showErrorMessage="1" sqref="M2" xr:uid="{F5D8A7C3-8CEB-4759-98F2-EC7C09BECC9C}">
      <formula1>"翌月シート作成"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InputMessage="1" showErrorMessage="1" xr:uid="{6A23825E-8E22-4944-948E-33516E0F2E06}">
          <x14:formula1>
            <xm:f>設定!$B$12:$B$17</xm:f>
          </x14:formula1>
          <xm:sqref>C11:C310</xm:sqref>
        </x14:dataValidation>
        <x14:dataValidation type="list" operator="equal" allowBlank="1" showInputMessage="1" showErrorMessage="1" prompt="選択しなければ「対象外」で会計連携されます。" xr:uid="{010469A5-4A30-4CA7-8E44-BE33F06DDB6D}">
          <x14:formula1>
            <xm:f>設定!$S$11:$S$15</xm:f>
          </x14:formula1>
          <xm:sqref>G11:G310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AEF8-12D2-44EC-861E-3AD8580DED79}">
  <sheetPr codeName="shtGensui1">
    <pageSetUpPr fitToPage="1"/>
  </sheetPr>
  <dimension ref="A1:N311"/>
  <sheetViews>
    <sheetView showGridLines="0" tabSelected="1" zoomScale="85" zoomScaleNormal="85" workbookViewId="0">
      <pane xSplit="3" ySplit="10" topLeftCell="D11" activePane="bottomRight" state="frozen"/>
      <selection pane="topRight" activeCell="D1" sqref="D1"/>
      <selection pane="bottomLeft" activeCell="A5" sqref="A5"/>
      <selection pane="bottomRight" activeCell="H17" sqref="H17"/>
    </sheetView>
  </sheetViews>
  <sheetFormatPr defaultRowHeight="16.5"/>
  <cols>
    <col min="1" max="2" width="8.625" style="2" customWidth="1"/>
    <col min="3" max="3" width="20.5" style="3" customWidth="1"/>
    <col min="4" max="4" width="16.125" style="3" customWidth="1"/>
    <col min="5" max="5" width="16.125" style="3" hidden="1" customWidth="1"/>
    <col min="6" max="6" width="26.25" style="1" customWidth="1"/>
    <col min="7" max="7" width="10.625" style="6" customWidth="1"/>
    <col min="8" max="9" width="10.625" style="4" customWidth="1"/>
    <col min="10" max="10" width="10.625" style="4" hidden="1" customWidth="1"/>
    <col min="11" max="11" width="10.625" style="4" customWidth="1"/>
    <col min="12" max="13" width="15.625" style="1" customWidth="1"/>
    <col min="14" max="16384" width="9" style="1"/>
  </cols>
  <sheetData>
    <row r="1" spans="1:14" ht="24.95" customHeight="1" thickTop="1" thickBot="1">
      <c r="A1" s="84" t="s">
        <v>4</v>
      </c>
      <c r="B1" s="84"/>
      <c r="C1" s="84"/>
      <c r="D1" s="21" t="s">
        <v>20</v>
      </c>
      <c r="E1" s="21" t="s">
        <v>6</v>
      </c>
      <c r="F1" s="85" t="s">
        <v>21</v>
      </c>
      <c r="G1" s="85"/>
      <c r="H1" s="72" t="s">
        <v>16</v>
      </c>
      <c r="I1" s="72" t="s">
        <v>17</v>
      </c>
      <c r="J1" s="30" t="s">
        <v>5</v>
      </c>
      <c r="K1" s="31" t="s">
        <v>3</v>
      </c>
      <c r="L1" s="87" t="s">
        <v>10</v>
      </c>
      <c r="M1" s="87"/>
      <c r="N1" s="52"/>
    </row>
    <row r="2" spans="1:14" ht="24.95" customHeight="1" thickTop="1" thickBot="1">
      <c r="A2" s="84"/>
      <c r="B2" s="84"/>
      <c r="C2" s="84"/>
      <c r="D2" s="74" t="s">
        <v>90</v>
      </c>
      <c r="E2" s="47"/>
      <c r="F2" s="90">
        <f>'2020-09'!残高</f>
        <v>104764</v>
      </c>
      <c r="G2" s="91"/>
      <c r="H2" s="7">
        <f>SUM(H11:H310)</f>
        <v>37200</v>
      </c>
      <c r="I2" s="7">
        <f>SUM(I11:I310)</f>
        <v>3065</v>
      </c>
      <c r="J2" s="7">
        <f>SUM(J11:J310)</f>
        <v>0</v>
      </c>
      <c r="K2" s="17">
        <f>K310</f>
        <v>138899</v>
      </c>
      <c r="L2" s="73" t="s">
        <v>11</v>
      </c>
      <c r="M2" s="73" t="s">
        <v>32</v>
      </c>
    </row>
    <row r="3" spans="1:14" s="13" customFormat="1" ht="9.9499999999999993" customHeight="1" thickTop="1">
      <c r="A3" s="36"/>
      <c r="B3" s="14"/>
      <c r="C3" s="10"/>
      <c r="D3" s="10"/>
      <c r="E3" s="10"/>
      <c r="F3" s="10"/>
      <c r="G3" s="11"/>
      <c r="H3" s="12"/>
      <c r="I3" s="12"/>
      <c r="J3" s="12"/>
      <c r="K3" s="12"/>
    </row>
    <row r="4" spans="1:14" ht="21" hidden="1" customHeight="1">
      <c r="A4" s="9"/>
      <c r="B4" s="9"/>
      <c r="F4" s="3"/>
    </row>
    <row r="5" spans="1:14" ht="21" hidden="1" customHeight="1">
      <c r="A5" s="9"/>
      <c r="B5" s="9"/>
      <c r="F5" s="3"/>
    </row>
    <row r="6" spans="1:14" ht="21" hidden="1" customHeight="1">
      <c r="A6" s="9"/>
      <c r="B6" s="9"/>
      <c r="F6" s="3"/>
    </row>
    <row r="7" spans="1:14" ht="21" hidden="1" customHeight="1">
      <c r="A7" s="9"/>
      <c r="B7" s="9"/>
      <c r="F7" s="3"/>
    </row>
    <row r="8" spans="1:14" ht="21" hidden="1" customHeight="1">
      <c r="A8" s="9"/>
      <c r="B8" s="9"/>
      <c r="F8" s="3"/>
    </row>
    <row r="9" spans="1:14" ht="21" hidden="1" customHeight="1">
      <c r="A9" s="9"/>
      <c r="B9" s="9"/>
      <c r="F9" s="3"/>
    </row>
    <row r="10" spans="1:14" ht="24.95" customHeight="1">
      <c r="A10" s="32" t="s">
        <v>2</v>
      </c>
      <c r="B10" s="32" t="s">
        <v>18</v>
      </c>
      <c r="C10" s="21" t="s">
        <v>19</v>
      </c>
      <c r="D10" s="21" t="s">
        <v>45</v>
      </c>
      <c r="E10" s="21" t="s">
        <v>6</v>
      </c>
      <c r="F10" s="33" t="s">
        <v>46</v>
      </c>
      <c r="G10" s="34" t="s">
        <v>7</v>
      </c>
      <c r="H10" s="30" t="s">
        <v>40</v>
      </c>
      <c r="I10" s="30" t="s">
        <v>41</v>
      </c>
      <c r="J10" s="30" t="s">
        <v>5</v>
      </c>
      <c r="K10" s="30" t="s">
        <v>3</v>
      </c>
      <c r="L10" s="88" t="s">
        <v>47</v>
      </c>
      <c r="M10" s="89"/>
    </row>
    <row r="11" spans="1:14">
      <c r="A11" s="42"/>
      <c r="B11" s="46">
        <v>16</v>
      </c>
      <c r="C11" s="40"/>
      <c r="D11" s="40"/>
      <c r="E11" s="40"/>
      <c r="F11" s="40"/>
      <c r="G11" s="43"/>
      <c r="H11" s="41"/>
      <c r="I11" s="41">
        <v>1050</v>
      </c>
      <c r="J11" s="41"/>
      <c r="K11" s="16">
        <f>F2+H11-I11-J11</f>
        <v>103714</v>
      </c>
      <c r="L11" s="82"/>
      <c r="M11" s="83"/>
    </row>
    <row r="12" spans="1:14">
      <c r="A12" s="42"/>
      <c r="B12" s="46">
        <v>17</v>
      </c>
      <c r="C12" s="40"/>
      <c r="D12" s="40"/>
      <c r="E12" s="40"/>
      <c r="F12" s="40"/>
      <c r="G12" s="43"/>
      <c r="H12" s="41"/>
      <c r="I12" s="41">
        <v>2015</v>
      </c>
      <c r="J12" s="41"/>
      <c r="K12" s="16">
        <f>K11+H12-I12-J12</f>
        <v>101699</v>
      </c>
      <c r="L12" s="82"/>
      <c r="M12" s="83"/>
    </row>
    <row r="13" spans="1:14">
      <c r="A13" s="42"/>
      <c r="B13" s="46">
        <v>17</v>
      </c>
      <c r="C13" s="40"/>
      <c r="D13" s="40"/>
      <c r="E13" s="40"/>
      <c r="F13" s="40"/>
      <c r="G13" s="43"/>
      <c r="H13" s="41">
        <v>37200</v>
      </c>
      <c r="I13" s="41"/>
      <c r="J13" s="41"/>
      <c r="K13" s="16">
        <f>K12+H13-I13-J13</f>
        <v>138899</v>
      </c>
      <c r="L13" s="70"/>
      <c r="M13" s="71"/>
    </row>
    <row r="14" spans="1:14">
      <c r="A14" s="42"/>
      <c r="B14" s="46"/>
      <c r="C14" s="40"/>
      <c r="D14" s="40"/>
      <c r="E14" s="40"/>
      <c r="F14" s="40"/>
      <c r="G14" s="43"/>
      <c r="H14" s="41"/>
      <c r="I14" s="41"/>
      <c r="J14" s="41"/>
      <c r="K14" s="16">
        <f t="shared" ref="K14:K77" si="0">K13+H14-I14-J14</f>
        <v>138899</v>
      </c>
      <c r="L14" s="70"/>
      <c r="M14" s="71"/>
    </row>
    <row r="15" spans="1:14">
      <c r="A15" s="42"/>
      <c r="B15" s="46"/>
      <c r="C15" s="40"/>
      <c r="D15" s="40"/>
      <c r="E15" s="40"/>
      <c r="F15" s="40"/>
      <c r="G15" s="43"/>
      <c r="H15" s="41"/>
      <c r="I15" s="41"/>
      <c r="J15" s="41"/>
      <c r="K15" s="16">
        <f t="shared" si="0"/>
        <v>138899</v>
      </c>
      <c r="L15" s="70"/>
      <c r="M15" s="71"/>
    </row>
    <row r="16" spans="1:14">
      <c r="A16" s="42"/>
      <c r="B16" s="46"/>
      <c r="C16" s="40"/>
      <c r="D16" s="40"/>
      <c r="E16" s="40"/>
      <c r="F16" s="40"/>
      <c r="G16" s="43"/>
      <c r="H16" s="41"/>
      <c r="I16" s="41"/>
      <c r="J16" s="41"/>
      <c r="K16" s="16">
        <f t="shared" si="0"/>
        <v>138899</v>
      </c>
      <c r="L16" s="70"/>
      <c r="M16" s="71"/>
    </row>
    <row r="17" spans="1:13">
      <c r="A17" s="42"/>
      <c r="B17" s="46"/>
      <c r="C17" s="40"/>
      <c r="D17" s="40"/>
      <c r="E17" s="40"/>
      <c r="F17" s="40"/>
      <c r="G17" s="43"/>
      <c r="H17" s="41"/>
      <c r="I17" s="41"/>
      <c r="J17" s="41"/>
      <c r="K17" s="16">
        <f t="shared" si="0"/>
        <v>138899</v>
      </c>
      <c r="L17" s="70"/>
      <c r="M17" s="71"/>
    </row>
    <row r="18" spans="1:13">
      <c r="A18" s="42"/>
      <c r="B18" s="46"/>
      <c r="C18" s="40"/>
      <c r="D18" s="40"/>
      <c r="E18" s="40"/>
      <c r="F18" s="40"/>
      <c r="G18" s="43"/>
      <c r="H18" s="41"/>
      <c r="I18" s="41"/>
      <c r="J18" s="41"/>
      <c r="K18" s="16">
        <f t="shared" si="0"/>
        <v>138899</v>
      </c>
      <c r="L18" s="70"/>
      <c r="M18" s="71"/>
    </row>
    <row r="19" spans="1:13">
      <c r="A19" s="42"/>
      <c r="B19" s="46"/>
      <c r="C19" s="40"/>
      <c r="D19" s="40"/>
      <c r="E19" s="40"/>
      <c r="F19" s="40"/>
      <c r="G19" s="43"/>
      <c r="H19" s="41"/>
      <c r="I19" s="41"/>
      <c r="J19" s="41"/>
      <c r="K19" s="16">
        <f t="shared" si="0"/>
        <v>138899</v>
      </c>
      <c r="L19" s="70"/>
      <c r="M19" s="71"/>
    </row>
    <row r="20" spans="1:13">
      <c r="A20" s="42"/>
      <c r="B20" s="46"/>
      <c r="C20" s="40"/>
      <c r="D20" s="40"/>
      <c r="E20" s="40"/>
      <c r="F20" s="40"/>
      <c r="G20" s="43"/>
      <c r="H20" s="41"/>
      <c r="I20" s="41"/>
      <c r="J20" s="41"/>
      <c r="K20" s="16">
        <f t="shared" si="0"/>
        <v>138899</v>
      </c>
      <c r="L20" s="82"/>
      <c r="M20" s="83"/>
    </row>
    <row r="21" spans="1:13">
      <c r="A21" s="42"/>
      <c r="B21" s="46"/>
      <c r="C21" s="40"/>
      <c r="D21" s="40"/>
      <c r="E21" s="40"/>
      <c r="F21" s="40"/>
      <c r="G21" s="43"/>
      <c r="H21" s="41"/>
      <c r="I21" s="41"/>
      <c r="J21" s="41"/>
      <c r="K21" s="16">
        <f t="shared" si="0"/>
        <v>138899</v>
      </c>
      <c r="L21" s="82"/>
      <c r="M21" s="83"/>
    </row>
    <row r="22" spans="1:13">
      <c r="A22" s="42"/>
      <c r="B22" s="46"/>
      <c r="C22" s="40"/>
      <c r="D22" s="40"/>
      <c r="E22" s="40"/>
      <c r="F22" s="40"/>
      <c r="G22" s="43"/>
      <c r="H22" s="41"/>
      <c r="I22" s="41"/>
      <c r="J22" s="41"/>
      <c r="K22" s="16">
        <f t="shared" si="0"/>
        <v>138899</v>
      </c>
      <c r="L22" s="82"/>
      <c r="M22" s="83"/>
    </row>
    <row r="23" spans="1:13">
      <c r="A23" s="42"/>
      <c r="B23" s="46"/>
      <c r="C23" s="40"/>
      <c r="D23" s="40"/>
      <c r="E23" s="40"/>
      <c r="F23" s="40"/>
      <c r="G23" s="43"/>
      <c r="H23" s="41"/>
      <c r="I23" s="41"/>
      <c r="J23" s="41"/>
      <c r="K23" s="16">
        <f t="shared" si="0"/>
        <v>138899</v>
      </c>
      <c r="L23" s="82"/>
      <c r="M23" s="83"/>
    </row>
    <row r="24" spans="1:13">
      <c r="A24" s="42"/>
      <c r="B24" s="46"/>
      <c r="C24" s="40"/>
      <c r="D24" s="40"/>
      <c r="E24" s="40"/>
      <c r="F24" s="40"/>
      <c r="G24" s="43"/>
      <c r="H24" s="41"/>
      <c r="I24" s="41"/>
      <c r="J24" s="41"/>
      <c r="K24" s="16">
        <f t="shared" si="0"/>
        <v>138899</v>
      </c>
      <c r="L24" s="82"/>
      <c r="M24" s="83"/>
    </row>
    <row r="25" spans="1:13">
      <c r="A25" s="42"/>
      <c r="B25" s="46"/>
      <c r="C25" s="40"/>
      <c r="D25" s="40"/>
      <c r="E25" s="40"/>
      <c r="F25" s="40"/>
      <c r="G25" s="43"/>
      <c r="H25" s="41"/>
      <c r="I25" s="41"/>
      <c r="J25" s="41"/>
      <c r="K25" s="16">
        <f t="shared" si="0"/>
        <v>138899</v>
      </c>
      <c r="L25" s="82"/>
      <c r="M25" s="83"/>
    </row>
    <row r="26" spans="1:13">
      <c r="A26" s="42"/>
      <c r="B26" s="46"/>
      <c r="C26" s="40"/>
      <c r="D26" s="40"/>
      <c r="E26" s="40"/>
      <c r="F26" s="40"/>
      <c r="G26" s="43"/>
      <c r="H26" s="41"/>
      <c r="I26" s="41"/>
      <c r="J26" s="41"/>
      <c r="K26" s="16">
        <f t="shared" si="0"/>
        <v>138899</v>
      </c>
      <c r="L26" s="82"/>
      <c r="M26" s="83"/>
    </row>
    <row r="27" spans="1:13">
      <c r="A27" s="42"/>
      <c r="B27" s="46"/>
      <c r="C27" s="40"/>
      <c r="D27" s="40"/>
      <c r="E27" s="40"/>
      <c r="F27" s="40"/>
      <c r="G27" s="43"/>
      <c r="H27" s="41"/>
      <c r="I27" s="41"/>
      <c r="J27" s="41"/>
      <c r="K27" s="16">
        <f t="shared" si="0"/>
        <v>138899</v>
      </c>
      <c r="L27" s="82"/>
      <c r="M27" s="83"/>
    </row>
    <row r="28" spans="1:13">
      <c r="A28" s="42"/>
      <c r="B28" s="46"/>
      <c r="C28" s="40"/>
      <c r="D28" s="40"/>
      <c r="E28" s="40"/>
      <c r="F28" s="40"/>
      <c r="G28" s="43"/>
      <c r="H28" s="41"/>
      <c r="I28" s="41"/>
      <c r="J28" s="41"/>
      <c r="K28" s="16">
        <f t="shared" si="0"/>
        <v>138899</v>
      </c>
      <c r="L28" s="82"/>
      <c r="M28" s="83"/>
    </row>
    <row r="29" spans="1:13">
      <c r="A29" s="42"/>
      <c r="B29" s="46"/>
      <c r="C29" s="40"/>
      <c r="D29" s="40"/>
      <c r="E29" s="40"/>
      <c r="F29" s="40"/>
      <c r="G29" s="43"/>
      <c r="H29" s="41"/>
      <c r="I29" s="41"/>
      <c r="J29" s="41"/>
      <c r="K29" s="16">
        <f t="shared" si="0"/>
        <v>138899</v>
      </c>
      <c r="L29" s="82"/>
      <c r="M29" s="83"/>
    </row>
    <row r="30" spans="1:13">
      <c r="A30" s="42"/>
      <c r="B30" s="46"/>
      <c r="C30" s="40"/>
      <c r="D30" s="40"/>
      <c r="E30" s="40"/>
      <c r="F30" s="40"/>
      <c r="G30" s="43"/>
      <c r="H30" s="41"/>
      <c r="I30" s="41"/>
      <c r="J30" s="41"/>
      <c r="K30" s="16">
        <f t="shared" si="0"/>
        <v>138899</v>
      </c>
      <c r="L30" s="82"/>
      <c r="M30" s="83"/>
    </row>
    <row r="31" spans="1:13">
      <c r="A31" s="42"/>
      <c r="B31" s="46"/>
      <c r="C31" s="40"/>
      <c r="D31" s="40"/>
      <c r="E31" s="40"/>
      <c r="F31" s="40"/>
      <c r="G31" s="43"/>
      <c r="H31" s="41"/>
      <c r="I31" s="41"/>
      <c r="J31" s="41"/>
      <c r="K31" s="16">
        <f t="shared" si="0"/>
        <v>138899</v>
      </c>
      <c r="L31" s="82"/>
      <c r="M31" s="83"/>
    </row>
    <row r="32" spans="1:13">
      <c r="A32" s="42"/>
      <c r="B32" s="46"/>
      <c r="C32" s="40"/>
      <c r="D32" s="40"/>
      <c r="E32" s="40"/>
      <c r="F32" s="40"/>
      <c r="G32" s="43"/>
      <c r="H32" s="41"/>
      <c r="I32" s="41"/>
      <c r="J32" s="41"/>
      <c r="K32" s="16">
        <f t="shared" si="0"/>
        <v>138899</v>
      </c>
      <c r="L32" s="82"/>
      <c r="M32" s="83"/>
    </row>
    <row r="33" spans="1:13">
      <c r="A33" s="42"/>
      <c r="B33" s="46"/>
      <c r="C33" s="40"/>
      <c r="D33" s="40"/>
      <c r="E33" s="40"/>
      <c r="F33" s="40"/>
      <c r="G33" s="43"/>
      <c r="H33" s="41"/>
      <c r="I33" s="41"/>
      <c r="J33" s="41"/>
      <c r="K33" s="16">
        <f t="shared" si="0"/>
        <v>138899</v>
      </c>
      <c r="L33" s="82"/>
      <c r="M33" s="83"/>
    </row>
    <row r="34" spans="1:13">
      <c r="A34" s="42"/>
      <c r="B34" s="46"/>
      <c r="C34" s="40"/>
      <c r="D34" s="40"/>
      <c r="E34" s="40"/>
      <c r="F34" s="40"/>
      <c r="G34" s="43"/>
      <c r="H34" s="41"/>
      <c r="I34" s="41"/>
      <c r="J34" s="41"/>
      <c r="K34" s="16">
        <f t="shared" si="0"/>
        <v>138899</v>
      </c>
      <c r="L34" s="82"/>
      <c r="M34" s="83"/>
    </row>
    <row r="35" spans="1:13">
      <c r="A35" s="42"/>
      <c r="B35" s="46"/>
      <c r="C35" s="40"/>
      <c r="D35" s="40"/>
      <c r="E35" s="40"/>
      <c r="F35" s="40"/>
      <c r="G35" s="43"/>
      <c r="H35" s="41"/>
      <c r="I35" s="41"/>
      <c r="J35" s="41"/>
      <c r="K35" s="16">
        <f t="shared" si="0"/>
        <v>138899</v>
      </c>
      <c r="L35" s="82"/>
      <c r="M35" s="83"/>
    </row>
    <row r="36" spans="1:13">
      <c r="A36" s="42"/>
      <c r="B36" s="46"/>
      <c r="C36" s="40"/>
      <c r="D36" s="40"/>
      <c r="E36" s="40"/>
      <c r="F36" s="40"/>
      <c r="G36" s="43"/>
      <c r="H36" s="41"/>
      <c r="I36" s="41"/>
      <c r="J36" s="41"/>
      <c r="K36" s="16">
        <f t="shared" si="0"/>
        <v>138899</v>
      </c>
      <c r="L36" s="82"/>
      <c r="M36" s="83"/>
    </row>
    <row r="37" spans="1:13">
      <c r="A37" s="42"/>
      <c r="B37" s="46"/>
      <c r="C37" s="40"/>
      <c r="D37" s="40"/>
      <c r="E37" s="40"/>
      <c r="F37" s="40"/>
      <c r="G37" s="43"/>
      <c r="H37" s="41"/>
      <c r="I37" s="41"/>
      <c r="J37" s="41"/>
      <c r="K37" s="16">
        <f t="shared" si="0"/>
        <v>138899</v>
      </c>
      <c r="L37" s="82"/>
      <c r="M37" s="83"/>
    </row>
    <row r="38" spans="1:13">
      <c r="A38" s="42"/>
      <c r="B38" s="46"/>
      <c r="C38" s="40"/>
      <c r="D38" s="40"/>
      <c r="E38" s="40"/>
      <c r="F38" s="40"/>
      <c r="G38" s="43"/>
      <c r="H38" s="41"/>
      <c r="I38" s="41"/>
      <c r="J38" s="41"/>
      <c r="K38" s="16">
        <f t="shared" si="0"/>
        <v>138899</v>
      </c>
      <c r="L38" s="82"/>
      <c r="M38" s="83"/>
    </row>
    <row r="39" spans="1:13">
      <c r="A39" s="42"/>
      <c r="B39" s="46"/>
      <c r="C39" s="40"/>
      <c r="D39" s="40"/>
      <c r="E39" s="40"/>
      <c r="F39" s="40"/>
      <c r="G39" s="43"/>
      <c r="H39" s="41"/>
      <c r="I39" s="41"/>
      <c r="J39" s="41"/>
      <c r="K39" s="16">
        <f t="shared" si="0"/>
        <v>138899</v>
      </c>
      <c r="L39" s="82"/>
      <c r="M39" s="83"/>
    </row>
    <row r="40" spans="1:13">
      <c r="A40" s="42"/>
      <c r="B40" s="46"/>
      <c r="C40" s="40"/>
      <c r="D40" s="40"/>
      <c r="E40" s="40"/>
      <c r="F40" s="40"/>
      <c r="G40" s="43"/>
      <c r="H40" s="41"/>
      <c r="I40" s="41"/>
      <c r="J40" s="41"/>
      <c r="K40" s="16">
        <f t="shared" si="0"/>
        <v>138899</v>
      </c>
      <c r="L40" s="82"/>
      <c r="M40" s="83"/>
    </row>
    <row r="41" spans="1:13" hidden="1">
      <c r="A41" s="42"/>
      <c r="B41" s="46"/>
      <c r="C41" s="40"/>
      <c r="D41" s="40"/>
      <c r="E41" s="40"/>
      <c r="F41" s="40"/>
      <c r="G41" s="43"/>
      <c r="H41" s="41"/>
      <c r="I41" s="41"/>
      <c r="J41" s="41"/>
      <c r="K41" s="16">
        <f t="shared" si="0"/>
        <v>138899</v>
      </c>
      <c r="L41" s="82"/>
      <c r="M41" s="83"/>
    </row>
    <row r="42" spans="1:13" hidden="1">
      <c r="A42" s="42"/>
      <c r="B42" s="46"/>
      <c r="C42" s="40"/>
      <c r="D42" s="40"/>
      <c r="E42" s="40"/>
      <c r="F42" s="40"/>
      <c r="G42" s="43"/>
      <c r="H42" s="41"/>
      <c r="I42" s="41"/>
      <c r="J42" s="41"/>
      <c r="K42" s="16">
        <f t="shared" si="0"/>
        <v>138899</v>
      </c>
      <c r="L42" s="82"/>
      <c r="M42" s="83"/>
    </row>
    <row r="43" spans="1:13" hidden="1">
      <c r="A43" s="42"/>
      <c r="B43" s="46"/>
      <c r="C43" s="40"/>
      <c r="D43" s="40"/>
      <c r="E43" s="40"/>
      <c r="F43" s="40"/>
      <c r="G43" s="43"/>
      <c r="H43" s="41"/>
      <c r="I43" s="41"/>
      <c r="J43" s="41"/>
      <c r="K43" s="16">
        <f t="shared" si="0"/>
        <v>138899</v>
      </c>
      <c r="L43" s="82"/>
      <c r="M43" s="83"/>
    </row>
    <row r="44" spans="1:13" hidden="1">
      <c r="A44" s="42"/>
      <c r="B44" s="46"/>
      <c r="C44" s="40"/>
      <c r="D44" s="40"/>
      <c r="E44" s="40"/>
      <c r="F44" s="40"/>
      <c r="G44" s="43"/>
      <c r="H44" s="41"/>
      <c r="I44" s="41"/>
      <c r="J44" s="41"/>
      <c r="K44" s="16">
        <f t="shared" si="0"/>
        <v>138899</v>
      </c>
      <c r="L44" s="82"/>
      <c r="M44" s="83"/>
    </row>
    <row r="45" spans="1:13" hidden="1">
      <c r="A45" s="42"/>
      <c r="B45" s="46"/>
      <c r="C45" s="40"/>
      <c r="D45" s="40"/>
      <c r="E45" s="40"/>
      <c r="F45" s="40"/>
      <c r="G45" s="43"/>
      <c r="H45" s="41"/>
      <c r="I45" s="41"/>
      <c r="J45" s="41"/>
      <c r="K45" s="16">
        <f t="shared" si="0"/>
        <v>138899</v>
      </c>
      <c r="L45" s="82"/>
      <c r="M45" s="83"/>
    </row>
    <row r="46" spans="1:13" hidden="1">
      <c r="A46" s="42"/>
      <c r="B46" s="46"/>
      <c r="C46" s="40"/>
      <c r="D46" s="40"/>
      <c r="E46" s="40"/>
      <c r="F46" s="40"/>
      <c r="G46" s="43"/>
      <c r="H46" s="41"/>
      <c r="I46" s="41"/>
      <c r="J46" s="41"/>
      <c r="K46" s="16">
        <f t="shared" si="0"/>
        <v>138899</v>
      </c>
      <c r="L46" s="82"/>
      <c r="M46" s="83"/>
    </row>
    <row r="47" spans="1:13" hidden="1">
      <c r="A47" s="42"/>
      <c r="B47" s="46"/>
      <c r="C47" s="40"/>
      <c r="D47" s="40"/>
      <c r="E47" s="40"/>
      <c r="F47" s="40"/>
      <c r="G47" s="43"/>
      <c r="H47" s="41"/>
      <c r="I47" s="41"/>
      <c r="J47" s="41"/>
      <c r="K47" s="16">
        <f t="shared" si="0"/>
        <v>138899</v>
      </c>
      <c r="L47" s="82"/>
      <c r="M47" s="83"/>
    </row>
    <row r="48" spans="1:13" hidden="1">
      <c r="A48" s="42"/>
      <c r="B48" s="46"/>
      <c r="C48" s="40"/>
      <c r="D48" s="40"/>
      <c r="E48" s="40"/>
      <c r="F48" s="40"/>
      <c r="G48" s="43"/>
      <c r="H48" s="41"/>
      <c r="I48" s="41"/>
      <c r="J48" s="41"/>
      <c r="K48" s="16">
        <f t="shared" si="0"/>
        <v>138899</v>
      </c>
      <c r="L48" s="82"/>
      <c r="M48" s="83"/>
    </row>
    <row r="49" spans="1:13" hidden="1">
      <c r="A49" s="42"/>
      <c r="B49" s="46"/>
      <c r="C49" s="40"/>
      <c r="D49" s="40"/>
      <c r="E49" s="40"/>
      <c r="F49" s="40"/>
      <c r="G49" s="43"/>
      <c r="H49" s="41"/>
      <c r="I49" s="41"/>
      <c r="J49" s="41"/>
      <c r="K49" s="16">
        <f t="shared" si="0"/>
        <v>138899</v>
      </c>
      <c r="L49" s="82"/>
      <c r="M49" s="83"/>
    </row>
    <row r="50" spans="1:13" hidden="1">
      <c r="A50" s="42"/>
      <c r="B50" s="46"/>
      <c r="C50" s="40"/>
      <c r="D50" s="40"/>
      <c r="E50" s="40"/>
      <c r="F50" s="40"/>
      <c r="G50" s="43"/>
      <c r="H50" s="41"/>
      <c r="I50" s="41"/>
      <c r="J50" s="41"/>
      <c r="K50" s="16">
        <f t="shared" si="0"/>
        <v>138899</v>
      </c>
      <c r="L50" s="82"/>
      <c r="M50" s="83"/>
    </row>
    <row r="51" spans="1:13" hidden="1">
      <c r="A51" s="42"/>
      <c r="B51" s="46"/>
      <c r="C51" s="40"/>
      <c r="D51" s="40"/>
      <c r="E51" s="40"/>
      <c r="F51" s="40"/>
      <c r="G51" s="43"/>
      <c r="H51" s="41"/>
      <c r="I51" s="41"/>
      <c r="J51" s="41"/>
      <c r="K51" s="16">
        <f t="shared" si="0"/>
        <v>138899</v>
      </c>
      <c r="L51" s="82"/>
      <c r="M51" s="83"/>
    </row>
    <row r="52" spans="1:13" hidden="1">
      <c r="A52" s="42"/>
      <c r="B52" s="46"/>
      <c r="C52" s="40"/>
      <c r="D52" s="40"/>
      <c r="E52" s="40"/>
      <c r="F52" s="40"/>
      <c r="G52" s="43"/>
      <c r="H52" s="41"/>
      <c r="I52" s="41"/>
      <c r="J52" s="41"/>
      <c r="K52" s="16">
        <f t="shared" si="0"/>
        <v>138899</v>
      </c>
      <c r="L52" s="82"/>
      <c r="M52" s="83"/>
    </row>
    <row r="53" spans="1:13" hidden="1">
      <c r="A53" s="42"/>
      <c r="B53" s="46"/>
      <c r="C53" s="40"/>
      <c r="D53" s="40"/>
      <c r="E53" s="40"/>
      <c r="F53" s="40"/>
      <c r="G53" s="43"/>
      <c r="H53" s="41"/>
      <c r="I53" s="41"/>
      <c r="J53" s="41"/>
      <c r="K53" s="16">
        <f t="shared" si="0"/>
        <v>138899</v>
      </c>
      <c r="L53" s="82"/>
      <c r="M53" s="83"/>
    </row>
    <row r="54" spans="1:13" hidden="1">
      <c r="A54" s="42"/>
      <c r="B54" s="46"/>
      <c r="C54" s="40"/>
      <c r="D54" s="40"/>
      <c r="E54" s="40"/>
      <c r="F54" s="40"/>
      <c r="G54" s="43"/>
      <c r="H54" s="41"/>
      <c r="I54" s="41"/>
      <c r="J54" s="41"/>
      <c r="K54" s="16">
        <f t="shared" si="0"/>
        <v>138899</v>
      </c>
      <c r="L54" s="82"/>
      <c r="M54" s="83"/>
    </row>
    <row r="55" spans="1:13" hidden="1">
      <c r="A55" s="42"/>
      <c r="B55" s="46"/>
      <c r="C55" s="40"/>
      <c r="D55" s="40"/>
      <c r="E55" s="40"/>
      <c r="F55" s="40"/>
      <c r="G55" s="43"/>
      <c r="H55" s="41"/>
      <c r="I55" s="41"/>
      <c r="J55" s="41"/>
      <c r="K55" s="16">
        <f t="shared" si="0"/>
        <v>138899</v>
      </c>
      <c r="L55" s="82"/>
      <c r="M55" s="83"/>
    </row>
    <row r="56" spans="1:13" hidden="1">
      <c r="A56" s="42"/>
      <c r="B56" s="46"/>
      <c r="C56" s="40"/>
      <c r="D56" s="40"/>
      <c r="E56" s="40"/>
      <c r="F56" s="40"/>
      <c r="G56" s="43"/>
      <c r="H56" s="41"/>
      <c r="I56" s="41"/>
      <c r="J56" s="41"/>
      <c r="K56" s="16">
        <f t="shared" si="0"/>
        <v>138899</v>
      </c>
      <c r="L56" s="82"/>
      <c r="M56" s="83"/>
    </row>
    <row r="57" spans="1:13" hidden="1">
      <c r="A57" s="42"/>
      <c r="B57" s="46"/>
      <c r="C57" s="40"/>
      <c r="D57" s="40"/>
      <c r="E57" s="40"/>
      <c r="F57" s="40"/>
      <c r="G57" s="43"/>
      <c r="H57" s="41"/>
      <c r="I57" s="41"/>
      <c r="J57" s="41"/>
      <c r="K57" s="16">
        <f t="shared" si="0"/>
        <v>138899</v>
      </c>
      <c r="L57" s="82"/>
      <c r="M57" s="83"/>
    </row>
    <row r="58" spans="1:13" hidden="1">
      <c r="A58" s="42"/>
      <c r="B58" s="46"/>
      <c r="C58" s="40"/>
      <c r="D58" s="40"/>
      <c r="E58" s="40"/>
      <c r="F58" s="40"/>
      <c r="G58" s="43"/>
      <c r="H58" s="41"/>
      <c r="I58" s="41"/>
      <c r="J58" s="41"/>
      <c r="K58" s="16">
        <f t="shared" si="0"/>
        <v>138899</v>
      </c>
      <c r="L58" s="82"/>
      <c r="M58" s="83"/>
    </row>
    <row r="59" spans="1:13" hidden="1">
      <c r="A59" s="42"/>
      <c r="B59" s="46"/>
      <c r="C59" s="40"/>
      <c r="D59" s="40"/>
      <c r="E59" s="40"/>
      <c r="F59" s="40"/>
      <c r="G59" s="43"/>
      <c r="H59" s="41"/>
      <c r="I59" s="41"/>
      <c r="J59" s="41"/>
      <c r="K59" s="16">
        <f t="shared" si="0"/>
        <v>138899</v>
      </c>
      <c r="L59" s="82"/>
      <c r="M59" s="83"/>
    </row>
    <row r="60" spans="1:13" hidden="1">
      <c r="A60" s="42"/>
      <c r="B60" s="46"/>
      <c r="C60" s="40"/>
      <c r="D60" s="40"/>
      <c r="E60" s="40"/>
      <c r="F60" s="40"/>
      <c r="G60" s="43"/>
      <c r="H60" s="41"/>
      <c r="I60" s="41"/>
      <c r="J60" s="41"/>
      <c r="K60" s="16">
        <f t="shared" si="0"/>
        <v>138899</v>
      </c>
      <c r="L60" s="82"/>
      <c r="M60" s="83"/>
    </row>
    <row r="61" spans="1:13" hidden="1">
      <c r="A61" s="42"/>
      <c r="B61" s="46"/>
      <c r="C61" s="40"/>
      <c r="D61" s="40"/>
      <c r="E61" s="40"/>
      <c r="F61" s="40"/>
      <c r="G61" s="43"/>
      <c r="H61" s="41"/>
      <c r="I61" s="41"/>
      <c r="J61" s="41"/>
      <c r="K61" s="16">
        <f t="shared" si="0"/>
        <v>138899</v>
      </c>
      <c r="L61" s="82"/>
      <c r="M61" s="83"/>
    </row>
    <row r="62" spans="1:13" hidden="1">
      <c r="A62" s="42"/>
      <c r="B62" s="46"/>
      <c r="C62" s="40"/>
      <c r="D62" s="40"/>
      <c r="E62" s="40"/>
      <c r="F62" s="40"/>
      <c r="G62" s="43"/>
      <c r="H62" s="41"/>
      <c r="I62" s="41"/>
      <c r="J62" s="41"/>
      <c r="K62" s="16">
        <f t="shared" si="0"/>
        <v>138899</v>
      </c>
      <c r="L62" s="82"/>
      <c r="M62" s="83"/>
    </row>
    <row r="63" spans="1:13" hidden="1">
      <c r="A63" s="42"/>
      <c r="B63" s="46"/>
      <c r="C63" s="40"/>
      <c r="D63" s="40"/>
      <c r="E63" s="40"/>
      <c r="F63" s="40"/>
      <c r="G63" s="43"/>
      <c r="H63" s="41"/>
      <c r="I63" s="41"/>
      <c r="J63" s="41"/>
      <c r="K63" s="16">
        <f t="shared" si="0"/>
        <v>138899</v>
      </c>
      <c r="L63" s="82"/>
      <c r="M63" s="83"/>
    </row>
    <row r="64" spans="1:13" hidden="1">
      <c r="A64" s="42"/>
      <c r="B64" s="46"/>
      <c r="C64" s="40"/>
      <c r="D64" s="40"/>
      <c r="E64" s="40"/>
      <c r="F64" s="40"/>
      <c r="G64" s="43"/>
      <c r="H64" s="41"/>
      <c r="I64" s="41"/>
      <c r="J64" s="41"/>
      <c r="K64" s="16">
        <f t="shared" si="0"/>
        <v>138899</v>
      </c>
      <c r="L64" s="82"/>
      <c r="M64" s="83"/>
    </row>
    <row r="65" spans="1:13" hidden="1">
      <c r="A65" s="42"/>
      <c r="B65" s="46"/>
      <c r="C65" s="40"/>
      <c r="D65" s="40"/>
      <c r="E65" s="40"/>
      <c r="F65" s="40"/>
      <c r="G65" s="43"/>
      <c r="H65" s="41"/>
      <c r="I65" s="41"/>
      <c r="J65" s="41"/>
      <c r="K65" s="16">
        <f t="shared" si="0"/>
        <v>138899</v>
      </c>
      <c r="L65" s="82"/>
      <c r="M65" s="83"/>
    </row>
    <row r="66" spans="1:13" hidden="1">
      <c r="A66" s="42"/>
      <c r="B66" s="46"/>
      <c r="C66" s="40"/>
      <c r="D66" s="40"/>
      <c r="E66" s="40"/>
      <c r="F66" s="40"/>
      <c r="G66" s="43"/>
      <c r="H66" s="41"/>
      <c r="I66" s="41"/>
      <c r="J66" s="41"/>
      <c r="K66" s="16">
        <f t="shared" si="0"/>
        <v>138899</v>
      </c>
      <c r="L66" s="82"/>
      <c r="M66" s="83"/>
    </row>
    <row r="67" spans="1:13" hidden="1">
      <c r="A67" s="42"/>
      <c r="B67" s="46"/>
      <c r="C67" s="40"/>
      <c r="D67" s="40"/>
      <c r="E67" s="40"/>
      <c r="F67" s="40"/>
      <c r="G67" s="43"/>
      <c r="H67" s="41"/>
      <c r="I67" s="41"/>
      <c r="J67" s="41"/>
      <c r="K67" s="16">
        <f t="shared" si="0"/>
        <v>138899</v>
      </c>
      <c r="L67" s="82"/>
      <c r="M67" s="83"/>
    </row>
    <row r="68" spans="1:13" hidden="1">
      <c r="A68" s="42"/>
      <c r="B68" s="46"/>
      <c r="C68" s="40"/>
      <c r="D68" s="40"/>
      <c r="E68" s="40"/>
      <c r="F68" s="40"/>
      <c r="G68" s="43"/>
      <c r="H68" s="41"/>
      <c r="I68" s="41"/>
      <c r="J68" s="41"/>
      <c r="K68" s="16">
        <f t="shared" si="0"/>
        <v>138899</v>
      </c>
      <c r="L68" s="82"/>
      <c r="M68" s="83"/>
    </row>
    <row r="69" spans="1:13" hidden="1">
      <c r="A69" s="42"/>
      <c r="B69" s="46"/>
      <c r="C69" s="40"/>
      <c r="D69" s="40"/>
      <c r="E69" s="40"/>
      <c r="F69" s="40"/>
      <c r="G69" s="43"/>
      <c r="H69" s="41"/>
      <c r="I69" s="41"/>
      <c r="J69" s="41"/>
      <c r="K69" s="16">
        <f t="shared" si="0"/>
        <v>138899</v>
      </c>
      <c r="L69" s="82"/>
      <c r="M69" s="83"/>
    </row>
    <row r="70" spans="1:13" hidden="1">
      <c r="A70" s="42"/>
      <c r="B70" s="46"/>
      <c r="C70" s="40"/>
      <c r="D70" s="40"/>
      <c r="E70" s="40"/>
      <c r="F70" s="40"/>
      <c r="G70" s="43"/>
      <c r="H70" s="41"/>
      <c r="I70" s="41"/>
      <c r="J70" s="41"/>
      <c r="K70" s="16">
        <f t="shared" si="0"/>
        <v>138899</v>
      </c>
      <c r="L70" s="82"/>
      <c r="M70" s="83"/>
    </row>
    <row r="71" spans="1:13" hidden="1">
      <c r="A71" s="42"/>
      <c r="B71" s="46"/>
      <c r="C71" s="40"/>
      <c r="D71" s="40"/>
      <c r="E71" s="40"/>
      <c r="F71" s="40"/>
      <c r="G71" s="43"/>
      <c r="H71" s="41"/>
      <c r="I71" s="41"/>
      <c r="J71" s="41"/>
      <c r="K71" s="16">
        <f t="shared" si="0"/>
        <v>138899</v>
      </c>
      <c r="L71" s="82"/>
      <c r="M71" s="83"/>
    </row>
    <row r="72" spans="1:13" hidden="1">
      <c r="A72" s="42"/>
      <c r="B72" s="46"/>
      <c r="C72" s="40"/>
      <c r="D72" s="40"/>
      <c r="E72" s="40"/>
      <c r="F72" s="40"/>
      <c r="G72" s="43"/>
      <c r="H72" s="41"/>
      <c r="I72" s="41"/>
      <c r="J72" s="41"/>
      <c r="K72" s="16">
        <f t="shared" si="0"/>
        <v>138899</v>
      </c>
      <c r="L72" s="82"/>
      <c r="M72" s="83"/>
    </row>
    <row r="73" spans="1:13" hidden="1">
      <c r="A73" s="42"/>
      <c r="B73" s="46"/>
      <c r="C73" s="40"/>
      <c r="D73" s="40"/>
      <c r="E73" s="40"/>
      <c r="F73" s="40"/>
      <c r="G73" s="43"/>
      <c r="H73" s="41"/>
      <c r="I73" s="41"/>
      <c r="J73" s="41"/>
      <c r="K73" s="16">
        <f t="shared" si="0"/>
        <v>138899</v>
      </c>
      <c r="L73" s="82"/>
      <c r="M73" s="83"/>
    </row>
    <row r="74" spans="1:13" hidden="1">
      <c r="A74" s="42"/>
      <c r="B74" s="46"/>
      <c r="C74" s="40"/>
      <c r="D74" s="40"/>
      <c r="E74" s="40"/>
      <c r="F74" s="40"/>
      <c r="G74" s="43"/>
      <c r="H74" s="41"/>
      <c r="I74" s="41"/>
      <c r="J74" s="41"/>
      <c r="K74" s="16">
        <f t="shared" si="0"/>
        <v>138899</v>
      </c>
      <c r="L74" s="82"/>
      <c r="M74" s="83"/>
    </row>
    <row r="75" spans="1:13" hidden="1">
      <c r="A75" s="42"/>
      <c r="B75" s="46"/>
      <c r="C75" s="40"/>
      <c r="D75" s="40"/>
      <c r="E75" s="40"/>
      <c r="F75" s="40"/>
      <c r="G75" s="43"/>
      <c r="H75" s="41"/>
      <c r="I75" s="41"/>
      <c r="J75" s="41"/>
      <c r="K75" s="16">
        <f t="shared" si="0"/>
        <v>138899</v>
      </c>
      <c r="L75" s="82"/>
      <c r="M75" s="83"/>
    </row>
    <row r="76" spans="1:13" hidden="1">
      <c r="A76" s="42"/>
      <c r="B76" s="46"/>
      <c r="C76" s="40"/>
      <c r="D76" s="40"/>
      <c r="E76" s="40"/>
      <c r="F76" s="40"/>
      <c r="G76" s="43"/>
      <c r="H76" s="41"/>
      <c r="I76" s="41"/>
      <c r="J76" s="41"/>
      <c r="K76" s="16">
        <f t="shared" si="0"/>
        <v>138899</v>
      </c>
      <c r="L76" s="82"/>
      <c r="M76" s="83"/>
    </row>
    <row r="77" spans="1:13" hidden="1">
      <c r="A77" s="42"/>
      <c r="B77" s="46"/>
      <c r="C77" s="40"/>
      <c r="D77" s="40"/>
      <c r="E77" s="40"/>
      <c r="F77" s="40"/>
      <c r="G77" s="43"/>
      <c r="H77" s="41"/>
      <c r="I77" s="41"/>
      <c r="J77" s="41"/>
      <c r="K77" s="16">
        <f t="shared" si="0"/>
        <v>138899</v>
      </c>
      <c r="L77" s="82"/>
      <c r="M77" s="83"/>
    </row>
    <row r="78" spans="1:13" hidden="1">
      <c r="A78" s="42"/>
      <c r="B78" s="46"/>
      <c r="C78" s="40"/>
      <c r="D78" s="40"/>
      <c r="E78" s="40"/>
      <c r="F78" s="40"/>
      <c r="G78" s="43"/>
      <c r="H78" s="41"/>
      <c r="I78" s="41"/>
      <c r="J78" s="41"/>
      <c r="K78" s="16">
        <f t="shared" ref="K78:K141" si="1">K77+H78-I78-J78</f>
        <v>138899</v>
      </c>
      <c r="L78" s="82"/>
      <c r="M78" s="83"/>
    </row>
    <row r="79" spans="1:13" hidden="1">
      <c r="A79" s="42"/>
      <c r="B79" s="46"/>
      <c r="C79" s="40"/>
      <c r="D79" s="40"/>
      <c r="E79" s="40"/>
      <c r="F79" s="40"/>
      <c r="G79" s="43"/>
      <c r="H79" s="41"/>
      <c r="I79" s="41"/>
      <c r="J79" s="41"/>
      <c r="K79" s="16">
        <f t="shared" si="1"/>
        <v>138899</v>
      </c>
      <c r="L79" s="82"/>
      <c r="M79" s="83"/>
    </row>
    <row r="80" spans="1:13" hidden="1">
      <c r="A80" s="42"/>
      <c r="B80" s="46"/>
      <c r="C80" s="40"/>
      <c r="D80" s="40"/>
      <c r="E80" s="40"/>
      <c r="F80" s="40"/>
      <c r="G80" s="43"/>
      <c r="H80" s="41"/>
      <c r="I80" s="41"/>
      <c r="J80" s="41"/>
      <c r="K80" s="16">
        <f t="shared" si="1"/>
        <v>138899</v>
      </c>
      <c r="L80" s="82"/>
      <c r="M80" s="83"/>
    </row>
    <row r="81" spans="1:13" hidden="1">
      <c r="A81" s="42"/>
      <c r="B81" s="46"/>
      <c r="C81" s="40"/>
      <c r="D81" s="40"/>
      <c r="E81" s="40"/>
      <c r="F81" s="40"/>
      <c r="G81" s="43"/>
      <c r="H81" s="41"/>
      <c r="I81" s="41"/>
      <c r="J81" s="41"/>
      <c r="K81" s="16">
        <f t="shared" si="1"/>
        <v>138899</v>
      </c>
      <c r="L81" s="82"/>
      <c r="M81" s="83"/>
    </row>
    <row r="82" spans="1:13" hidden="1">
      <c r="A82" s="42"/>
      <c r="B82" s="46"/>
      <c r="C82" s="40"/>
      <c r="D82" s="40"/>
      <c r="E82" s="40"/>
      <c r="F82" s="40"/>
      <c r="G82" s="43"/>
      <c r="H82" s="41"/>
      <c r="I82" s="41"/>
      <c r="J82" s="41"/>
      <c r="K82" s="16">
        <f t="shared" si="1"/>
        <v>138899</v>
      </c>
      <c r="L82" s="82"/>
      <c r="M82" s="83"/>
    </row>
    <row r="83" spans="1:13" hidden="1">
      <c r="A83" s="42"/>
      <c r="B83" s="46"/>
      <c r="C83" s="40"/>
      <c r="D83" s="40"/>
      <c r="E83" s="40"/>
      <c r="F83" s="40"/>
      <c r="G83" s="43"/>
      <c r="H83" s="41"/>
      <c r="I83" s="41"/>
      <c r="J83" s="41"/>
      <c r="K83" s="16">
        <f t="shared" si="1"/>
        <v>138899</v>
      </c>
      <c r="L83" s="82"/>
      <c r="M83" s="83"/>
    </row>
    <row r="84" spans="1:13" hidden="1">
      <c r="A84" s="42"/>
      <c r="B84" s="46"/>
      <c r="C84" s="40"/>
      <c r="D84" s="40"/>
      <c r="E84" s="40"/>
      <c r="F84" s="40"/>
      <c r="G84" s="43"/>
      <c r="H84" s="41"/>
      <c r="I84" s="41"/>
      <c r="J84" s="41"/>
      <c r="K84" s="16">
        <f t="shared" si="1"/>
        <v>138899</v>
      </c>
      <c r="L84" s="82"/>
      <c r="M84" s="83"/>
    </row>
    <row r="85" spans="1:13" hidden="1">
      <c r="A85" s="42"/>
      <c r="B85" s="46"/>
      <c r="C85" s="40"/>
      <c r="D85" s="40"/>
      <c r="E85" s="40"/>
      <c r="F85" s="40"/>
      <c r="G85" s="43"/>
      <c r="H85" s="41"/>
      <c r="I85" s="41"/>
      <c r="J85" s="41"/>
      <c r="K85" s="16">
        <f t="shared" si="1"/>
        <v>138899</v>
      </c>
      <c r="L85" s="82"/>
      <c r="M85" s="83"/>
    </row>
    <row r="86" spans="1:13" hidden="1">
      <c r="A86" s="42"/>
      <c r="B86" s="46"/>
      <c r="C86" s="40"/>
      <c r="D86" s="40"/>
      <c r="E86" s="40"/>
      <c r="F86" s="40"/>
      <c r="G86" s="43"/>
      <c r="H86" s="41"/>
      <c r="I86" s="41"/>
      <c r="J86" s="41"/>
      <c r="K86" s="16">
        <f t="shared" si="1"/>
        <v>138899</v>
      </c>
      <c r="L86" s="82"/>
      <c r="M86" s="83"/>
    </row>
    <row r="87" spans="1:13" hidden="1">
      <c r="A87" s="42"/>
      <c r="B87" s="46"/>
      <c r="C87" s="40"/>
      <c r="D87" s="40"/>
      <c r="E87" s="40"/>
      <c r="F87" s="40"/>
      <c r="G87" s="43"/>
      <c r="H87" s="41"/>
      <c r="I87" s="41"/>
      <c r="J87" s="41"/>
      <c r="K87" s="16">
        <f t="shared" si="1"/>
        <v>138899</v>
      </c>
      <c r="L87" s="82"/>
      <c r="M87" s="83"/>
    </row>
    <row r="88" spans="1:13" hidden="1">
      <c r="A88" s="42"/>
      <c r="B88" s="46"/>
      <c r="C88" s="40"/>
      <c r="D88" s="40"/>
      <c r="E88" s="40"/>
      <c r="F88" s="40"/>
      <c r="G88" s="43"/>
      <c r="H88" s="41"/>
      <c r="I88" s="41"/>
      <c r="J88" s="41"/>
      <c r="K88" s="16">
        <f t="shared" si="1"/>
        <v>138899</v>
      </c>
      <c r="L88" s="82"/>
      <c r="M88" s="83"/>
    </row>
    <row r="89" spans="1:13" hidden="1">
      <c r="A89" s="42"/>
      <c r="B89" s="46"/>
      <c r="C89" s="40"/>
      <c r="D89" s="40"/>
      <c r="E89" s="40"/>
      <c r="F89" s="40"/>
      <c r="G89" s="43"/>
      <c r="H89" s="41"/>
      <c r="I89" s="41"/>
      <c r="J89" s="41"/>
      <c r="K89" s="16">
        <f t="shared" si="1"/>
        <v>138899</v>
      </c>
      <c r="L89" s="82"/>
      <c r="M89" s="83"/>
    </row>
    <row r="90" spans="1:13" hidden="1">
      <c r="A90" s="42"/>
      <c r="B90" s="46"/>
      <c r="C90" s="40"/>
      <c r="D90" s="40"/>
      <c r="E90" s="40"/>
      <c r="F90" s="40"/>
      <c r="G90" s="43"/>
      <c r="H90" s="41"/>
      <c r="I90" s="41"/>
      <c r="J90" s="41"/>
      <c r="K90" s="16">
        <f t="shared" si="1"/>
        <v>138899</v>
      </c>
      <c r="L90" s="82"/>
      <c r="M90" s="83"/>
    </row>
    <row r="91" spans="1:13" hidden="1">
      <c r="A91" s="42"/>
      <c r="B91" s="46"/>
      <c r="C91" s="40"/>
      <c r="D91" s="40"/>
      <c r="E91" s="40"/>
      <c r="F91" s="40"/>
      <c r="G91" s="43"/>
      <c r="H91" s="41"/>
      <c r="I91" s="41"/>
      <c r="J91" s="41"/>
      <c r="K91" s="16">
        <f t="shared" si="1"/>
        <v>138899</v>
      </c>
      <c r="L91" s="82"/>
      <c r="M91" s="83"/>
    </row>
    <row r="92" spans="1:13" hidden="1">
      <c r="A92" s="42"/>
      <c r="B92" s="46"/>
      <c r="C92" s="40"/>
      <c r="D92" s="40"/>
      <c r="E92" s="40"/>
      <c r="F92" s="40"/>
      <c r="G92" s="43"/>
      <c r="H92" s="41"/>
      <c r="I92" s="41"/>
      <c r="J92" s="41"/>
      <c r="K92" s="16">
        <f t="shared" si="1"/>
        <v>138899</v>
      </c>
      <c r="L92" s="82"/>
      <c r="M92" s="83"/>
    </row>
    <row r="93" spans="1:13" hidden="1">
      <c r="A93" s="42"/>
      <c r="B93" s="46"/>
      <c r="C93" s="40"/>
      <c r="D93" s="40"/>
      <c r="E93" s="40"/>
      <c r="F93" s="40"/>
      <c r="G93" s="43"/>
      <c r="H93" s="41"/>
      <c r="I93" s="41"/>
      <c r="J93" s="41"/>
      <c r="K93" s="16">
        <f t="shared" si="1"/>
        <v>138899</v>
      </c>
      <c r="L93" s="82"/>
      <c r="M93" s="83"/>
    </row>
    <row r="94" spans="1:13" hidden="1">
      <c r="A94" s="42"/>
      <c r="B94" s="46"/>
      <c r="C94" s="40"/>
      <c r="D94" s="40"/>
      <c r="E94" s="40"/>
      <c r="F94" s="40"/>
      <c r="G94" s="43"/>
      <c r="H94" s="41"/>
      <c r="I94" s="41"/>
      <c r="J94" s="41"/>
      <c r="K94" s="16">
        <f t="shared" si="1"/>
        <v>138899</v>
      </c>
      <c r="L94" s="82"/>
      <c r="M94" s="83"/>
    </row>
    <row r="95" spans="1:13" hidden="1">
      <c r="A95" s="42"/>
      <c r="B95" s="46"/>
      <c r="C95" s="40"/>
      <c r="D95" s="40"/>
      <c r="E95" s="40"/>
      <c r="F95" s="40"/>
      <c r="G95" s="43"/>
      <c r="H95" s="41"/>
      <c r="I95" s="41"/>
      <c r="J95" s="41"/>
      <c r="K95" s="16">
        <f t="shared" si="1"/>
        <v>138899</v>
      </c>
      <c r="L95" s="82"/>
      <c r="M95" s="83"/>
    </row>
    <row r="96" spans="1:13" hidden="1">
      <c r="A96" s="42"/>
      <c r="B96" s="46"/>
      <c r="C96" s="40"/>
      <c r="D96" s="40"/>
      <c r="E96" s="40"/>
      <c r="F96" s="40"/>
      <c r="G96" s="43"/>
      <c r="H96" s="41"/>
      <c r="I96" s="41"/>
      <c r="J96" s="41"/>
      <c r="K96" s="16">
        <f t="shared" si="1"/>
        <v>138899</v>
      </c>
      <c r="L96" s="82"/>
      <c r="M96" s="83"/>
    </row>
    <row r="97" spans="1:13" hidden="1">
      <c r="A97" s="42"/>
      <c r="B97" s="46"/>
      <c r="C97" s="40"/>
      <c r="D97" s="40"/>
      <c r="E97" s="40"/>
      <c r="F97" s="40"/>
      <c r="G97" s="43"/>
      <c r="H97" s="41"/>
      <c r="I97" s="41"/>
      <c r="J97" s="41"/>
      <c r="K97" s="16">
        <f t="shared" si="1"/>
        <v>138899</v>
      </c>
      <c r="L97" s="82"/>
      <c r="M97" s="83"/>
    </row>
    <row r="98" spans="1:13" hidden="1">
      <c r="A98" s="42"/>
      <c r="B98" s="46"/>
      <c r="C98" s="40"/>
      <c r="D98" s="40"/>
      <c r="E98" s="40"/>
      <c r="F98" s="40"/>
      <c r="G98" s="43"/>
      <c r="H98" s="41"/>
      <c r="I98" s="41"/>
      <c r="J98" s="41"/>
      <c r="K98" s="16">
        <f t="shared" si="1"/>
        <v>138899</v>
      </c>
      <c r="L98" s="82"/>
      <c r="M98" s="83"/>
    </row>
    <row r="99" spans="1:13" hidden="1">
      <c r="A99" s="42"/>
      <c r="B99" s="46"/>
      <c r="C99" s="40"/>
      <c r="D99" s="40"/>
      <c r="E99" s="40"/>
      <c r="F99" s="40"/>
      <c r="G99" s="43"/>
      <c r="H99" s="41"/>
      <c r="I99" s="41"/>
      <c r="J99" s="41"/>
      <c r="K99" s="16">
        <f t="shared" si="1"/>
        <v>138899</v>
      </c>
      <c r="L99" s="82"/>
      <c r="M99" s="83"/>
    </row>
    <row r="100" spans="1:13" hidden="1">
      <c r="A100" s="42"/>
      <c r="B100" s="46"/>
      <c r="C100" s="40"/>
      <c r="D100" s="40"/>
      <c r="E100" s="40"/>
      <c r="F100" s="40"/>
      <c r="G100" s="43"/>
      <c r="H100" s="41"/>
      <c r="I100" s="41"/>
      <c r="J100" s="41"/>
      <c r="K100" s="16">
        <f t="shared" si="1"/>
        <v>138899</v>
      </c>
      <c r="L100" s="82"/>
      <c r="M100" s="83"/>
    </row>
    <row r="101" spans="1:13" hidden="1">
      <c r="A101" s="42"/>
      <c r="B101" s="46"/>
      <c r="C101" s="40"/>
      <c r="D101" s="40"/>
      <c r="E101" s="40"/>
      <c r="F101" s="40"/>
      <c r="G101" s="43"/>
      <c r="H101" s="41"/>
      <c r="I101" s="41"/>
      <c r="J101" s="41"/>
      <c r="K101" s="16">
        <f t="shared" si="1"/>
        <v>138899</v>
      </c>
      <c r="L101" s="82"/>
      <c r="M101" s="83"/>
    </row>
    <row r="102" spans="1:13" hidden="1">
      <c r="A102" s="42"/>
      <c r="B102" s="46"/>
      <c r="C102" s="40"/>
      <c r="D102" s="40"/>
      <c r="E102" s="40"/>
      <c r="F102" s="40"/>
      <c r="G102" s="43"/>
      <c r="H102" s="41"/>
      <c r="I102" s="41"/>
      <c r="J102" s="41"/>
      <c r="K102" s="16">
        <f t="shared" si="1"/>
        <v>138899</v>
      </c>
      <c r="L102" s="82"/>
      <c r="M102" s="83"/>
    </row>
    <row r="103" spans="1:13" hidden="1">
      <c r="A103" s="42"/>
      <c r="B103" s="46"/>
      <c r="C103" s="40"/>
      <c r="D103" s="40"/>
      <c r="E103" s="40"/>
      <c r="F103" s="40"/>
      <c r="G103" s="43"/>
      <c r="H103" s="41"/>
      <c r="I103" s="41"/>
      <c r="J103" s="41"/>
      <c r="K103" s="16">
        <f t="shared" si="1"/>
        <v>138899</v>
      </c>
      <c r="L103" s="82"/>
      <c r="M103" s="83"/>
    </row>
    <row r="104" spans="1:13" hidden="1">
      <c r="A104" s="42"/>
      <c r="B104" s="46"/>
      <c r="C104" s="40"/>
      <c r="D104" s="40"/>
      <c r="E104" s="40"/>
      <c r="F104" s="40"/>
      <c r="G104" s="43"/>
      <c r="H104" s="41"/>
      <c r="I104" s="41"/>
      <c r="J104" s="41"/>
      <c r="K104" s="16">
        <f t="shared" si="1"/>
        <v>138899</v>
      </c>
      <c r="L104" s="82"/>
      <c r="M104" s="83"/>
    </row>
    <row r="105" spans="1:13" hidden="1">
      <c r="A105" s="42"/>
      <c r="B105" s="46"/>
      <c r="C105" s="40"/>
      <c r="D105" s="40"/>
      <c r="E105" s="40"/>
      <c r="F105" s="40"/>
      <c r="G105" s="43"/>
      <c r="H105" s="41"/>
      <c r="I105" s="41"/>
      <c r="J105" s="41"/>
      <c r="K105" s="16">
        <f t="shared" si="1"/>
        <v>138899</v>
      </c>
      <c r="L105" s="82"/>
      <c r="M105" s="83"/>
    </row>
    <row r="106" spans="1:13" hidden="1">
      <c r="A106" s="42"/>
      <c r="B106" s="46"/>
      <c r="C106" s="40"/>
      <c r="D106" s="40"/>
      <c r="E106" s="40"/>
      <c r="F106" s="40"/>
      <c r="G106" s="43"/>
      <c r="H106" s="41"/>
      <c r="I106" s="41"/>
      <c r="J106" s="41"/>
      <c r="K106" s="16">
        <f t="shared" si="1"/>
        <v>138899</v>
      </c>
      <c r="L106" s="82"/>
      <c r="M106" s="83"/>
    </row>
    <row r="107" spans="1:13" hidden="1">
      <c r="A107" s="42"/>
      <c r="B107" s="46"/>
      <c r="C107" s="40"/>
      <c r="D107" s="40"/>
      <c r="E107" s="40"/>
      <c r="F107" s="40"/>
      <c r="G107" s="43"/>
      <c r="H107" s="41"/>
      <c r="I107" s="41"/>
      <c r="J107" s="41"/>
      <c r="K107" s="16">
        <f t="shared" si="1"/>
        <v>138899</v>
      </c>
      <c r="L107" s="82"/>
      <c r="M107" s="83"/>
    </row>
    <row r="108" spans="1:13" hidden="1">
      <c r="A108" s="42"/>
      <c r="B108" s="46"/>
      <c r="C108" s="40"/>
      <c r="D108" s="40"/>
      <c r="E108" s="40"/>
      <c r="F108" s="40"/>
      <c r="G108" s="43"/>
      <c r="H108" s="41"/>
      <c r="I108" s="41"/>
      <c r="J108" s="41"/>
      <c r="K108" s="16">
        <f t="shared" si="1"/>
        <v>138899</v>
      </c>
      <c r="L108" s="82"/>
      <c r="M108" s="83"/>
    </row>
    <row r="109" spans="1:13" hidden="1">
      <c r="A109" s="42"/>
      <c r="B109" s="46"/>
      <c r="C109" s="40"/>
      <c r="D109" s="40"/>
      <c r="E109" s="40"/>
      <c r="F109" s="40"/>
      <c r="G109" s="43"/>
      <c r="H109" s="41"/>
      <c r="I109" s="41"/>
      <c r="J109" s="41"/>
      <c r="K109" s="16">
        <f t="shared" si="1"/>
        <v>138899</v>
      </c>
      <c r="L109" s="82"/>
      <c r="M109" s="83"/>
    </row>
    <row r="110" spans="1:13" hidden="1">
      <c r="A110" s="42"/>
      <c r="B110" s="46"/>
      <c r="C110" s="40"/>
      <c r="D110" s="40"/>
      <c r="E110" s="40"/>
      <c r="F110" s="40"/>
      <c r="G110" s="43"/>
      <c r="H110" s="41"/>
      <c r="I110" s="41"/>
      <c r="J110" s="41"/>
      <c r="K110" s="16">
        <f t="shared" si="1"/>
        <v>138899</v>
      </c>
      <c r="L110" s="82"/>
      <c r="M110" s="83"/>
    </row>
    <row r="111" spans="1:13" hidden="1">
      <c r="A111" s="42"/>
      <c r="B111" s="46"/>
      <c r="C111" s="40"/>
      <c r="D111" s="40"/>
      <c r="E111" s="40"/>
      <c r="F111" s="40"/>
      <c r="G111" s="43"/>
      <c r="H111" s="41"/>
      <c r="I111" s="41"/>
      <c r="J111" s="41"/>
      <c r="K111" s="16">
        <f t="shared" si="1"/>
        <v>138899</v>
      </c>
      <c r="L111" s="82"/>
      <c r="M111" s="83"/>
    </row>
    <row r="112" spans="1:13" hidden="1">
      <c r="A112" s="42"/>
      <c r="B112" s="46"/>
      <c r="C112" s="40"/>
      <c r="D112" s="40"/>
      <c r="E112" s="40"/>
      <c r="F112" s="40"/>
      <c r="G112" s="43"/>
      <c r="H112" s="41"/>
      <c r="I112" s="41"/>
      <c r="J112" s="41"/>
      <c r="K112" s="16">
        <f t="shared" si="1"/>
        <v>138899</v>
      </c>
      <c r="L112" s="82"/>
      <c r="M112" s="83"/>
    </row>
    <row r="113" spans="1:13" hidden="1">
      <c r="A113" s="42"/>
      <c r="B113" s="46"/>
      <c r="C113" s="40"/>
      <c r="D113" s="40"/>
      <c r="E113" s="40"/>
      <c r="F113" s="40"/>
      <c r="G113" s="43"/>
      <c r="H113" s="41"/>
      <c r="I113" s="41"/>
      <c r="J113" s="41"/>
      <c r="K113" s="16">
        <f t="shared" si="1"/>
        <v>138899</v>
      </c>
      <c r="L113" s="82"/>
      <c r="M113" s="83"/>
    </row>
    <row r="114" spans="1:13" hidden="1">
      <c r="A114" s="42"/>
      <c r="B114" s="46"/>
      <c r="C114" s="40"/>
      <c r="D114" s="40"/>
      <c r="E114" s="40"/>
      <c r="F114" s="40"/>
      <c r="G114" s="43"/>
      <c r="H114" s="41"/>
      <c r="I114" s="41"/>
      <c r="J114" s="41"/>
      <c r="K114" s="16">
        <f t="shared" si="1"/>
        <v>138899</v>
      </c>
      <c r="L114" s="82"/>
      <c r="M114" s="83"/>
    </row>
    <row r="115" spans="1:13" hidden="1">
      <c r="A115" s="42"/>
      <c r="B115" s="46"/>
      <c r="C115" s="40"/>
      <c r="D115" s="40"/>
      <c r="E115" s="40"/>
      <c r="F115" s="40"/>
      <c r="G115" s="43"/>
      <c r="H115" s="41"/>
      <c r="I115" s="41"/>
      <c r="J115" s="41"/>
      <c r="K115" s="16">
        <f t="shared" si="1"/>
        <v>138899</v>
      </c>
      <c r="L115" s="82"/>
      <c r="M115" s="83"/>
    </row>
    <row r="116" spans="1:13" hidden="1">
      <c r="A116" s="42"/>
      <c r="B116" s="46"/>
      <c r="C116" s="40"/>
      <c r="D116" s="40"/>
      <c r="E116" s="40"/>
      <c r="F116" s="40"/>
      <c r="G116" s="43"/>
      <c r="H116" s="41"/>
      <c r="I116" s="41"/>
      <c r="J116" s="41"/>
      <c r="K116" s="16">
        <f t="shared" si="1"/>
        <v>138899</v>
      </c>
      <c r="L116" s="82"/>
      <c r="M116" s="83"/>
    </row>
    <row r="117" spans="1:13" hidden="1">
      <c r="A117" s="42"/>
      <c r="B117" s="46"/>
      <c r="C117" s="40"/>
      <c r="D117" s="40"/>
      <c r="E117" s="40"/>
      <c r="F117" s="40"/>
      <c r="G117" s="43"/>
      <c r="H117" s="41"/>
      <c r="I117" s="41"/>
      <c r="J117" s="41"/>
      <c r="K117" s="16">
        <f t="shared" si="1"/>
        <v>138899</v>
      </c>
      <c r="L117" s="82"/>
      <c r="M117" s="83"/>
    </row>
    <row r="118" spans="1:13" hidden="1">
      <c r="A118" s="42"/>
      <c r="B118" s="46"/>
      <c r="C118" s="40"/>
      <c r="D118" s="40"/>
      <c r="E118" s="40"/>
      <c r="F118" s="40"/>
      <c r="G118" s="43"/>
      <c r="H118" s="41"/>
      <c r="I118" s="41"/>
      <c r="J118" s="41"/>
      <c r="K118" s="16">
        <f t="shared" si="1"/>
        <v>138899</v>
      </c>
      <c r="L118" s="82"/>
      <c r="M118" s="83"/>
    </row>
    <row r="119" spans="1:13" hidden="1">
      <c r="A119" s="42"/>
      <c r="B119" s="46"/>
      <c r="C119" s="40"/>
      <c r="D119" s="40"/>
      <c r="E119" s="40"/>
      <c r="F119" s="40"/>
      <c r="G119" s="43"/>
      <c r="H119" s="41"/>
      <c r="I119" s="41"/>
      <c r="J119" s="41"/>
      <c r="K119" s="16">
        <f t="shared" si="1"/>
        <v>138899</v>
      </c>
      <c r="L119" s="82"/>
      <c r="M119" s="83"/>
    </row>
    <row r="120" spans="1:13" hidden="1">
      <c r="A120" s="42"/>
      <c r="B120" s="46"/>
      <c r="C120" s="40"/>
      <c r="D120" s="40"/>
      <c r="E120" s="40"/>
      <c r="F120" s="40"/>
      <c r="G120" s="43"/>
      <c r="H120" s="41"/>
      <c r="I120" s="41"/>
      <c r="J120" s="41"/>
      <c r="K120" s="16">
        <f t="shared" si="1"/>
        <v>138899</v>
      </c>
      <c r="L120" s="82"/>
      <c r="M120" s="83"/>
    </row>
    <row r="121" spans="1:13" hidden="1">
      <c r="A121" s="42"/>
      <c r="B121" s="46"/>
      <c r="C121" s="40"/>
      <c r="D121" s="40"/>
      <c r="E121" s="40"/>
      <c r="F121" s="40"/>
      <c r="G121" s="43"/>
      <c r="H121" s="41"/>
      <c r="I121" s="41"/>
      <c r="J121" s="41"/>
      <c r="K121" s="16">
        <f t="shared" si="1"/>
        <v>138899</v>
      </c>
      <c r="L121" s="82"/>
      <c r="M121" s="83"/>
    </row>
    <row r="122" spans="1:13" hidden="1">
      <c r="A122" s="42"/>
      <c r="B122" s="46"/>
      <c r="C122" s="40"/>
      <c r="D122" s="40"/>
      <c r="E122" s="40"/>
      <c r="F122" s="40"/>
      <c r="G122" s="43"/>
      <c r="H122" s="41"/>
      <c r="I122" s="41"/>
      <c r="J122" s="41"/>
      <c r="K122" s="16">
        <f t="shared" si="1"/>
        <v>138899</v>
      </c>
      <c r="L122" s="82"/>
      <c r="M122" s="83"/>
    </row>
    <row r="123" spans="1:13" hidden="1">
      <c r="A123" s="42"/>
      <c r="B123" s="46"/>
      <c r="C123" s="40"/>
      <c r="D123" s="40"/>
      <c r="E123" s="40"/>
      <c r="F123" s="40"/>
      <c r="G123" s="43"/>
      <c r="H123" s="41"/>
      <c r="I123" s="41"/>
      <c r="J123" s="41"/>
      <c r="K123" s="16">
        <f t="shared" si="1"/>
        <v>138899</v>
      </c>
      <c r="L123" s="82"/>
      <c r="M123" s="83"/>
    </row>
    <row r="124" spans="1:13" hidden="1">
      <c r="A124" s="42"/>
      <c r="B124" s="46"/>
      <c r="C124" s="40"/>
      <c r="D124" s="40"/>
      <c r="E124" s="40"/>
      <c r="F124" s="40"/>
      <c r="G124" s="43"/>
      <c r="H124" s="41"/>
      <c r="I124" s="41"/>
      <c r="J124" s="41"/>
      <c r="K124" s="16">
        <f t="shared" si="1"/>
        <v>138899</v>
      </c>
      <c r="L124" s="82"/>
      <c r="M124" s="83"/>
    </row>
    <row r="125" spans="1:13" hidden="1">
      <c r="A125" s="42"/>
      <c r="B125" s="46"/>
      <c r="C125" s="40"/>
      <c r="D125" s="40"/>
      <c r="E125" s="40"/>
      <c r="F125" s="40"/>
      <c r="G125" s="43"/>
      <c r="H125" s="41"/>
      <c r="I125" s="41"/>
      <c r="J125" s="41"/>
      <c r="K125" s="16">
        <f t="shared" si="1"/>
        <v>138899</v>
      </c>
      <c r="L125" s="82"/>
      <c r="M125" s="83"/>
    </row>
    <row r="126" spans="1:13" hidden="1">
      <c r="A126" s="42"/>
      <c r="B126" s="46"/>
      <c r="C126" s="40"/>
      <c r="D126" s="40"/>
      <c r="E126" s="40"/>
      <c r="F126" s="40"/>
      <c r="G126" s="43"/>
      <c r="H126" s="41"/>
      <c r="I126" s="41"/>
      <c r="J126" s="41"/>
      <c r="K126" s="16">
        <f t="shared" si="1"/>
        <v>138899</v>
      </c>
      <c r="L126" s="82"/>
      <c r="M126" s="83"/>
    </row>
    <row r="127" spans="1:13" hidden="1">
      <c r="A127" s="42"/>
      <c r="B127" s="46"/>
      <c r="C127" s="40"/>
      <c r="D127" s="40"/>
      <c r="E127" s="40"/>
      <c r="F127" s="40"/>
      <c r="G127" s="43"/>
      <c r="H127" s="41"/>
      <c r="I127" s="41"/>
      <c r="J127" s="41"/>
      <c r="K127" s="16">
        <f t="shared" si="1"/>
        <v>138899</v>
      </c>
      <c r="L127" s="82"/>
      <c r="M127" s="83"/>
    </row>
    <row r="128" spans="1:13" hidden="1">
      <c r="A128" s="42"/>
      <c r="B128" s="46"/>
      <c r="C128" s="40"/>
      <c r="D128" s="40"/>
      <c r="E128" s="40"/>
      <c r="F128" s="40"/>
      <c r="G128" s="43"/>
      <c r="H128" s="41"/>
      <c r="I128" s="41"/>
      <c r="J128" s="41"/>
      <c r="K128" s="16">
        <f t="shared" si="1"/>
        <v>138899</v>
      </c>
      <c r="L128" s="82"/>
      <c r="M128" s="83"/>
    </row>
    <row r="129" spans="1:13" hidden="1">
      <c r="A129" s="42"/>
      <c r="B129" s="46"/>
      <c r="C129" s="40"/>
      <c r="D129" s="40"/>
      <c r="E129" s="40"/>
      <c r="F129" s="40"/>
      <c r="G129" s="43"/>
      <c r="H129" s="41"/>
      <c r="I129" s="41"/>
      <c r="J129" s="41"/>
      <c r="K129" s="16">
        <f t="shared" si="1"/>
        <v>138899</v>
      </c>
      <c r="L129" s="82"/>
      <c r="M129" s="83"/>
    </row>
    <row r="130" spans="1:13" hidden="1">
      <c r="A130" s="42"/>
      <c r="B130" s="46"/>
      <c r="C130" s="40"/>
      <c r="D130" s="40"/>
      <c r="E130" s="40"/>
      <c r="F130" s="40"/>
      <c r="G130" s="43"/>
      <c r="H130" s="41"/>
      <c r="I130" s="41"/>
      <c r="J130" s="41"/>
      <c r="K130" s="16">
        <f t="shared" si="1"/>
        <v>138899</v>
      </c>
      <c r="L130" s="82"/>
      <c r="M130" s="83"/>
    </row>
    <row r="131" spans="1:13" hidden="1">
      <c r="A131" s="42"/>
      <c r="B131" s="46"/>
      <c r="C131" s="40"/>
      <c r="D131" s="40"/>
      <c r="E131" s="40"/>
      <c r="F131" s="40"/>
      <c r="G131" s="43"/>
      <c r="H131" s="41"/>
      <c r="I131" s="41"/>
      <c r="J131" s="41"/>
      <c r="K131" s="16">
        <f t="shared" si="1"/>
        <v>138899</v>
      </c>
      <c r="L131" s="82"/>
      <c r="M131" s="83"/>
    </row>
    <row r="132" spans="1:13" hidden="1">
      <c r="A132" s="42"/>
      <c r="B132" s="46"/>
      <c r="C132" s="40"/>
      <c r="D132" s="40"/>
      <c r="E132" s="40"/>
      <c r="F132" s="40"/>
      <c r="G132" s="43"/>
      <c r="H132" s="41"/>
      <c r="I132" s="41"/>
      <c r="J132" s="41"/>
      <c r="K132" s="16">
        <f t="shared" si="1"/>
        <v>138899</v>
      </c>
      <c r="L132" s="82"/>
      <c r="M132" s="83"/>
    </row>
    <row r="133" spans="1:13" hidden="1">
      <c r="A133" s="42"/>
      <c r="B133" s="46"/>
      <c r="C133" s="40"/>
      <c r="D133" s="40"/>
      <c r="E133" s="40"/>
      <c r="F133" s="40"/>
      <c r="G133" s="43"/>
      <c r="H133" s="41"/>
      <c r="I133" s="41"/>
      <c r="J133" s="41"/>
      <c r="K133" s="16">
        <f t="shared" si="1"/>
        <v>138899</v>
      </c>
      <c r="L133" s="82"/>
      <c r="M133" s="83"/>
    </row>
    <row r="134" spans="1:13" hidden="1">
      <c r="A134" s="42"/>
      <c r="B134" s="46"/>
      <c r="C134" s="40"/>
      <c r="D134" s="40"/>
      <c r="E134" s="40"/>
      <c r="F134" s="40"/>
      <c r="G134" s="43"/>
      <c r="H134" s="41"/>
      <c r="I134" s="41"/>
      <c r="J134" s="41"/>
      <c r="K134" s="16">
        <f t="shared" si="1"/>
        <v>138899</v>
      </c>
      <c r="L134" s="82"/>
      <c r="M134" s="83"/>
    </row>
    <row r="135" spans="1:13" hidden="1">
      <c r="A135" s="42"/>
      <c r="B135" s="46"/>
      <c r="C135" s="40"/>
      <c r="D135" s="40"/>
      <c r="E135" s="40"/>
      <c r="F135" s="40"/>
      <c r="G135" s="43"/>
      <c r="H135" s="41"/>
      <c r="I135" s="41"/>
      <c r="J135" s="41"/>
      <c r="K135" s="16">
        <f t="shared" si="1"/>
        <v>138899</v>
      </c>
      <c r="L135" s="82"/>
      <c r="M135" s="83"/>
    </row>
    <row r="136" spans="1:13" hidden="1">
      <c r="A136" s="42"/>
      <c r="B136" s="46"/>
      <c r="C136" s="40"/>
      <c r="D136" s="40"/>
      <c r="E136" s="40"/>
      <c r="F136" s="40"/>
      <c r="G136" s="43"/>
      <c r="H136" s="41"/>
      <c r="I136" s="41"/>
      <c r="J136" s="41"/>
      <c r="K136" s="16">
        <f t="shared" si="1"/>
        <v>138899</v>
      </c>
      <c r="L136" s="82"/>
      <c r="M136" s="83"/>
    </row>
    <row r="137" spans="1:13" hidden="1">
      <c r="A137" s="42"/>
      <c r="B137" s="46"/>
      <c r="C137" s="40"/>
      <c r="D137" s="40"/>
      <c r="E137" s="40"/>
      <c r="F137" s="40"/>
      <c r="G137" s="43"/>
      <c r="H137" s="41"/>
      <c r="I137" s="41"/>
      <c r="J137" s="41"/>
      <c r="K137" s="16">
        <f t="shared" si="1"/>
        <v>138899</v>
      </c>
      <c r="L137" s="82"/>
      <c r="M137" s="83"/>
    </row>
    <row r="138" spans="1:13" hidden="1">
      <c r="A138" s="42"/>
      <c r="B138" s="46"/>
      <c r="C138" s="40"/>
      <c r="D138" s="40"/>
      <c r="E138" s="40"/>
      <c r="F138" s="40"/>
      <c r="G138" s="43"/>
      <c r="H138" s="41"/>
      <c r="I138" s="41"/>
      <c r="J138" s="41"/>
      <c r="K138" s="16">
        <f t="shared" si="1"/>
        <v>138899</v>
      </c>
      <c r="L138" s="82"/>
      <c r="M138" s="83"/>
    </row>
    <row r="139" spans="1:13" hidden="1">
      <c r="A139" s="42"/>
      <c r="B139" s="46"/>
      <c r="C139" s="40"/>
      <c r="D139" s="40"/>
      <c r="E139" s="40"/>
      <c r="F139" s="40"/>
      <c r="G139" s="43"/>
      <c r="H139" s="41"/>
      <c r="I139" s="41"/>
      <c r="J139" s="41"/>
      <c r="K139" s="16">
        <f t="shared" si="1"/>
        <v>138899</v>
      </c>
      <c r="L139" s="82"/>
      <c r="M139" s="83"/>
    </row>
    <row r="140" spans="1:13" hidden="1">
      <c r="A140" s="42"/>
      <c r="B140" s="46"/>
      <c r="C140" s="40"/>
      <c r="D140" s="40"/>
      <c r="E140" s="40"/>
      <c r="F140" s="40"/>
      <c r="G140" s="43"/>
      <c r="H140" s="41"/>
      <c r="I140" s="41"/>
      <c r="J140" s="41"/>
      <c r="K140" s="16">
        <f t="shared" si="1"/>
        <v>138899</v>
      </c>
      <c r="L140" s="82"/>
      <c r="M140" s="83"/>
    </row>
    <row r="141" spans="1:13" hidden="1">
      <c r="A141" s="42"/>
      <c r="B141" s="46"/>
      <c r="C141" s="40"/>
      <c r="D141" s="40"/>
      <c r="E141" s="40"/>
      <c r="F141" s="40"/>
      <c r="G141" s="43"/>
      <c r="H141" s="41"/>
      <c r="I141" s="41"/>
      <c r="J141" s="41"/>
      <c r="K141" s="16">
        <f t="shared" si="1"/>
        <v>138899</v>
      </c>
      <c r="L141" s="82"/>
      <c r="M141" s="83"/>
    </row>
    <row r="142" spans="1:13" hidden="1">
      <c r="A142" s="42"/>
      <c r="B142" s="46"/>
      <c r="C142" s="40"/>
      <c r="D142" s="40"/>
      <c r="E142" s="40"/>
      <c r="F142" s="40"/>
      <c r="G142" s="43"/>
      <c r="H142" s="41"/>
      <c r="I142" s="41"/>
      <c r="J142" s="41"/>
      <c r="K142" s="16">
        <f t="shared" ref="K142:K205" si="2">K141+H142-I142-J142</f>
        <v>138899</v>
      </c>
      <c r="L142" s="82"/>
      <c r="M142" s="83"/>
    </row>
    <row r="143" spans="1:13" hidden="1">
      <c r="A143" s="42"/>
      <c r="B143" s="46"/>
      <c r="C143" s="40"/>
      <c r="D143" s="40"/>
      <c r="E143" s="40"/>
      <c r="F143" s="40"/>
      <c r="G143" s="43"/>
      <c r="H143" s="41"/>
      <c r="I143" s="41"/>
      <c r="J143" s="41"/>
      <c r="K143" s="16">
        <f t="shared" si="2"/>
        <v>138899</v>
      </c>
      <c r="L143" s="82"/>
      <c r="M143" s="83"/>
    </row>
    <row r="144" spans="1:13" hidden="1">
      <c r="A144" s="42"/>
      <c r="B144" s="46"/>
      <c r="C144" s="40"/>
      <c r="D144" s="40"/>
      <c r="E144" s="40"/>
      <c r="F144" s="40"/>
      <c r="G144" s="43"/>
      <c r="H144" s="41"/>
      <c r="I144" s="41"/>
      <c r="J144" s="41"/>
      <c r="K144" s="16">
        <f t="shared" si="2"/>
        <v>138899</v>
      </c>
      <c r="L144" s="82"/>
      <c r="M144" s="83"/>
    </row>
    <row r="145" spans="1:13" hidden="1">
      <c r="A145" s="42"/>
      <c r="B145" s="46"/>
      <c r="C145" s="40"/>
      <c r="D145" s="40"/>
      <c r="E145" s="40"/>
      <c r="F145" s="40"/>
      <c r="G145" s="43"/>
      <c r="H145" s="41"/>
      <c r="I145" s="41"/>
      <c r="J145" s="41"/>
      <c r="K145" s="16">
        <f t="shared" si="2"/>
        <v>138899</v>
      </c>
      <c r="L145" s="82"/>
      <c r="M145" s="83"/>
    </row>
    <row r="146" spans="1:13" hidden="1">
      <c r="A146" s="42"/>
      <c r="B146" s="46"/>
      <c r="C146" s="40"/>
      <c r="D146" s="40"/>
      <c r="E146" s="40"/>
      <c r="F146" s="40"/>
      <c r="G146" s="43"/>
      <c r="H146" s="41"/>
      <c r="I146" s="41"/>
      <c r="J146" s="41"/>
      <c r="K146" s="16">
        <f t="shared" si="2"/>
        <v>138899</v>
      </c>
      <c r="L146" s="82"/>
      <c r="M146" s="83"/>
    </row>
    <row r="147" spans="1:13" hidden="1">
      <c r="A147" s="42"/>
      <c r="B147" s="46"/>
      <c r="C147" s="40"/>
      <c r="D147" s="40"/>
      <c r="E147" s="40"/>
      <c r="F147" s="40"/>
      <c r="G147" s="43"/>
      <c r="H147" s="41"/>
      <c r="I147" s="41"/>
      <c r="J147" s="41"/>
      <c r="K147" s="16">
        <f t="shared" si="2"/>
        <v>138899</v>
      </c>
      <c r="L147" s="82"/>
      <c r="M147" s="83"/>
    </row>
    <row r="148" spans="1:13" hidden="1">
      <c r="A148" s="42"/>
      <c r="B148" s="46"/>
      <c r="C148" s="40"/>
      <c r="D148" s="40"/>
      <c r="E148" s="40"/>
      <c r="F148" s="40"/>
      <c r="G148" s="43"/>
      <c r="H148" s="41"/>
      <c r="I148" s="41"/>
      <c r="J148" s="41"/>
      <c r="K148" s="16">
        <f t="shared" si="2"/>
        <v>138899</v>
      </c>
      <c r="L148" s="82"/>
      <c r="M148" s="83"/>
    </row>
    <row r="149" spans="1:13" hidden="1">
      <c r="A149" s="42"/>
      <c r="B149" s="46"/>
      <c r="C149" s="40"/>
      <c r="D149" s="40"/>
      <c r="E149" s="40"/>
      <c r="F149" s="40"/>
      <c r="G149" s="43"/>
      <c r="H149" s="41"/>
      <c r="I149" s="41"/>
      <c r="J149" s="41"/>
      <c r="K149" s="16">
        <f t="shared" si="2"/>
        <v>138899</v>
      </c>
      <c r="L149" s="82"/>
      <c r="M149" s="83"/>
    </row>
    <row r="150" spans="1:13" hidden="1">
      <c r="A150" s="42"/>
      <c r="B150" s="46"/>
      <c r="C150" s="40"/>
      <c r="D150" s="40"/>
      <c r="E150" s="40"/>
      <c r="F150" s="40"/>
      <c r="G150" s="43"/>
      <c r="H150" s="41"/>
      <c r="I150" s="41"/>
      <c r="J150" s="41"/>
      <c r="K150" s="16">
        <f t="shared" si="2"/>
        <v>138899</v>
      </c>
      <c r="L150" s="82"/>
      <c r="M150" s="83"/>
    </row>
    <row r="151" spans="1:13" hidden="1">
      <c r="A151" s="42"/>
      <c r="B151" s="46"/>
      <c r="C151" s="40"/>
      <c r="D151" s="40"/>
      <c r="E151" s="40"/>
      <c r="F151" s="40"/>
      <c r="G151" s="43"/>
      <c r="H151" s="41"/>
      <c r="I151" s="41"/>
      <c r="J151" s="41"/>
      <c r="K151" s="16">
        <f t="shared" si="2"/>
        <v>138899</v>
      </c>
      <c r="L151" s="82"/>
      <c r="M151" s="83"/>
    </row>
    <row r="152" spans="1:13" hidden="1">
      <c r="A152" s="42"/>
      <c r="B152" s="46"/>
      <c r="C152" s="40"/>
      <c r="D152" s="40"/>
      <c r="E152" s="40"/>
      <c r="F152" s="40"/>
      <c r="G152" s="43"/>
      <c r="H152" s="41"/>
      <c r="I152" s="41"/>
      <c r="J152" s="41"/>
      <c r="K152" s="16">
        <f t="shared" si="2"/>
        <v>138899</v>
      </c>
      <c r="L152" s="82"/>
      <c r="M152" s="83"/>
    </row>
    <row r="153" spans="1:13" hidden="1">
      <c r="A153" s="42"/>
      <c r="B153" s="46"/>
      <c r="C153" s="40"/>
      <c r="D153" s="40"/>
      <c r="E153" s="40"/>
      <c r="F153" s="40"/>
      <c r="G153" s="43"/>
      <c r="H153" s="41"/>
      <c r="I153" s="41"/>
      <c r="J153" s="41"/>
      <c r="K153" s="16">
        <f t="shared" si="2"/>
        <v>138899</v>
      </c>
      <c r="L153" s="82"/>
      <c r="M153" s="83"/>
    </row>
    <row r="154" spans="1:13" hidden="1">
      <c r="A154" s="42"/>
      <c r="B154" s="46"/>
      <c r="C154" s="40"/>
      <c r="D154" s="40"/>
      <c r="E154" s="40"/>
      <c r="F154" s="40"/>
      <c r="G154" s="43"/>
      <c r="H154" s="41"/>
      <c r="I154" s="41"/>
      <c r="J154" s="41"/>
      <c r="K154" s="16">
        <f t="shared" si="2"/>
        <v>138899</v>
      </c>
      <c r="L154" s="82"/>
      <c r="M154" s="83"/>
    </row>
    <row r="155" spans="1:13" hidden="1">
      <c r="A155" s="42"/>
      <c r="B155" s="46"/>
      <c r="C155" s="40"/>
      <c r="D155" s="40"/>
      <c r="E155" s="40"/>
      <c r="F155" s="40"/>
      <c r="G155" s="43"/>
      <c r="H155" s="41"/>
      <c r="I155" s="41"/>
      <c r="J155" s="41"/>
      <c r="K155" s="16">
        <f t="shared" si="2"/>
        <v>138899</v>
      </c>
      <c r="L155" s="82"/>
      <c r="M155" s="83"/>
    </row>
    <row r="156" spans="1:13" hidden="1">
      <c r="A156" s="42"/>
      <c r="B156" s="46"/>
      <c r="C156" s="40"/>
      <c r="D156" s="40"/>
      <c r="E156" s="40"/>
      <c r="F156" s="40"/>
      <c r="G156" s="43"/>
      <c r="H156" s="41"/>
      <c r="I156" s="41"/>
      <c r="J156" s="41"/>
      <c r="K156" s="16">
        <f t="shared" si="2"/>
        <v>138899</v>
      </c>
      <c r="L156" s="82"/>
      <c r="M156" s="83"/>
    </row>
    <row r="157" spans="1:13" hidden="1">
      <c r="A157" s="42"/>
      <c r="B157" s="46"/>
      <c r="C157" s="40"/>
      <c r="D157" s="40"/>
      <c r="E157" s="40"/>
      <c r="F157" s="40"/>
      <c r="G157" s="43"/>
      <c r="H157" s="41"/>
      <c r="I157" s="41"/>
      <c r="J157" s="41"/>
      <c r="K157" s="16">
        <f t="shared" si="2"/>
        <v>138899</v>
      </c>
      <c r="L157" s="82"/>
      <c r="M157" s="83"/>
    </row>
    <row r="158" spans="1:13" hidden="1">
      <c r="A158" s="42"/>
      <c r="B158" s="46"/>
      <c r="C158" s="40"/>
      <c r="D158" s="40"/>
      <c r="E158" s="40"/>
      <c r="F158" s="40"/>
      <c r="G158" s="43"/>
      <c r="H158" s="41"/>
      <c r="I158" s="41"/>
      <c r="J158" s="41"/>
      <c r="K158" s="16">
        <f t="shared" si="2"/>
        <v>138899</v>
      </c>
      <c r="L158" s="82"/>
      <c r="M158" s="83"/>
    </row>
    <row r="159" spans="1:13" hidden="1">
      <c r="A159" s="42"/>
      <c r="B159" s="46"/>
      <c r="C159" s="40"/>
      <c r="D159" s="40"/>
      <c r="E159" s="40"/>
      <c r="F159" s="40"/>
      <c r="G159" s="43"/>
      <c r="H159" s="41"/>
      <c r="I159" s="41"/>
      <c r="J159" s="41"/>
      <c r="K159" s="16">
        <f t="shared" si="2"/>
        <v>138899</v>
      </c>
      <c r="L159" s="82"/>
      <c r="M159" s="83"/>
    </row>
    <row r="160" spans="1:13" hidden="1">
      <c r="A160" s="42"/>
      <c r="B160" s="46"/>
      <c r="C160" s="40"/>
      <c r="D160" s="40"/>
      <c r="E160" s="40"/>
      <c r="F160" s="40"/>
      <c r="G160" s="43"/>
      <c r="H160" s="41"/>
      <c r="I160" s="41"/>
      <c r="J160" s="41"/>
      <c r="K160" s="16">
        <f t="shared" si="2"/>
        <v>138899</v>
      </c>
      <c r="L160" s="82"/>
      <c r="M160" s="83"/>
    </row>
    <row r="161" spans="1:13" hidden="1">
      <c r="A161" s="42"/>
      <c r="B161" s="46"/>
      <c r="C161" s="40"/>
      <c r="D161" s="40"/>
      <c r="E161" s="40"/>
      <c r="F161" s="40"/>
      <c r="G161" s="43"/>
      <c r="H161" s="41"/>
      <c r="I161" s="41"/>
      <c r="J161" s="41"/>
      <c r="K161" s="16">
        <f t="shared" si="2"/>
        <v>138899</v>
      </c>
      <c r="L161" s="82"/>
      <c r="M161" s="83"/>
    </row>
    <row r="162" spans="1:13" hidden="1">
      <c r="A162" s="42"/>
      <c r="B162" s="46"/>
      <c r="C162" s="40"/>
      <c r="D162" s="40"/>
      <c r="E162" s="40"/>
      <c r="F162" s="40"/>
      <c r="G162" s="43"/>
      <c r="H162" s="41"/>
      <c r="I162" s="41"/>
      <c r="J162" s="41"/>
      <c r="K162" s="16">
        <f t="shared" si="2"/>
        <v>138899</v>
      </c>
      <c r="L162" s="82"/>
      <c r="M162" s="83"/>
    </row>
    <row r="163" spans="1:13" hidden="1">
      <c r="A163" s="42"/>
      <c r="B163" s="46"/>
      <c r="C163" s="40"/>
      <c r="D163" s="40"/>
      <c r="E163" s="40"/>
      <c r="F163" s="40"/>
      <c r="G163" s="43"/>
      <c r="H163" s="41"/>
      <c r="I163" s="41"/>
      <c r="J163" s="41"/>
      <c r="K163" s="16">
        <f t="shared" si="2"/>
        <v>138899</v>
      </c>
      <c r="L163" s="82"/>
      <c r="M163" s="83"/>
    </row>
    <row r="164" spans="1:13" hidden="1">
      <c r="A164" s="42"/>
      <c r="B164" s="46"/>
      <c r="C164" s="40"/>
      <c r="D164" s="40"/>
      <c r="E164" s="40"/>
      <c r="F164" s="40"/>
      <c r="G164" s="43"/>
      <c r="H164" s="41"/>
      <c r="I164" s="41"/>
      <c r="J164" s="41"/>
      <c r="K164" s="16">
        <f t="shared" si="2"/>
        <v>138899</v>
      </c>
      <c r="L164" s="82"/>
      <c r="M164" s="83"/>
    </row>
    <row r="165" spans="1:13" hidden="1">
      <c r="A165" s="42"/>
      <c r="B165" s="46"/>
      <c r="C165" s="40"/>
      <c r="D165" s="40"/>
      <c r="E165" s="40"/>
      <c r="F165" s="40"/>
      <c r="G165" s="43"/>
      <c r="H165" s="41"/>
      <c r="I165" s="41"/>
      <c r="J165" s="41"/>
      <c r="K165" s="16">
        <f t="shared" si="2"/>
        <v>138899</v>
      </c>
      <c r="L165" s="82"/>
      <c r="M165" s="83"/>
    </row>
    <row r="166" spans="1:13" hidden="1">
      <c r="A166" s="42"/>
      <c r="B166" s="46"/>
      <c r="C166" s="40"/>
      <c r="D166" s="40"/>
      <c r="E166" s="40"/>
      <c r="F166" s="40"/>
      <c r="G166" s="43"/>
      <c r="H166" s="41"/>
      <c r="I166" s="41"/>
      <c r="J166" s="41"/>
      <c r="K166" s="16">
        <f t="shared" si="2"/>
        <v>138899</v>
      </c>
      <c r="L166" s="82"/>
      <c r="M166" s="83"/>
    </row>
    <row r="167" spans="1:13" hidden="1">
      <c r="A167" s="42"/>
      <c r="B167" s="46"/>
      <c r="C167" s="40"/>
      <c r="D167" s="40"/>
      <c r="E167" s="40"/>
      <c r="F167" s="40"/>
      <c r="G167" s="43"/>
      <c r="H167" s="41"/>
      <c r="I167" s="41"/>
      <c r="J167" s="41"/>
      <c r="K167" s="16">
        <f t="shared" si="2"/>
        <v>138899</v>
      </c>
      <c r="L167" s="82"/>
      <c r="M167" s="83"/>
    </row>
    <row r="168" spans="1:13" hidden="1">
      <c r="A168" s="42"/>
      <c r="B168" s="46"/>
      <c r="C168" s="40"/>
      <c r="D168" s="40"/>
      <c r="E168" s="40"/>
      <c r="F168" s="40"/>
      <c r="G168" s="43"/>
      <c r="H168" s="41"/>
      <c r="I168" s="41"/>
      <c r="J168" s="41"/>
      <c r="K168" s="16">
        <f t="shared" si="2"/>
        <v>138899</v>
      </c>
      <c r="L168" s="82"/>
      <c r="M168" s="83"/>
    </row>
    <row r="169" spans="1:13" hidden="1">
      <c r="A169" s="42"/>
      <c r="B169" s="46"/>
      <c r="C169" s="40"/>
      <c r="D169" s="40"/>
      <c r="E169" s="40"/>
      <c r="F169" s="40"/>
      <c r="G169" s="43"/>
      <c r="H169" s="41"/>
      <c r="I169" s="41"/>
      <c r="J169" s="41"/>
      <c r="K169" s="16">
        <f t="shared" si="2"/>
        <v>138899</v>
      </c>
      <c r="L169" s="82"/>
      <c r="M169" s="83"/>
    </row>
    <row r="170" spans="1:13" hidden="1">
      <c r="A170" s="42"/>
      <c r="B170" s="46"/>
      <c r="C170" s="40"/>
      <c r="D170" s="40"/>
      <c r="E170" s="40"/>
      <c r="F170" s="40"/>
      <c r="G170" s="43"/>
      <c r="H170" s="41"/>
      <c r="I170" s="41"/>
      <c r="J170" s="41"/>
      <c r="K170" s="16">
        <f t="shared" si="2"/>
        <v>138899</v>
      </c>
      <c r="L170" s="82"/>
      <c r="M170" s="83"/>
    </row>
    <row r="171" spans="1:13" hidden="1">
      <c r="A171" s="42"/>
      <c r="B171" s="46"/>
      <c r="C171" s="40"/>
      <c r="D171" s="40"/>
      <c r="E171" s="40"/>
      <c r="F171" s="40"/>
      <c r="G171" s="43"/>
      <c r="H171" s="41"/>
      <c r="I171" s="41"/>
      <c r="J171" s="41"/>
      <c r="K171" s="16">
        <f t="shared" si="2"/>
        <v>138899</v>
      </c>
      <c r="L171" s="82"/>
      <c r="M171" s="83"/>
    </row>
    <row r="172" spans="1:13" hidden="1">
      <c r="A172" s="42"/>
      <c r="B172" s="46"/>
      <c r="C172" s="40"/>
      <c r="D172" s="40"/>
      <c r="E172" s="40"/>
      <c r="F172" s="40"/>
      <c r="G172" s="43"/>
      <c r="H172" s="41"/>
      <c r="I172" s="41"/>
      <c r="J172" s="41"/>
      <c r="K172" s="16">
        <f t="shared" si="2"/>
        <v>138899</v>
      </c>
      <c r="L172" s="82"/>
      <c r="M172" s="83"/>
    </row>
    <row r="173" spans="1:13" hidden="1">
      <c r="A173" s="42"/>
      <c r="B173" s="46"/>
      <c r="C173" s="40"/>
      <c r="D173" s="40"/>
      <c r="E173" s="40"/>
      <c r="F173" s="40"/>
      <c r="G173" s="43"/>
      <c r="H173" s="41"/>
      <c r="I173" s="41"/>
      <c r="J173" s="41"/>
      <c r="K173" s="16">
        <f t="shared" si="2"/>
        <v>138899</v>
      </c>
      <c r="L173" s="82"/>
      <c r="M173" s="83"/>
    </row>
    <row r="174" spans="1:13" hidden="1">
      <c r="A174" s="42"/>
      <c r="B174" s="46"/>
      <c r="C174" s="40"/>
      <c r="D174" s="40"/>
      <c r="E174" s="40"/>
      <c r="F174" s="40"/>
      <c r="G174" s="43"/>
      <c r="H174" s="41"/>
      <c r="I174" s="41"/>
      <c r="J174" s="41"/>
      <c r="K174" s="16">
        <f t="shared" si="2"/>
        <v>138899</v>
      </c>
      <c r="L174" s="82"/>
      <c r="M174" s="83"/>
    </row>
    <row r="175" spans="1:13" hidden="1">
      <c r="A175" s="42"/>
      <c r="B175" s="46"/>
      <c r="C175" s="40"/>
      <c r="D175" s="40"/>
      <c r="E175" s="40"/>
      <c r="F175" s="40"/>
      <c r="G175" s="43"/>
      <c r="H175" s="41"/>
      <c r="I175" s="41"/>
      <c r="J175" s="41"/>
      <c r="K175" s="16">
        <f t="shared" si="2"/>
        <v>138899</v>
      </c>
      <c r="L175" s="82"/>
      <c r="M175" s="83"/>
    </row>
    <row r="176" spans="1:13" hidden="1">
      <c r="A176" s="42"/>
      <c r="B176" s="46"/>
      <c r="C176" s="40"/>
      <c r="D176" s="40"/>
      <c r="E176" s="40"/>
      <c r="F176" s="40"/>
      <c r="G176" s="43"/>
      <c r="H176" s="41"/>
      <c r="I176" s="41"/>
      <c r="J176" s="41"/>
      <c r="K176" s="16">
        <f t="shared" si="2"/>
        <v>138899</v>
      </c>
      <c r="L176" s="82"/>
      <c r="M176" s="83"/>
    </row>
    <row r="177" spans="1:13" hidden="1">
      <c r="A177" s="42"/>
      <c r="B177" s="46"/>
      <c r="C177" s="40"/>
      <c r="D177" s="40"/>
      <c r="E177" s="40"/>
      <c r="F177" s="40"/>
      <c r="G177" s="43"/>
      <c r="H177" s="41"/>
      <c r="I177" s="41"/>
      <c r="J177" s="41"/>
      <c r="K177" s="16">
        <f t="shared" si="2"/>
        <v>138899</v>
      </c>
      <c r="L177" s="82"/>
      <c r="M177" s="83"/>
    </row>
    <row r="178" spans="1:13" hidden="1">
      <c r="A178" s="42"/>
      <c r="B178" s="46"/>
      <c r="C178" s="40"/>
      <c r="D178" s="40"/>
      <c r="E178" s="40"/>
      <c r="F178" s="40"/>
      <c r="G178" s="43"/>
      <c r="H178" s="41"/>
      <c r="I178" s="41"/>
      <c r="J178" s="41"/>
      <c r="K178" s="16">
        <f t="shared" si="2"/>
        <v>138899</v>
      </c>
      <c r="L178" s="82"/>
      <c r="M178" s="83"/>
    </row>
    <row r="179" spans="1:13" hidden="1">
      <c r="A179" s="42"/>
      <c r="B179" s="46"/>
      <c r="C179" s="40"/>
      <c r="D179" s="40"/>
      <c r="E179" s="40"/>
      <c r="F179" s="40"/>
      <c r="G179" s="43"/>
      <c r="H179" s="41"/>
      <c r="I179" s="41"/>
      <c r="J179" s="41"/>
      <c r="K179" s="16">
        <f t="shared" si="2"/>
        <v>138899</v>
      </c>
      <c r="L179" s="82"/>
      <c r="M179" s="83"/>
    </row>
    <row r="180" spans="1:13" hidden="1">
      <c r="A180" s="42"/>
      <c r="B180" s="46"/>
      <c r="C180" s="40"/>
      <c r="D180" s="40"/>
      <c r="E180" s="40"/>
      <c r="F180" s="40"/>
      <c r="G180" s="43"/>
      <c r="H180" s="41"/>
      <c r="I180" s="41"/>
      <c r="J180" s="41"/>
      <c r="K180" s="16">
        <f t="shared" si="2"/>
        <v>138899</v>
      </c>
      <c r="L180" s="82"/>
      <c r="M180" s="83"/>
    </row>
    <row r="181" spans="1:13" hidden="1">
      <c r="A181" s="42"/>
      <c r="B181" s="46"/>
      <c r="C181" s="40"/>
      <c r="D181" s="40"/>
      <c r="E181" s="40"/>
      <c r="F181" s="40"/>
      <c r="G181" s="43"/>
      <c r="H181" s="41"/>
      <c r="I181" s="41"/>
      <c r="J181" s="41"/>
      <c r="K181" s="16">
        <f t="shared" si="2"/>
        <v>138899</v>
      </c>
      <c r="L181" s="82"/>
      <c r="M181" s="83"/>
    </row>
    <row r="182" spans="1:13" hidden="1">
      <c r="A182" s="42"/>
      <c r="B182" s="46"/>
      <c r="C182" s="40"/>
      <c r="D182" s="40"/>
      <c r="E182" s="40"/>
      <c r="F182" s="40"/>
      <c r="G182" s="43"/>
      <c r="H182" s="41"/>
      <c r="I182" s="41"/>
      <c r="J182" s="41"/>
      <c r="K182" s="16">
        <f t="shared" si="2"/>
        <v>138899</v>
      </c>
      <c r="L182" s="82"/>
      <c r="M182" s="83"/>
    </row>
    <row r="183" spans="1:13" hidden="1">
      <c r="A183" s="42"/>
      <c r="B183" s="46"/>
      <c r="C183" s="40"/>
      <c r="D183" s="40"/>
      <c r="E183" s="40"/>
      <c r="F183" s="40"/>
      <c r="G183" s="43"/>
      <c r="H183" s="41"/>
      <c r="I183" s="41"/>
      <c r="J183" s="41"/>
      <c r="K183" s="16">
        <f t="shared" si="2"/>
        <v>138899</v>
      </c>
      <c r="L183" s="82"/>
      <c r="M183" s="83"/>
    </row>
    <row r="184" spans="1:13" hidden="1">
      <c r="A184" s="42"/>
      <c r="B184" s="46"/>
      <c r="C184" s="40"/>
      <c r="D184" s="40"/>
      <c r="E184" s="40"/>
      <c r="F184" s="40"/>
      <c r="G184" s="43"/>
      <c r="H184" s="41"/>
      <c r="I184" s="41"/>
      <c r="J184" s="41"/>
      <c r="K184" s="16">
        <f t="shared" si="2"/>
        <v>138899</v>
      </c>
      <c r="L184" s="82"/>
      <c r="M184" s="83"/>
    </row>
    <row r="185" spans="1:13" hidden="1">
      <c r="A185" s="42"/>
      <c r="B185" s="46"/>
      <c r="C185" s="40"/>
      <c r="D185" s="40"/>
      <c r="E185" s="40"/>
      <c r="F185" s="40"/>
      <c r="G185" s="43"/>
      <c r="H185" s="41"/>
      <c r="I185" s="41"/>
      <c r="J185" s="41"/>
      <c r="K185" s="16">
        <f t="shared" si="2"/>
        <v>138899</v>
      </c>
      <c r="L185" s="82"/>
      <c r="M185" s="83"/>
    </row>
    <row r="186" spans="1:13" hidden="1">
      <c r="A186" s="42"/>
      <c r="B186" s="46"/>
      <c r="C186" s="40"/>
      <c r="D186" s="40"/>
      <c r="E186" s="40"/>
      <c r="F186" s="40"/>
      <c r="G186" s="43"/>
      <c r="H186" s="41"/>
      <c r="I186" s="41"/>
      <c r="J186" s="41"/>
      <c r="K186" s="16">
        <f t="shared" si="2"/>
        <v>138899</v>
      </c>
      <c r="L186" s="82"/>
      <c r="M186" s="83"/>
    </row>
    <row r="187" spans="1:13" hidden="1">
      <c r="A187" s="42"/>
      <c r="B187" s="46"/>
      <c r="C187" s="40"/>
      <c r="D187" s="40"/>
      <c r="E187" s="40"/>
      <c r="F187" s="40"/>
      <c r="G187" s="43"/>
      <c r="H187" s="41"/>
      <c r="I187" s="41"/>
      <c r="J187" s="41"/>
      <c r="K187" s="16">
        <f t="shared" si="2"/>
        <v>138899</v>
      </c>
      <c r="L187" s="82"/>
      <c r="M187" s="83"/>
    </row>
    <row r="188" spans="1:13" hidden="1">
      <c r="A188" s="42"/>
      <c r="B188" s="46"/>
      <c r="C188" s="40"/>
      <c r="D188" s="40"/>
      <c r="E188" s="40"/>
      <c r="F188" s="40"/>
      <c r="G188" s="43"/>
      <c r="H188" s="41"/>
      <c r="I188" s="41"/>
      <c r="J188" s="41"/>
      <c r="K188" s="16">
        <f t="shared" si="2"/>
        <v>138899</v>
      </c>
      <c r="L188" s="82"/>
      <c r="M188" s="83"/>
    </row>
    <row r="189" spans="1:13" hidden="1">
      <c r="A189" s="42"/>
      <c r="B189" s="46"/>
      <c r="C189" s="40"/>
      <c r="D189" s="40"/>
      <c r="E189" s="40"/>
      <c r="F189" s="40"/>
      <c r="G189" s="43"/>
      <c r="H189" s="41"/>
      <c r="I189" s="41"/>
      <c r="J189" s="41"/>
      <c r="K189" s="16">
        <f t="shared" si="2"/>
        <v>138899</v>
      </c>
      <c r="L189" s="82"/>
      <c r="M189" s="83"/>
    </row>
    <row r="190" spans="1:13" hidden="1">
      <c r="A190" s="42"/>
      <c r="B190" s="46"/>
      <c r="C190" s="40"/>
      <c r="D190" s="40"/>
      <c r="E190" s="40"/>
      <c r="F190" s="40"/>
      <c r="G190" s="43"/>
      <c r="H190" s="41"/>
      <c r="I190" s="41"/>
      <c r="J190" s="41"/>
      <c r="K190" s="16">
        <f t="shared" si="2"/>
        <v>138899</v>
      </c>
      <c r="L190" s="82"/>
      <c r="M190" s="83"/>
    </row>
    <row r="191" spans="1:13" hidden="1">
      <c r="A191" s="42"/>
      <c r="B191" s="46"/>
      <c r="C191" s="40"/>
      <c r="D191" s="40"/>
      <c r="E191" s="40"/>
      <c r="F191" s="40"/>
      <c r="G191" s="43"/>
      <c r="H191" s="41"/>
      <c r="I191" s="41"/>
      <c r="J191" s="41"/>
      <c r="K191" s="16">
        <f t="shared" si="2"/>
        <v>138899</v>
      </c>
      <c r="L191" s="82"/>
      <c r="M191" s="83"/>
    </row>
    <row r="192" spans="1:13" hidden="1">
      <c r="A192" s="42"/>
      <c r="B192" s="46"/>
      <c r="C192" s="40"/>
      <c r="D192" s="40"/>
      <c r="E192" s="40"/>
      <c r="F192" s="40"/>
      <c r="G192" s="43"/>
      <c r="H192" s="41"/>
      <c r="I192" s="41"/>
      <c r="J192" s="41"/>
      <c r="K192" s="16">
        <f t="shared" si="2"/>
        <v>138899</v>
      </c>
      <c r="L192" s="82"/>
      <c r="M192" s="83"/>
    </row>
    <row r="193" spans="1:13" hidden="1">
      <c r="A193" s="42"/>
      <c r="B193" s="46"/>
      <c r="C193" s="40"/>
      <c r="D193" s="40"/>
      <c r="E193" s="40"/>
      <c r="F193" s="40"/>
      <c r="G193" s="43"/>
      <c r="H193" s="41"/>
      <c r="I193" s="41"/>
      <c r="J193" s="41"/>
      <c r="K193" s="16">
        <f t="shared" si="2"/>
        <v>138899</v>
      </c>
      <c r="L193" s="82"/>
      <c r="M193" s="83"/>
    </row>
    <row r="194" spans="1:13" hidden="1">
      <c r="A194" s="42"/>
      <c r="B194" s="46"/>
      <c r="C194" s="40"/>
      <c r="D194" s="40"/>
      <c r="E194" s="40"/>
      <c r="F194" s="40"/>
      <c r="G194" s="43"/>
      <c r="H194" s="41"/>
      <c r="I194" s="41"/>
      <c r="J194" s="41"/>
      <c r="K194" s="16">
        <f t="shared" si="2"/>
        <v>138899</v>
      </c>
      <c r="L194" s="82"/>
      <c r="M194" s="83"/>
    </row>
    <row r="195" spans="1:13" hidden="1">
      <c r="A195" s="42"/>
      <c r="B195" s="46"/>
      <c r="C195" s="40"/>
      <c r="D195" s="40"/>
      <c r="E195" s="40"/>
      <c r="F195" s="40"/>
      <c r="G195" s="43"/>
      <c r="H195" s="41"/>
      <c r="I195" s="41"/>
      <c r="J195" s="41"/>
      <c r="K195" s="16">
        <f t="shared" si="2"/>
        <v>138899</v>
      </c>
      <c r="L195" s="82"/>
      <c r="M195" s="83"/>
    </row>
    <row r="196" spans="1:13" hidden="1">
      <c r="A196" s="42"/>
      <c r="B196" s="46"/>
      <c r="C196" s="40"/>
      <c r="D196" s="40"/>
      <c r="E196" s="40"/>
      <c r="F196" s="40"/>
      <c r="G196" s="43"/>
      <c r="H196" s="41"/>
      <c r="I196" s="41"/>
      <c r="J196" s="41"/>
      <c r="K196" s="16">
        <f t="shared" si="2"/>
        <v>138899</v>
      </c>
      <c r="L196" s="82"/>
      <c r="M196" s="83"/>
    </row>
    <row r="197" spans="1:13" hidden="1">
      <c r="A197" s="42"/>
      <c r="B197" s="46"/>
      <c r="C197" s="40"/>
      <c r="D197" s="40"/>
      <c r="E197" s="40"/>
      <c r="F197" s="40"/>
      <c r="G197" s="43"/>
      <c r="H197" s="41"/>
      <c r="I197" s="41"/>
      <c r="J197" s="41"/>
      <c r="K197" s="16">
        <f t="shared" si="2"/>
        <v>138899</v>
      </c>
      <c r="L197" s="82"/>
      <c r="M197" s="83"/>
    </row>
    <row r="198" spans="1:13" hidden="1">
      <c r="A198" s="42"/>
      <c r="B198" s="46"/>
      <c r="C198" s="40"/>
      <c r="D198" s="40"/>
      <c r="E198" s="40"/>
      <c r="F198" s="40"/>
      <c r="G198" s="43"/>
      <c r="H198" s="41"/>
      <c r="I198" s="41"/>
      <c r="J198" s="41"/>
      <c r="K198" s="16">
        <f t="shared" si="2"/>
        <v>138899</v>
      </c>
      <c r="L198" s="82"/>
      <c r="M198" s="83"/>
    </row>
    <row r="199" spans="1:13" hidden="1">
      <c r="A199" s="42"/>
      <c r="B199" s="46"/>
      <c r="C199" s="40"/>
      <c r="D199" s="40"/>
      <c r="E199" s="40"/>
      <c r="F199" s="40"/>
      <c r="G199" s="43"/>
      <c r="H199" s="41"/>
      <c r="I199" s="41"/>
      <c r="J199" s="41"/>
      <c r="K199" s="16">
        <f t="shared" si="2"/>
        <v>138899</v>
      </c>
      <c r="L199" s="82"/>
      <c r="M199" s="83"/>
    </row>
    <row r="200" spans="1:13" hidden="1">
      <c r="A200" s="42"/>
      <c r="B200" s="46"/>
      <c r="C200" s="40"/>
      <c r="D200" s="40"/>
      <c r="E200" s="40"/>
      <c r="F200" s="40"/>
      <c r="G200" s="43"/>
      <c r="H200" s="41"/>
      <c r="I200" s="41"/>
      <c r="J200" s="41"/>
      <c r="K200" s="16">
        <f t="shared" si="2"/>
        <v>138899</v>
      </c>
      <c r="L200" s="82"/>
      <c r="M200" s="83"/>
    </row>
    <row r="201" spans="1:13" hidden="1">
      <c r="A201" s="42"/>
      <c r="B201" s="46"/>
      <c r="C201" s="40"/>
      <c r="D201" s="40"/>
      <c r="E201" s="40"/>
      <c r="F201" s="40"/>
      <c r="G201" s="43"/>
      <c r="H201" s="41"/>
      <c r="I201" s="41"/>
      <c r="J201" s="41"/>
      <c r="K201" s="16">
        <f t="shared" si="2"/>
        <v>138899</v>
      </c>
      <c r="L201" s="82"/>
      <c r="M201" s="83"/>
    </row>
    <row r="202" spans="1:13" hidden="1">
      <c r="A202" s="42"/>
      <c r="B202" s="46"/>
      <c r="C202" s="40"/>
      <c r="D202" s="40"/>
      <c r="E202" s="40"/>
      <c r="F202" s="40"/>
      <c r="G202" s="43"/>
      <c r="H202" s="41"/>
      <c r="I202" s="41"/>
      <c r="J202" s="41"/>
      <c r="K202" s="16">
        <f t="shared" si="2"/>
        <v>138899</v>
      </c>
      <c r="L202" s="82"/>
      <c r="M202" s="83"/>
    </row>
    <row r="203" spans="1:13" hidden="1">
      <c r="A203" s="42"/>
      <c r="B203" s="46"/>
      <c r="C203" s="40"/>
      <c r="D203" s="40"/>
      <c r="E203" s="40"/>
      <c r="F203" s="40"/>
      <c r="G203" s="43"/>
      <c r="H203" s="41"/>
      <c r="I203" s="41"/>
      <c r="J203" s="41"/>
      <c r="K203" s="16">
        <f t="shared" si="2"/>
        <v>138899</v>
      </c>
      <c r="L203" s="82"/>
      <c r="M203" s="83"/>
    </row>
    <row r="204" spans="1:13" hidden="1">
      <c r="A204" s="42"/>
      <c r="B204" s="46"/>
      <c r="C204" s="40"/>
      <c r="D204" s="40"/>
      <c r="E204" s="40"/>
      <c r="F204" s="40"/>
      <c r="G204" s="43"/>
      <c r="H204" s="41"/>
      <c r="I204" s="41"/>
      <c r="J204" s="41"/>
      <c r="K204" s="16">
        <f t="shared" si="2"/>
        <v>138899</v>
      </c>
      <c r="L204" s="82"/>
      <c r="M204" s="83"/>
    </row>
    <row r="205" spans="1:13" hidden="1">
      <c r="A205" s="42"/>
      <c r="B205" s="46"/>
      <c r="C205" s="40"/>
      <c r="D205" s="40"/>
      <c r="E205" s="40"/>
      <c r="F205" s="40"/>
      <c r="G205" s="43"/>
      <c r="H205" s="41"/>
      <c r="I205" s="41"/>
      <c r="J205" s="41"/>
      <c r="K205" s="16">
        <f t="shared" si="2"/>
        <v>138899</v>
      </c>
      <c r="L205" s="82"/>
      <c r="M205" s="83"/>
    </row>
    <row r="206" spans="1:13" hidden="1">
      <c r="A206" s="42"/>
      <c r="B206" s="46"/>
      <c r="C206" s="40"/>
      <c r="D206" s="40"/>
      <c r="E206" s="40"/>
      <c r="F206" s="40"/>
      <c r="G206" s="43"/>
      <c r="H206" s="41"/>
      <c r="I206" s="41"/>
      <c r="J206" s="41"/>
      <c r="K206" s="16">
        <f t="shared" ref="K206:K269" si="3">K205+H206-I206-J206</f>
        <v>138899</v>
      </c>
      <c r="L206" s="82"/>
      <c r="M206" s="83"/>
    </row>
    <row r="207" spans="1:13" hidden="1">
      <c r="A207" s="42"/>
      <c r="B207" s="46"/>
      <c r="C207" s="40"/>
      <c r="D207" s="40"/>
      <c r="E207" s="40"/>
      <c r="F207" s="40"/>
      <c r="G207" s="43"/>
      <c r="H207" s="41"/>
      <c r="I207" s="41"/>
      <c r="J207" s="41"/>
      <c r="K207" s="16">
        <f t="shared" si="3"/>
        <v>138899</v>
      </c>
      <c r="L207" s="82"/>
      <c r="M207" s="83"/>
    </row>
    <row r="208" spans="1:13" hidden="1">
      <c r="A208" s="42"/>
      <c r="B208" s="46"/>
      <c r="C208" s="40"/>
      <c r="D208" s="40"/>
      <c r="E208" s="40"/>
      <c r="F208" s="40"/>
      <c r="G208" s="43"/>
      <c r="H208" s="41"/>
      <c r="I208" s="41"/>
      <c r="J208" s="41"/>
      <c r="K208" s="16">
        <f t="shared" si="3"/>
        <v>138899</v>
      </c>
      <c r="L208" s="82"/>
      <c r="M208" s="83"/>
    </row>
    <row r="209" spans="1:13" hidden="1">
      <c r="A209" s="42"/>
      <c r="B209" s="46"/>
      <c r="C209" s="40"/>
      <c r="D209" s="40"/>
      <c r="E209" s="40"/>
      <c r="F209" s="40"/>
      <c r="G209" s="43"/>
      <c r="H209" s="41"/>
      <c r="I209" s="41"/>
      <c r="J209" s="41"/>
      <c r="K209" s="16">
        <f t="shared" si="3"/>
        <v>138899</v>
      </c>
      <c r="L209" s="82"/>
      <c r="M209" s="83"/>
    </row>
    <row r="210" spans="1:13" hidden="1">
      <c r="A210" s="42"/>
      <c r="B210" s="46"/>
      <c r="C210" s="40"/>
      <c r="D210" s="40"/>
      <c r="E210" s="40"/>
      <c r="F210" s="40"/>
      <c r="G210" s="43"/>
      <c r="H210" s="41"/>
      <c r="I210" s="41"/>
      <c r="J210" s="41"/>
      <c r="K210" s="16">
        <f t="shared" si="3"/>
        <v>138899</v>
      </c>
      <c r="L210" s="82"/>
      <c r="M210" s="83"/>
    </row>
    <row r="211" spans="1:13" hidden="1">
      <c r="A211" s="42"/>
      <c r="B211" s="46"/>
      <c r="C211" s="40"/>
      <c r="D211" s="40"/>
      <c r="E211" s="40"/>
      <c r="F211" s="40"/>
      <c r="G211" s="43"/>
      <c r="H211" s="41"/>
      <c r="I211" s="41"/>
      <c r="J211" s="41"/>
      <c r="K211" s="16">
        <f t="shared" si="3"/>
        <v>138899</v>
      </c>
      <c r="L211" s="82"/>
      <c r="M211" s="83"/>
    </row>
    <row r="212" spans="1:13" hidden="1">
      <c r="A212" s="42"/>
      <c r="B212" s="46"/>
      <c r="C212" s="40"/>
      <c r="D212" s="40"/>
      <c r="E212" s="40"/>
      <c r="F212" s="40"/>
      <c r="G212" s="43"/>
      <c r="H212" s="41"/>
      <c r="I212" s="41"/>
      <c r="J212" s="41"/>
      <c r="K212" s="16">
        <f t="shared" si="3"/>
        <v>138899</v>
      </c>
      <c r="L212" s="82"/>
      <c r="M212" s="83"/>
    </row>
    <row r="213" spans="1:13" hidden="1">
      <c r="A213" s="42"/>
      <c r="B213" s="46"/>
      <c r="C213" s="40"/>
      <c r="D213" s="40"/>
      <c r="E213" s="40"/>
      <c r="F213" s="40"/>
      <c r="G213" s="43"/>
      <c r="H213" s="41"/>
      <c r="I213" s="41"/>
      <c r="J213" s="41"/>
      <c r="K213" s="16">
        <f t="shared" si="3"/>
        <v>138899</v>
      </c>
      <c r="L213" s="82"/>
      <c r="M213" s="83"/>
    </row>
    <row r="214" spans="1:13" hidden="1">
      <c r="A214" s="42"/>
      <c r="B214" s="46"/>
      <c r="C214" s="40"/>
      <c r="D214" s="40"/>
      <c r="E214" s="40"/>
      <c r="F214" s="40"/>
      <c r="G214" s="43"/>
      <c r="H214" s="41"/>
      <c r="I214" s="41"/>
      <c r="J214" s="41"/>
      <c r="K214" s="16">
        <f t="shared" si="3"/>
        <v>138899</v>
      </c>
      <c r="L214" s="82"/>
      <c r="M214" s="83"/>
    </row>
    <row r="215" spans="1:13" hidden="1">
      <c r="A215" s="42"/>
      <c r="B215" s="46"/>
      <c r="C215" s="40"/>
      <c r="D215" s="40"/>
      <c r="E215" s="40"/>
      <c r="F215" s="40"/>
      <c r="G215" s="43"/>
      <c r="H215" s="41"/>
      <c r="I215" s="41"/>
      <c r="J215" s="41"/>
      <c r="K215" s="16">
        <f t="shared" si="3"/>
        <v>138899</v>
      </c>
      <c r="L215" s="82"/>
      <c r="M215" s="83"/>
    </row>
    <row r="216" spans="1:13" hidden="1">
      <c r="A216" s="42"/>
      <c r="B216" s="46"/>
      <c r="C216" s="40"/>
      <c r="D216" s="40"/>
      <c r="E216" s="40"/>
      <c r="F216" s="40"/>
      <c r="G216" s="43"/>
      <c r="H216" s="41"/>
      <c r="I216" s="41"/>
      <c r="J216" s="41"/>
      <c r="K216" s="16">
        <f t="shared" si="3"/>
        <v>138899</v>
      </c>
      <c r="L216" s="82"/>
      <c r="M216" s="83"/>
    </row>
    <row r="217" spans="1:13" hidden="1">
      <c r="A217" s="42"/>
      <c r="B217" s="46"/>
      <c r="C217" s="40"/>
      <c r="D217" s="40"/>
      <c r="E217" s="40"/>
      <c r="F217" s="40"/>
      <c r="G217" s="43"/>
      <c r="H217" s="41"/>
      <c r="I217" s="41"/>
      <c r="J217" s="41"/>
      <c r="K217" s="16">
        <f t="shared" si="3"/>
        <v>138899</v>
      </c>
      <c r="L217" s="82"/>
      <c r="M217" s="83"/>
    </row>
    <row r="218" spans="1:13" hidden="1">
      <c r="A218" s="42"/>
      <c r="B218" s="46"/>
      <c r="C218" s="40"/>
      <c r="D218" s="40"/>
      <c r="E218" s="40"/>
      <c r="F218" s="40"/>
      <c r="G218" s="43"/>
      <c r="H218" s="41"/>
      <c r="I218" s="41"/>
      <c r="J218" s="41"/>
      <c r="K218" s="16">
        <f t="shared" si="3"/>
        <v>138899</v>
      </c>
      <c r="L218" s="82"/>
      <c r="M218" s="83"/>
    </row>
    <row r="219" spans="1:13" hidden="1">
      <c r="A219" s="42"/>
      <c r="B219" s="46"/>
      <c r="C219" s="40"/>
      <c r="D219" s="40"/>
      <c r="E219" s="40"/>
      <c r="F219" s="40"/>
      <c r="G219" s="43"/>
      <c r="H219" s="41"/>
      <c r="I219" s="41"/>
      <c r="J219" s="41"/>
      <c r="K219" s="16">
        <f t="shared" si="3"/>
        <v>138899</v>
      </c>
      <c r="L219" s="82"/>
      <c r="M219" s="83"/>
    </row>
    <row r="220" spans="1:13" hidden="1">
      <c r="A220" s="42"/>
      <c r="B220" s="46"/>
      <c r="C220" s="40"/>
      <c r="D220" s="40"/>
      <c r="E220" s="40"/>
      <c r="F220" s="40"/>
      <c r="G220" s="43"/>
      <c r="H220" s="41"/>
      <c r="I220" s="41"/>
      <c r="J220" s="41"/>
      <c r="K220" s="16">
        <f t="shared" si="3"/>
        <v>138899</v>
      </c>
      <c r="L220" s="82"/>
      <c r="M220" s="83"/>
    </row>
    <row r="221" spans="1:13" hidden="1">
      <c r="A221" s="42"/>
      <c r="B221" s="46"/>
      <c r="C221" s="40"/>
      <c r="D221" s="40"/>
      <c r="E221" s="40"/>
      <c r="F221" s="40"/>
      <c r="G221" s="43"/>
      <c r="H221" s="41"/>
      <c r="I221" s="41"/>
      <c r="J221" s="41"/>
      <c r="K221" s="16">
        <f t="shared" si="3"/>
        <v>138899</v>
      </c>
      <c r="L221" s="82"/>
      <c r="M221" s="83"/>
    </row>
    <row r="222" spans="1:13" hidden="1">
      <c r="A222" s="42"/>
      <c r="B222" s="46"/>
      <c r="C222" s="40"/>
      <c r="D222" s="40"/>
      <c r="E222" s="40"/>
      <c r="F222" s="40"/>
      <c r="G222" s="43"/>
      <c r="H222" s="41"/>
      <c r="I222" s="41"/>
      <c r="J222" s="41"/>
      <c r="K222" s="16">
        <f t="shared" si="3"/>
        <v>138899</v>
      </c>
      <c r="L222" s="82"/>
      <c r="M222" s="83"/>
    </row>
    <row r="223" spans="1:13" hidden="1">
      <c r="A223" s="42"/>
      <c r="B223" s="46"/>
      <c r="C223" s="40"/>
      <c r="D223" s="40"/>
      <c r="E223" s="40"/>
      <c r="F223" s="40"/>
      <c r="G223" s="43"/>
      <c r="H223" s="41"/>
      <c r="I223" s="41"/>
      <c r="J223" s="41"/>
      <c r="K223" s="16">
        <f t="shared" si="3"/>
        <v>138899</v>
      </c>
      <c r="L223" s="82"/>
      <c r="M223" s="83"/>
    </row>
    <row r="224" spans="1:13" hidden="1">
      <c r="A224" s="42"/>
      <c r="B224" s="46"/>
      <c r="C224" s="40"/>
      <c r="D224" s="40"/>
      <c r="E224" s="40"/>
      <c r="F224" s="40"/>
      <c r="G224" s="43"/>
      <c r="H224" s="41"/>
      <c r="I224" s="41"/>
      <c r="J224" s="41"/>
      <c r="K224" s="16">
        <f t="shared" si="3"/>
        <v>138899</v>
      </c>
      <c r="L224" s="82"/>
      <c r="M224" s="83"/>
    </row>
    <row r="225" spans="1:13" hidden="1">
      <c r="A225" s="42"/>
      <c r="B225" s="46"/>
      <c r="C225" s="40"/>
      <c r="D225" s="40"/>
      <c r="E225" s="40"/>
      <c r="F225" s="40"/>
      <c r="G225" s="43"/>
      <c r="H225" s="41"/>
      <c r="I225" s="41"/>
      <c r="J225" s="41"/>
      <c r="K225" s="16">
        <f t="shared" si="3"/>
        <v>138899</v>
      </c>
      <c r="L225" s="82"/>
      <c r="M225" s="83"/>
    </row>
    <row r="226" spans="1:13" hidden="1">
      <c r="A226" s="42"/>
      <c r="B226" s="46"/>
      <c r="C226" s="40"/>
      <c r="D226" s="40"/>
      <c r="E226" s="40"/>
      <c r="F226" s="40"/>
      <c r="G226" s="43"/>
      <c r="H226" s="41"/>
      <c r="I226" s="41"/>
      <c r="J226" s="41"/>
      <c r="K226" s="16">
        <f t="shared" si="3"/>
        <v>138899</v>
      </c>
      <c r="L226" s="82"/>
      <c r="M226" s="83"/>
    </row>
    <row r="227" spans="1:13" hidden="1">
      <c r="A227" s="42"/>
      <c r="B227" s="46"/>
      <c r="C227" s="40"/>
      <c r="D227" s="40"/>
      <c r="E227" s="40"/>
      <c r="F227" s="40"/>
      <c r="G227" s="43"/>
      <c r="H227" s="41"/>
      <c r="I227" s="41"/>
      <c r="J227" s="41"/>
      <c r="K227" s="16">
        <f t="shared" si="3"/>
        <v>138899</v>
      </c>
      <c r="L227" s="82"/>
      <c r="M227" s="83"/>
    </row>
    <row r="228" spans="1:13" hidden="1">
      <c r="A228" s="42"/>
      <c r="B228" s="46"/>
      <c r="C228" s="40"/>
      <c r="D228" s="40"/>
      <c r="E228" s="40"/>
      <c r="F228" s="40"/>
      <c r="G228" s="43"/>
      <c r="H228" s="41"/>
      <c r="I228" s="41"/>
      <c r="J228" s="41"/>
      <c r="K228" s="16">
        <f t="shared" si="3"/>
        <v>138899</v>
      </c>
      <c r="L228" s="82"/>
      <c r="M228" s="83"/>
    </row>
    <row r="229" spans="1:13" hidden="1">
      <c r="A229" s="42"/>
      <c r="B229" s="46"/>
      <c r="C229" s="40"/>
      <c r="D229" s="40"/>
      <c r="E229" s="40"/>
      <c r="F229" s="40"/>
      <c r="G229" s="43"/>
      <c r="H229" s="41"/>
      <c r="I229" s="41"/>
      <c r="J229" s="41"/>
      <c r="K229" s="16">
        <f t="shared" si="3"/>
        <v>138899</v>
      </c>
      <c r="L229" s="82"/>
      <c r="M229" s="83"/>
    </row>
    <row r="230" spans="1:13" hidden="1">
      <c r="A230" s="42"/>
      <c r="B230" s="46"/>
      <c r="C230" s="40"/>
      <c r="D230" s="40"/>
      <c r="E230" s="40"/>
      <c r="F230" s="40"/>
      <c r="G230" s="43"/>
      <c r="H230" s="41"/>
      <c r="I230" s="41"/>
      <c r="J230" s="41"/>
      <c r="K230" s="16">
        <f t="shared" si="3"/>
        <v>138899</v>
      </c>
      <c r="L230" s="82"/>
      <c r="M230" s="83"/>
    </row>
    <row r="231" spans="1:13" hidden="1">
      <c r="A231" s="42"/>
      <c r="B231" s="46"/>
      <c r="C231" s="40"/>
      <c r="D231" s="40"/>
      <c r="E231" s="40"/>
      <c r="F231" s="40"/>
      <c r="G231" s="43"/>
      <c r="H231" s="41"/>
      <c r="I231" s="41"/>
      <c r="J231" s="41"/>
      <c r="K231" s="16">
        <f t="shared" si="3"/>
        <v>138899</v>
      </c>
      <c r="L231" s="82"/>
      <c r="M231" s="83"/>
    </row>
    <row r="232" spans="1:13" hidden="1">
      <c r="A232" s="42"/>
      <c r="B232" s="46"/>
      <c r="C232" s="40"/>
      <c r="D232" s="40"/>
      <c r="E232" s="40"/>
      <c r="F232" s="40"/>
      <c r="G232" s="43"/>
      <c r="H232" s="41"/>
      <c r="I232" s="41"/>
      <c r="J232" s="41"/>
      <c r="K232" s="16">
        <f t="shared" si="3"/>
        <v>138899</v>
      </c>
      <c r="L232" s="82"/>
      <c r="M232" s="83"/>
    </row>
    <row r="233" spans="1:13" hidden="1">
      <c r="A233" s="42"/>
      <c r="B233" s="46"/>
      <c r="C233" s="40"/>
      <c r="D233" s="40"/>
      <c r="E233" s="40"/>
      <c r="F233" s="40"/>
      <c r="G233" s="43"/>
      <c r="H233" s="41"/>
      <c r="I233" s="41"/>
      <c r="J233" s="41"/>
      <c r="K233" s="16">
        <f t="shared" si="3"/>
        <v>138899</v>
      </c>
      <c r="L233" s="82"/>
      <c r="M233" s="83"/>
    </row>
    <row r="234" spans="1:13" hidden="1">
      <c r="A234" s="42"/>
      <c r="B234" s="46"/>
      <c r="C234" s="40"/>
      <c r="D234" s="40"/>
      <c r="E234" s="40"/>
      <c r="F234" s="40"/>
      <c r="G234" s="43"/>
      <c r="H234" s="41"/>
      <c r="I234" s="41"/>
      <c r="J234" s="41"/>
      <c r="K234" s="16">
        <f t="shared" si="3"/>
        <v>138899</v>
      </c>
      <c r="L234" s="82"/>
      <c r="M234" s="83"/>
    </row>
    <row r="235" spans="1:13" hidden="1">
      <c r="A235" s="42"/>
      <c r="B235" s="46"/>
      <c r="C235" s="40"/>
      <c r="D235" s="40"/>
      <c r="E235" s="40"/>
      <c r="F235" s="40"/>
      <c r="G235" s="43"/>
      <c r="H235" s="41"/>
      <c r="I235" s="41"/>
      <c r="J235" s="41"/>
      <c r="K235" s="16">
        <f t="shared" si="3"/>
        <v>138899</v>
      </c>
      <c r="L235" s="82"/>
      <c r="M235" s="83"/>
    </row>
    <row r="236" spans="1:13" hidden="1">
      <c r="A236" s="42"/>
      <c r="B236" s="46"/>
      <c r="C236" s="40"/>
      <c r="D236" s="40"/>
      <c r="E236" s="40"/>
      <c r="F236" s="40"/>
      <c r="G236" s="43"/>
      <c r="H236" s="41"/>
      <c r="I236" s="41"/>
      <c r="J236" s="41"/>
      <c r="K236" s="16">
        <f t="shared" si="3"/>
        <v>138899</v>
      </c>
      <c r="L236" s="82"/>
      <c r="M236" s="83"/>
    </row>
    <row r="237" spans="1:13" hidden="1">
      <c r="A237" s="42"/>
      <c r="B237" s="46"/>
      <c r="C237" s="40"/>
      <c r="D237" s="40"/>
      <c r="E237" s="40"/>
      <c r="F237" s="40"/>
      <c r="G237" s="43"/>
      <c r="H237" s="41"/>
      <c r="I237" s="41"/>
      <c r="J237" s="41"/>
      <c r="K237" s="16">
        <f t="shared" si="3"/>
        <v>138899</v>
      </c>
      <c r="L237" s="82"/>
      <c r="M237" s="83"/>
    </row>
    <row r="238" spans="1:13" hidden="1">
      <c r="A238" s="42"/>
      <c r="B238" s="46"/>
      <c r="C238" s="40"/>
      <c r="D238" s="40"/>
      <c r="E238" s="40"/>
      <c r="F238" s="40"/>
      <c r="G238" s="43"/>
      <c r="H238" s="41"/>
      <c r="I238" s="41"/>
      <c r="J238" s="41"/>
      <c r="K238" s="16">
        <f t="shared" si="3"/>
        <v>138899</v>
      </c>
      <c r="L238" s="82"/>
      <c r="M238" s="83"/>
    </row>
    <row r="239" spans="1:13" hidden="1">
      <c r="A239" s="42"/>
      <c r="B239" s="46"/>
      <c r="C239" s="40"/>
      <c r="D239" s="40"/>
      <c r="E239" s="40"/>
      <c r="F239" s="40"/>
      <c r="G239" s="43"/>
      <c r="H239" s="41"/>
      <c r="I239" s="41"/>
      <c r="J239" s="41"/>
      <c r="K239" s="16">
        <f t="shared" si="3"/>
        <v>138899</v>
      </c>
      <c r="L239" s="82"/>
      <c r="M239" s="83"/>
    </row>
    <row r="240" spans="1:13" hidden="1">
      <c r="A240" s="42"/>
      <c r="B240" s="46"/>
      <c r="C240" s="40"/>
      <c r="D240" s="40"/>
      <c r="E240" s="40"/>
      <c r="F240" s="40"/>
      <c r="G240" s="43"/>
      <c r="H240" s="41"/>
      <c r="I240" s="41"/>
      <c r="J240" s="41"/>
      <c r="K240" s="16">
        <f t="shared" si="3"/>
        <v>138899</v>
      </c>
      <c r="L240" s="82"/>
      <c r="M240" s="83"/>
    </row>
    <row r="241" spans="1:13" hidden="1">
      <c r="A241" s="42"/>
      <c r="B241" s="46"/>
      <c r="C241" s="40"/>
      <c r="D241" s="40"/>
      <c r="E241" s="40"/>
      <c r="F241" s="40"/>
      <c r="G241" s="43"/>
      <c r="H241" s="41"/>
      <c r="I241" s="41"/>
      <c r="J241" s="41"/>
      <c r="K241" s="16">
        <f t="shared" si="3"/>
        <v>138899</v>
      </c>
      <c r="L241" s="82"/>
      <c r="M241" s="83"/>
    </row>
    <row r="242" spans="1:13" hidden="1">
      <c r="A242" s="42"/>
      <c r="B242" s="46"/>
      <c r="C242" s="40"/>
      <c r="D242" s="40"/>
      <c r="E242" s="40"/>
      <c r="F242" s="40"/>
      <c r="G242" s="43"/>
      <c r="H242" s="41"/>
      <c r="I242" s="41"/>
      <c r="J242" s="41"/>
      <c r="K242" s="16">
        <f t="shared" si="3"/>
        <v>138899</v>
      </c>
      <c r="L242" s="82"/>
      <c r="M242" s="83"/>
    </row>
    <row r="243" spans="1:13" hidden="1">
      <c r="A243" s="42"/>
      <c r="B243" s="46"/>
      <c r="C243" s="40"/>
      <c r="D243" s="40"/>
      <c r="E243" s="40"/>
      <c r="F243" s="40"/>
      <c r="G243" s="43"/>
      <c r="H243" s="41"/>
      <c r="I243" s="41"/>
      <c r="J243" s="41"/>
      <c r="K243" s="16">
        <f t="shared" si="3"/>
        <v>138899</v>
      </c>
      <c r="L243" s="82"/>
      <c r="M243" s="83"/>
    </row>
    <row r="244" spans="1:13" hidden="1">
      <c r="A244" s="42"/>
      <c r="B244" s="46"/>
      <c r="C244" s="40"/>
      <c r="D244" s="40"/>
      <c r="E244" s="40"/>
      <c r="F244" s="40"/>
      <c r="G244" s="43"/>
      <c r="H244" s="41"/>
      <c r="I244" s="41"/>
      <c r="J244" s="41"/>
      <c r="K244" s="16">
        <f t="shared" si="3"/>
        <v>138899</v>
      </c>
      <c r="L244" s="82"/>
      <c r="M244" s="83"/>
    </row>
    <row r="245" spans="1:13" hidden="1">
      <c r="A245" s="42"/>
      <c r="B245" s="46"/>
      <c r="C245" s="40"/>
      <c r="D245" s="40"/>
      <c r="E245" s="40"/>
      <c r="F245" s="40"/>
      <c r="G245" s="43"/>
      <c r="H245" s="41"/>
      <c r="I245" s="41"/>
      <c r="J245" s="41"/>
      <c r="K245" s="16">
        <f t="shared" si="3"/>
        <v>138899</v>
      </c>
      <c r="L245" s="82"/>
      <c r="M245" s="83"/>
    </row>
    <row r="246" spans="1:13" hidden="1">
      <c r="A246" s="42"/>
      <c r="B246" s="46"/>
      <c r="C246" s="40"/>
      <c r="D246" s="40"/>
      <c r="E246" s="40"/>
      <c r="F246" s="40"/>
      <c r="G246" s="43"/>
      <c r="H246" s="41"/>
      <c r="I246" s="41"/>
      <c r="J246" s="41"/>
      <c r="K246" s="16">
        <f t="shared" si="3"/>
        <v>138899</v>
      </c>
      <c r="L246" s="82"/>
      <c r="M246" s="83"/>
    </row>
    <row r="247" spans="1:13" hidden="1">
      <c r="A247" s="42"/>
      <c r="B247" s="46"/>
      <c r="C247" s="40"/>
      <c r="D247" s="40"/>
      <c r="E247" s="40"/>
      <c r="F247" s="40"/>
      <c r="G247" s="43"/>
      <c r="H247" s="41"/>
      <c r="I247" s="41"/>
      <c r="J247" s="41"/>
      <c r="K247" s="16">
        <f t="shared" si="3"/>
        <v>138899</v>
      </c>
      <c r="L247" s="82"/>
      <c r="M247" s="83"/>
    </row>
    <row r="248" spans="1:13" hidden="1">
      <c r="A248" s="42"/>
      <c r="B248" s="46"/>
      <c r="C248" s="40"/>
      <c r="D248" s="40"/>
      <c r="E248" s="40"/>
      <c r="F248" s="40"/>
      <c r="G248" s="43"/>
      <c r="H248" s="41"/>
      <c r="I248" s="41"/>
      <c r="J248" s="41"/>
      <c r="K248" s="16">
        <f t="shared" si="3"/>
        <v>138899</v>
      </c>
      <c r="L248" s="82"/>
      <c r="M248" s="83"/>
    </row>
    <row r="249" spans="1:13" hidden="1">
      <c r="A249" s="42"/>
      <c r="B249" s="46"/>
      <c r="C249" s="40"/>
      <c r="D249" s="40"/>
      <c r="E249" s="40"/>
      <c r="F249" s="40"/>
      <c r="G249" s="43"/>
      <c r="H249" s="41"/>
      <c r="I249" s="41"/>
      <c r="J249" s="41"/>
      <c r="K249" s="16">
        <f t="shared" si="3"/>
        <v>138899</v>
      </c>
      <c r="L249" s="82"/>
      <c r="M249" s="83"/>
    </row>
    <row r="250" spans="1:13" hidden="1">
      <c r="A250" s="42"/>
      <c r="B250" s="46"/>
      <c r="C250" s="40"/>
      <c r="D250" s="40"/>
      <c r="E250" s="40"/>
      <c r="F250" s="40"/>
      <c r="G250" s="43"/>
      <c r="H250" s="41"/>
      <c r="I250" s="41"/>
      <c r="J250" s="41"/>
      <c r="K250" s="16">
        <f t="shared" si="3"/>
        <v>138899</v>
      </c>
      <c r="L250" s="82"/>
      <c r="M250" s="83"/>
    </row>
    <row r="251" spans="1:13" hidden="1">
      <c r="A251" s="42"/>
      <c r="B251" s="46"/>
      <c r="C251" s="40"/>
      <c r="D251" s="40"/>
      <c r="E251" s="40"/>
      <c r="F251" s="40"/>
      <c r="G251" s="43"/>
      <c r="H251" s="41"/>
      <c r="I251" s="41"/>
      <c r="J251" s="41"/>
      <c r="K251" s="16">
        <f t="shared" si="3"/>
        <v>138899</v>
      </c>
      <c r="L251" s="82"/>
      <c r="M251" s="83"/>
    </row>
    <row r="252" spans="1:13" hidden="1">
      <c r="A252" s="42"/>
      <c r="B252" s="46"/>
      <c r="C252" s="40"/>
      <c r="D252" s="40"/>
      <c r="E252" s="40"/>
      <c r="F252" s="40"/>
      <c r="G252" s="43"/>
      <c r="H252" s="41"/>
      <c r="I252" s="41"/>
      <c r="J252" s="41"/>
      <c r="K252" s="16">
        <f t="shared" si="3"/>
        <v>138899</v>
      </c>
      <c r="L252" s="82"/>
      <c r="M252" s="83"/>
    </row>
    <row r="253" spans="1:13" hidden="1">
      <c r="A253" s="42"/>
      <c r="B253" s="46"/>
      <c r="C253" s="40"/>
      <c r="D253" s="40"/>
      <c r="E253" s="40"/>
      <c r="F253" s="40"/>
      <c r="G253" s="43"/>
      <c r="H253" s="41"/>
      <c r="I253" s="41"/>
      <c r="J253" s="41"/>
      <c r="K253" s="16">
        <f t="shared" si="3"/>
        <v>138899</v>
      </c>
      <c r="L253" s="82"/>
      <c r="M253" s="83"/>
    </row>
    <row r="254" spans="1:13" hidden="1">
      <c r="A254" s="42"/>
      <c r="B254" s="46"/>
      <c r="C254" s="40"/>
      <c r="D254" s="40"/>
      <c r="E254" s="40"/>
      <c r="F254" s="40"/>
      <c r="G254" s="43"/>
      <c r="H254" s="41"/>
      <c r="I254" s="41"/>
      <c r="J254" s="41"/>
      <c r="K254" s="16">
        <f t="shared" si="3"/>
        <v>138899</v>
      </c>
      <c r="L254" s="82"/>
      <c r="M254" s="83"/>
    </row>
    <row r="255" spans="1:13" hidden="1">
      <c r="A255" s="42"/>
      <c r="B255" s="46"/>
      <c r="C255" s="40"/>
      <c r="D255" s="40"/>
      <c r="E255" s="40"/>
      <c r="F255" s="40"/>
      <c r="G255" s="43"/>
      <c r="H255" s="41"/>
      <c r="I255" s="41"/>
      <c r="J255" s="41"/>
      <c r="K255" s="16">
        <f t="shared" si="3"/>
        <v>138899</v>
      </c>
      <c r="L255" s="82"/>
      <c r="M255" s="83"/>
    </row>
    <row r="256" spans="1:13" hidden="1">
      <c r="A256" s="42"/>
      <c r="B256" s="46"/>
      <c r="C256" s="40"/>
      <c r="D256" s="40"/>
      <c r="E256" s="40"/>
      <c r="F256" s="40"/>
      <c r="G256" s="43"/>
      <c r="H256" s="41"/>
      <c r="I256" s="41"/>
      <c r="J256" s="41"/>
      <c r="K256" s="16">
        <f t="shared" si="3"/>
        <v>138899</v>
      </c>
      <c r="L256" s="82"/>
      <c r="M256" s="83"/>
    </row>
    <row r="257" spans="1:13" hidden="1">
      <c r="A257" s="42"/>
      <c r="B257" s="46"/>
      <c r="C257" s="40"/>
      <c r="D257" s="40"/>
      <c r="E257" s="40"/>
      <c r="F257" s="40"/>
      <c r="G257" s="43"/>
      <c r="H257" s="41"/>
      <c r="I257" s="41"/>
      <c r="J257" s="41"/>
      <c r="K257" s="16">
        <f t="shared" si="3"/>
        <v>138899</v>
      </c>
      <c r="L257" s="82"/>
      <c r="M257" s="83"/>
    </row>
    <row r="258" spans="1:13" hidden="1">
      <c r="A258" s="42"/>
      <c r="B258" s="46"/>
      <c r="C258" s="40"/>
      <c r="D258" s="40"/>
      <c r="E258" s="40"/>
      <c r="F258" s="40"/>
      <c r="G258" s="43"/>
      <c r="H258" s="41"/>
      <c r="I258" s="41"/>
      <c r="J258" s="41"/>
      <c r="K258" s="16">
        <f t="shared" si="3"/>
        <v>138899</v>
      </c>
      <c r="L258" s="82"/>
      <c r="M258" s="83"/>
    </row>
    <row r="259" spans="1:13" hidden="1">
      <c r="A259" s="42"/>
      <c r="B259" s="46"/>
      <c r="C259" s="40"/>
      <c r="D259" s="40"/>
      <c r="E259" s="40"/>
      <c r="F259" s="40"/>
      <c r="G259" s="43"/>
      <c r="H259" s="41"/>
      <c r="I259" s="41"/>
      <c r="J259" s="41"/>
      <c r="K259" s="16">
        <f t="shared" si="3"/>
        <v>138899</v>
      </c>
      <c r="L259" s="82"/>
      <c r="M259" s="83"/>
    </row>
    <row r="260" spans="1:13" hidden="1">
      <c r="A260" s="42"/>
      <c r="B260" s="46"/>
      <c r="C260" s="40"/>
      <c r="D260" s="40"/>
      <c r="E260" s="40"/>
      <c r="F260" s="40"/>
      <c r="G260" s="43"/>
      <c r="H260" s="41"/>
      <c r="I260" s="41"/>
      <c r="J260" s="41"/>
      <c r="K260" s="16">
        <f t="shared" si="3"/>
        <v>138899</v>
      </c>
      <c r="L260" s="82"/>
      <c r="M260" s="83"/>
    </row>
    <row r="261" spans="1:13" hidden="1">
      <c r="A261" s="42"/>
      <c r="B261" s="46"/>
      <c r="C261" s="40"/>
      <c r="D261" s="40"/>
      <c r="E261" s="40"/>
      <c r="F261" s="40"/>
      <c r="G261" s="43"/>
      <c r="H261" s="41"/>
      <c r="I261" s="41"/>
      <c r="J261" s="41"/>
      <c r="K261" s="16">
        <f t="shared" si="3"/>
        <v>138899</v>
      </c>
      <c r="L261" s="82"/>
      <c r="M261" s="83"/>
    </row>
    <row r="262" spans="1:13" hidden="1">
      <c r="A262" s="42"/>
      <c r="B262" s="46"/>
      <c r="C262" s="40"/>
      <c r="D262" s="40"/>
      <c r="E262" s="40"/>
      <c r="F262" s="40"/>
      <c r="G262" s="43"/>
      <c r="H262" s="41"/>
      <c r="I262" s="41"/>
      <c r="J262" s="41"/>
      <c r="K262" s="16">
        <f t="shared" si="3"/>
        <v>138899</v>
      </c>
      <c r="L262" s="82"/>
      <c r="M262" s="83"/>
    </row>
    <row r="263" spans="1:13" hidden="1">
      <c r="A263" s="42"/>
      <c r="B263" s="46"/>
      <c r="C263" s="40"/>
      <c r="D263" s="40"/>
      <c r="E263" s="40"/>
      <c r="F263" s="40"/>
      <c r="G263" s="43"/>
      <c r="H263" s="41"/>
      <c r="I263" s="41"/>
      <c r="J263" s="41"/>
      <c r="K263" s="16">
        <f t="shared" si="3"/>
        <v>138899</v>
      </c>
      <c r="L263" s="82"/>
      <c r="M263" s="83"/>
    </row>
    <row r="264" spans="1:13" hidden="1">
      <c r="A264" s="42"/>
      <c r="B264" s="46"/>
      <c r="C264" s="40"/>
      <c r="D264" s="40"/>
      <c r="E264" s="40"/>
      <c r="F264" s="40"/>
      <c r="G264" s="43"/>
      <c r="H264" s="41"/>
      <c r="I264" s="41"/>
      <c r="J264" s="41"/>
      <c r="K264" s="16">
        <f t="shared" si="3"/>
        <v>138899</v>
      </c>
      <c r="L264" s="82"/>
      <c r="M264" s="83"/>
    </row>
    <row r="265" spans="1:13" hidden="1">
      <c r="A265" s="42"/>
      <c r="B265" s="46"/>
      <c r="C265" s="40"/>
      <c r="D265" s="40"/>
      <c r="E265" s="40"/>
      <c r="F265" s="40"/>
      <c r="G265" s="43"/>
      <c r="H265" s="41"/>
      <c r="I265" s="41"/>
      <c r="J265" s="41"/>
      <c r="K265" s="16">
        <f t="shared" si="3"/>
        <v>138899</v>
      </c>
      <c r="L265" s="82"/>
      <c r="M265" s="83"/>
    </row>
    <row r="266" spans="1:13" hidden="1">
      <c r="A266" s="42"/>
      <c r="B266" s="46"/>
      <c r="C266" s="40"/>
      <c r="D266" s="40"/>
      <c r="E266" s="40"/>
      <c r="F266" s="40"/>
      <c r="G266" s="43"/>
      <c r="H266" s="41"/>
      <c r="I266" s="41"/>
      <c r="J266" s="41"/>
      <c r="K266" s="16">
        <f t="shared" si="3"/>
        <v>138899</v>
      </c>
      <c r="L266" s="82"/>
      <c r="M266" s="83"/>
    </row>
    <row r="267" spans="1:13" hidden="1">
      <c r="A267" s="42"/>
      <c r="B267" s="46"/>
      <c r="C267" s="40"/>
      <c r="D267" s="40"/>
      <c r="E267" s="40"/>
      <c r="F267" s="40"/>
      <c r="G267" s="43"/>
      <c r="H267" s="41"/>
      <c r="I267" s="41"/>
      <c r="J267" s="41"/>
      <c r="K267" s="16">
        <f t="shared" si="3"/>
        <v>138899</v>
      </c>
      <c r="L267" s="82"/>
      <c r="M267" s="83"/>
    </row>
    <row r="268" spans="1:13" hidden="1">
      <c r="A268" s="42"/>
      <c r="B268" s="46"/>
      <c r="C268" s="40"/>
      <c r="D268" s="40"/>
      <c r="E268" s="40"/>
      <c r="F268" s="40"/>
      <c r="G268" s="43"/>
      <c r="H268" s="41"/>
      <c r="I268" s="41"/>
      <c r="J268" s="41"/>
      <c r="K268" s="16">
        <f t="shared" si="3"/>
        <v>138899</v>
      </c>
      <c r="L268" s="82"/>
      <c r="M268" s="83"/>
    </row>
    <row r="269" spans="1:13" hidden="1">
      <c r="A269" s="42"/>
      <c r="B269" s="46"/>
      <c r="C269" s="40"/>
      <c r="D269" s="40"/>
      <c r="E269" s="40"/>
      <c r="F269" s="40"/>
      <c r="G269" s="43"/>
      <c r="H269" s="41"/>
      <c r="I269" s="41"/>
      <c r="J269" s="41"/>
      <c r="K269" s="16">
        <f t="shared" si="3"/>
        <v>138899</v>
      </c>
      <c r="L269" s="82"/>
      <c r="M269" s="83"/>
    </row>
    <row r="270" spans="1:13" hidden="1">
      <c r="A270" s="42"/>
      <c r="B270" s="46"/>
      <c r="C270" s="40"/>
      <c r="D270" s="40"/>
      <c r="E270" s="40"/>
      <c r="F270" s="40"/>
      <c r="G270" s="43"/>
      <c r="H270" s="41"/>
      <c r="I270" s="41"/>
      <c r="J270" s="41"/>
      <c r="K270" s="16">
        <f t="shared" ref="K270:K310" si="4">K269+H270-I270-J270</f>
        <v>138899</v>
      </c>
      <c r="L270" s="82"/>
      <c r="M270" s="83"/>
    </row>
    <row r="271" spans="1:13" hidden="1">
      <c r="A271" s="42"/>
      <c r="B271" s="46"/>
      <c r="C271" s="40"/>
      <c r="D271" s="40"/>
      <c r="E271" s="40"/>
      <c r="F271" s="40"/>
      <c r="G271" s="43"/>
      <c r="H271" s="41"/>
      <c r="I271" s="41"/>
      <c r="J271" s="41"/>
      <c r="K271" s="16">
        <f t="shared" si="4"/>
        <v>138899</v>
      </c>
      <c r="L271" s="82"/>
      <c r="M271" s="83"/>
    </row>
    <row r="272" spans="1:13" hidden="1">
      <c r="A272" s="42"/>
      <c r="B272" s="46"/>
      <c r="C272" s="40"/>
      <c r="D272" s="40"/>
      <c r="E272" s="40"/>
      <c r="F272" s="40"/>
      <c r="G272" s="43"/>
      <c r="H272" s="41"/>
      <c r="I272" s="41"/>
      <c r="J272" s="41"/>
      <c r="K272" s="16">
        <f t="shared" si="4"/>
        <v>138899</v>
      </c>
      <c r="L272" s="82"/>
      <c r="M272" s="83"/>
    </row>
    <row r="273" spans="1:13" hidden="1">
      <c r="A273" s="42"/>
      <c r="B273" s="46"/>
      <c r="C273" s="40"/>
      <c r="D273" s="40"/>
      <c r="E273" s="40"/>
      <c r="F273" s="40"/>
      <c r="G273" s="43"/>
      <c r="H273" s="41"/>
      <c r="I273" s="41"/>
      <c r="J273" s="41"/>
      <c r="K273" s="16">
        <f t="shared" si="4"/>
        <v>138899</v>
      </c>
      <c r="L273" s="82"/>
      <c r="M273" s="83"/>
    </row>
    <row r="274" spans="1:13" hidden="1">
      <c r="A274" s="42"/>
      <c r="B274" s="46"/>
      <c r="C274" s="40"/>
      <c r="D274" s="40"/>
      <c r="E274" s="40"/>
      <c r="F274" s="40"/>
      <c r="G274" s="43"/>
      <c r="H274" s="41"/>
      <c r="I274" s="41"/>
      <c r="J274" s="41"/>
      <c r="K274" s="16">
        <f t="shared" si="4"/>
        <v>138899</v>
      </c>
      <c r="L274" s="82"/>
      <c r="M274" s="83"/>
    </row>
    <row r="275" spans="1:13" hidden="1">
      <c r="A275" s="42"/>
      <c r="B275" s="46"/>
      <c r="C275" s="40"/>
      <c r="D275" s="40"/>
      <c r="E275" s="40"/>
      <c r="F275" s="40"/>
      <c r="G275" s="43"/>
      <c r="H275" s="41"/>
      <c r="I275" s="41"/>
      <c r="J275" s="41"/>
      <c r="K275" s="16">
        <f t="shared" si="4"/>
        <v>138899</v>
      </c>
      <c r="L275" s="82"/>
      <c r="M275" s="83"/>
    </row>
    <row r="276" spans="1:13" hidden="1">
      <c r="A276" s="42"/>
      <c r="B276" s="46"/>
      <c r="C276" s="40"/>
      <c r="D276" s="40"/>
      <c r="E276" s="40"/>
      <c r="F276" s="40"/>
      <c r="G276" s="43"/>
      <c r="H276" s="41"/>
      <c r="I276" s="41"/>
      <c r="J276" s="41"/>
      <c r="K276" s="16">
        <f t="shared" si="4"/>
        <v>138899</v>
      </c>
      <c r="L276" s="82"/>
      <c r="M276" s="83"/>
    </row>
    <row r="277" spans="1:13" hidden="1">
      <c r="A277" s="42"/>
      <c r="B277" s="46"/>
      <c r="C277" s="40"/>
      <c r="D277" s="40"/>
      <c r="E277" s="40"/>
      <c r="F277" s="40"/>
      <c r="G277" s="43"/>
      <c r="H277" s="41"/>
      <c r="I277" s="41"/>
      <c r="J277" s="41"/>
      <c r="K277" s="16">
        <f t="shared" si="4"/>
        <v>138899</v>
      </c>
      <c r="L277" s="82"/>
      <c r="M277" s="83"/>
    </row>
    <row r="278" spans="1:13" hidden="1">
      <c r="A278" s="42"/>
      <c r="B278" s="46"/>
      <c r="C278" s="40"/>
      <c r="D278" s="40"/>
      <c r="E278" s="40"/>
      <c r="F278" s="40"/>
      <c r="G278" s="43"/>
      <c r="H278" s="41"/>
      <c r="I278" s="41"/>
      <c r="J278" s="41"/>
      <c r="K278" s="16">
        <f t="shared" si="4"/>
        <v>138899</v>
      </c>
      <c r="L278" s="82"/>
      <c r="M278" s="83"/>
    </row>
    <row r="279" spans="1:13" hidden="1">
      <c r="A279" s="42"/>
      <c r="B279" s="46"/>
      <c r="C279" s="40"/>
      <c r="D279" s="40"/>
      <c r="E279" s="40"/>
      <c r="F279" s="40"/>
      <c r="G279" s="43"/>
      <c r="H279" s="41"/>
      <c r="I279" s="41"/>
      <c r="J279" s="41"/>
      <c r="K279" s="16">
        <f t="shared" si="4"/>
        <v>138899</v>
      </c>
      <c r="L279" s="82"/>
      <c r="M279" s="83"/>
    </row>
    <row r="280" spans="1:13" hidden="1">
      <c r="A280" s="42"/>
      <c r="B280" s="46"/>
      <c r="C280" s="40"/>
      <c r="D280" s="40"/>
      <c r="E280" s="40"/>
      <c r="F280" s="40"/>
      <c r="G280" s="43"/>
      <c r="H280" s="41"/>
      <c r="I280" s="41"/>
      <c r="J280" s="41"/>
      <c r="K280" s="16">
        <f t="shared" si="4"/>
        <v>138899</v>
      </c>
      <c r="L280" s="82"/>
      <c r="M280" s="83"/>
    </row>
    <row r="281" spans="1:13" hidden="1">
      <c r="A281" s="42"/>
      <c r="B281" s="46"/>
      <c r="C281" s="40"/>
      <c r="D281" s="40"/>
      <c r="E281" s="40"/>
      <c r="F281" s="40"/>
      <c r="G281" s="43"/>
      <c r="H281" s="41"/>
      <c r="I281" s="41"/>
      <c r="J281" s="41"/>
      <c r="K281" s="16">
        <f t="shared" si="4"/>
        <v>138899</v>
      </c>
      <c r="L281" s="82"/>
      <c r="M281" s="83"/>
    </row>
    <row r="282" spans="1:13" hidden="1">
      <c r="A282" s="42"/>
      <c r="B282" s="46"/>
      <c r="C282" s="40"/>
      <c r="D282" s="40"/>
      <c r="E282" s="40"/>
      <c r="F282" s="40"/>
      <c r="G282" s="43"/>
      <c r="H282" s="41"/>
      <c r="I282" s="41"/>
      <c r="J282" s="41"/>
      <c r="K282" s="16">
        <f t="shared" si="4"/>
        <v>138899</v>
      </c>
      <c r="L282" s="82"/>
      <c r="M282" s="83"/>
    </row>
    <row r="283" spans="1:13" hidden="1">
      <c r="A283" s="42"/>
      <c r="B283" s="46"/>
      <c r="C283" s="40"/>
      <c r="D283" s="40"/>
      <c r="E283" s="40"/>
      <c r="F283" s="40"/>
      <c r="G283" s="43"/>
      <c r="H283" s="41"/>
      <c r="I283" s="41"/>
      <c r="J283" s="41"/>
      <c r="K283" s="16">
        <f t="shared" si="4"/>
        <v>138899</v>
      </c>
      <c r="L283" s="82"/>
      <c r="M283" s="83"/>
    </row>
    <row r="284" spans="1:13" hidden="1">
      <c r="A284" s="42"/>
      <c r="B284" s="46"/>
      <c r="C284" s="40"/>
      <c r="D284" s="40"/>
      <c r="E284" s="40"/>
      <c r="F284" s="40"/>
      <c r="G284" s="43"/>
      <c r="H284" s="41"/>
      <c r="I284" s="41"/>
      <c r="J284" s="41"/>
      <c r="K284" s="16">
        <f t="shared" si="4"/>
        <v>138899</v>
      </c>
      <c r="L284" s="82"/>
      <c r="M284" s="83"/>
    </row>
    <row r="285" spans="1:13" hidden="1">
      <c r="A285" s="42"/>
      <c r="B285" s="46"/>
      <c r="C285" s="40"/>
      <c r="D285" s="40"/>
      <c r="E285" s="40"/>
      <c r="F285" s="40"/>
      <c r="G285" s="43"/>
      <c r="H285" s="41"/>
      <c r="I285" s="41"/>
      <c r="J285" s="41"/>
      <c r="K285" s="16">
        <f t="shared" si="4"/>
        <v>138899</v>
      </c>
      <c r="L285" s="82"/>
      <c r="M285" s="83"/>
    </row>
    <row r="286" spans="1:13" hidden="1">
      <c r="A286" s="42"/>
      <c r="B286" s="46"/>
      <c r="C286" s="40"/>
      <c r="D286" s="40"/>
      <c r="E286" s="40"/>
      <c r="F286" s="40"/>
      <c r="G286" s="43"/>
      <c r="H286" s="41"/>
      <c r="I286" s="41"/>
      <c r="J286" s="41"/>
      <c r="K286" s="16">
        <f t="shared" si="4"/>
        <v>138899</v>
      </c>
      <c r="L286" s="82"/>
      <c r="M286" s="83"/>
    </row>
    <row r="287" spans="1:13" hidden="1">
      <c r="A287" s="42"/>
      <c r="B287" s="46"/>
      <c r="C287" s="40"/>
      <c r="D287" s="40"/>
      <c r="E287" s="40"/>
      <c r="F287" s="40"/>
      <c r="G287" s="43"/>
      <c r="H287" s="41"/>
      <c r="I287" s="41"/>
      <c r="J287" s="41"/>
      <c r="K287" s="16">
        <f t="shared" si="4"/>
        <v>138899</v>
      </c>
      <c r="L287" s="82"/>
      <c r="M287" s="83"/>
    </row>
    <row r="288" spans="1:13" hidden="1">
      <c r="A288" s="42"/>
      <c r="B288" s="46"/>
      <c r="C288" s="40"/>
      <c r="D288" s="40"/>
      <c r="E288" s="40"/>
      <c r="F288" s="40"/>
      <c r="G288" s="43"/>
      <c r="H288" s="41"/>
      <c r="I288" s="41"/>
      <c r="J288" s="41"/>
      <c r="K288" s="16">
        <f t="shared" si="4"/>
        <v>138899</v>
      </c>
      <c r="L288" s="82"/>
      <c r="M288" s="83"/>
    </row>
    <row r="289" spans="1:13" hidden="1">
      <c r="A289" s="42"/>
      <c r="B289" s="46"/>
      <c r="C289" s="40"/>
      <c r="D289" s="40"/>
      <c r="E289" s="40"/>
      <c r="F289" s="40"/>
      <c r="G289" s="43"/>
      <c r="H289" s="41"/>
      <c r="I289" s="41"/>
      <c r="J289" s="41"/>
      <c r="K289" s="16">
        <f t="shared" si="4"/>
        <v>138899</v>
      </c>
      <c r="L289" s="82"/>
      <c r="M289" s="83"/>
    </row>
    <row r="290" spans="1:13" hidden="1">
      <c r="A290" s="42"/>
      <c r="B290" s="46"/>
      <c r="C290" s="40"/>
      <c r="D290" s="40"/>
      <c r="E290" s="40"/>
      <c r="F290" s="40"/>
      <c r="G290" s="43"/>
      <c r="H290" s="41"/>
      <c r="I290" s="41"/>
      <c r="J290" s="41"/>
      <c r="K290" s="16">
        <f t="shared" si="4"/>
        <v>138899</v>
      </c>
      <c r="L290" s="82"/>
      <c r="M290" s="83"/>
    </row>
    <row r="291" spans="1:13" hidden="1">
      <c r="A291" s="42"/>
      <c r="B291" s="46"/>
      <c r="C291" s="40"/>
      <c r="D291" s="40"/>
      <c r="E291" s="40"/>
      <c r="F291" s="40"/>
      <c r="G291" s="43"/>
      <c r="H291" s="41"/>
      <c r="I291" s="41"/>
      <c r="J291" s="41"/>
      <c r="K291" s="16">
        <f t="shared" si="4"/>
        <v>138899</v>
      </c>
      <c r="L291" s="82"/>
      <c r="M291" s="83"/>
    </row>
    <row r="292" spans="1:13" hidden="1">
      <c r="A292" s="42"/>
      <c r="B292" s="46"/>
      <c r="C292" s="40"/>
      <c r="D292" s="40"/>
      <c r="E292" s="40"/>
      <c r="F292" s="40"/>
      <c r="G292" s="43"/>
      <c r="H292" s="41"/>
      <c r="I292" s="41"/>
      <c r="J292" s="41"/>
      <c r="K292" s="16">
        <f t="shared" si="4"/>
        <v>138899</v>
      </c>
      <c r="L292" s="82"/>
      <c r="M292" s="83"/>
    </row>
    <row r="293" spans="1:13" hidden="1">
      <c r="A293" s="42"/>
      <c r="B293" s="46"/>
      <c r="C293" s="40"/>
      <c r="D293" s="40"/>
      <c r="E293" s="40"/>
      <c r="F293" s="40"/>
      <c r="G293" s="43"/>
      <c r="H293" s="41"/>
      <c r="I293" s="41"/>
      <c r="J293" s="41"/>
      <c r="K293" s="16">
        <f t="shared" si="4"/>
        <v>138899</v>
      </c>
      <c r="L293" s="82"/>
      <c r="M293" s="83"/>
    </row>
    <row r="294" spans="1:13" hidden="1">
      <c r="A294" s="42"/>
      <c r="B294" s="46"/>
      <c r="C294" s="40"/>
      <c r="D294" s="40"/>
      <c r="E294" s="40"/>
      <c r="F294" s="40"/>
      <c r="G294" s="43"/>
      <c r="H294" s="41"/>
      <c r="I294" s="41"/>
      <c r="J294" s="41"/>
      <c r="K294" s="16">
        <f t="shared" si="4"/>
        <v>138899</v>
      </c>
      <c r="L294" s="82"/>
      <c r="M294" s="83"/>
    </row>
    <row r="295" spans="1:13" hidden="1">
      <c r="A295" s="42"/>
      <c r="B295" s="46"/>
      <c r="C295" s="40"/>
      <c r="D295" s="40"/>
      <c r="E295" s="40"/>
      <c r="F295" s="40"/>
      <c r="G295" s="43"/>
      <c r="H295" s="41"/>
      <c r="I295" s="41"/>
      <c r="J295" s="41"/>
      <c r="K295" s="16">
        <f t="shared" si="4"/>
        <v>138899</v>
      </c>
      <c r="L295" s="82"/>
      <c r="M295" s="83"/>
    </row>
    <row r="296" spans="1:13" hidden="1">
      <c r="A296" s="42"/>
      <c r="B296" s="46"/>
      <c r="C296" s="40"/>
      <c r="D296" s="40"/>
      <c r="E296" s="40"/>
      <c r="F296" s="40"/>
      <c r="G296" s="43"/>
      <c r="H296" s="41"/>
      <c r="I296" s="41"/>
      <c r="J296" s="41"/>
      <c r="K296" s="16">
        <f t="shared" si="4"/>
        <v>138899</v>
      </c>
      <c r="L296" s="82"/>
      <c r="M296" s="83"/>
    </row>
    <row r="297" spans="1:13" hidden="1">
      <c r="A297" s="42"/>
      <c r="B297" s="46"/>
      <c r="C297" s="40"/>
      <c r="D297" s="40"/>
      <c r="E297" s="40"/>
      <c r="F297" s="40"/>
      <c r="G297" s="43"/>
      <c r="H297" s="41"/>
      <c r="I297" s="41"/>
      <c r="J297" s="41"/>
      <c r="K297" s="16">
        <f t="shared" si="4"/>
        <v>138899</v>
      </c>
      <c r="L297" s="82"/>
      <c r="M297" s="83"/>
    </row>
    <row r="298" spans="1:13" hidden="1">
      <c r="A298" s="42"/>
      <c r="B298" s="46"/>
      <c r="C298" s="40"/>
      <c r="D298" s="40"/>
      <c r="E298" s="40"/>
      <c r="F298" s="40"/>
      <c r="G298" s="43"/>
      <c r="H298" s="41"/>
      <c r="I298" s="41"/>
      <c r="J298" s="41"/>
      <c r="K298" s="16">
        <f t="shared" si="4"/>
        <v>138899</v>
      </c>
      <c r="L298" s="82"/>
      <c r="M298" s="83"/>
    </row>
    <row r="299" spans="1:13" hidden="1">
      <c r="A299" s="42"/>
      <c r="B299" s="46"/>
      <c r="C299" s="40"/>
      <c r="D299" s="40"/>
      <c r="E299" s="40"/>
      <c r="F299" s="40"/>
      <c r="G299" s="43"/>
      <c r="H299" s="41"/>
      <c r="I299" s="41"/>
      <c r="J299" s="41"/>
      <c r="K299" s="16">
        <f t="shared" si="4"/>
        <v>138899</v>
      </c>
      <c r="L299" s="82"/>
      <c r="M299" s="83"/>
    </row>
    <row r="300" spans="1:13" hidden="1">
      <c r="A300" s="42"/>
      <c r="B300" s="46"/>
      <c r="C300" s="40"/>
      <c r="D300" s="40"/>
      <c r="E300" s="40"/>
      <c r="F300" s="40"/>
      <c r="G300" s="43"/>
      <c r="H300" s="41"/>
      <c r="I300" s="41"/>
      <c r="J300" s="41"/>
      <c r="K300" s="16">
        <f t="shared" si="4"/>
        <v>138899</v>
      </c>
      <c r="L300" s="82"/>
      <c r="M300" s="83"/>
    </row>
    <row r="301" spans="1:13" hidden="1">
      <c r="A301" s="42"/>
      <c r="B301" s="46"/>
      <c r="C301" s="40"/>
      <c r="D301" s="40"/>
      <c r="E301" s="40"/>
      <c r="F301" s="40"/>
      <c r="G301" s="43"/>
      <c r="H301" s="41"/>
      <c r="I301" s="41"/>
      <c r="J301" s="41"/>
      <c r="K301" s="16">
        <f t="shared" si="4"/>
        <v>138899</v>
      </c>
      <c r="L301" s="82"/>
      <c r="M301" s="83"/>
    </row>
    <row r="302" spans="1:13" hidden="1">
      <c r="A302" s="42"/>
      <c r="B302" s="46"/>
      <c r="C302" s="40"/>
      <c r="D302" s="40"/>
      <c r="E302" s="40"/>
      <c r="F302" s="40"/>
      <c r="G302" s="43"/>
      <c r="H302" s="41"/>
      <c r="I302" s="41"/>
      <c r="J302" s="41"/>
      <c r="K302" s="16">
        <f t="shared" si="4"/>
        <v>138899</v>
      </c>
      <c r="L302" s="82"/>
      <c r="M302" s="83"/>
    </row>
    <row r="303" spans="1:13" hidden="1">
      <c r="A303" s="42"/>
      <c r="B303" s="46"/>
      <c r="C303" s="40"/>
      <c r="D303" s="40"/>
      <c r="E303" s="40"/>
      <c r="F303" s="40"/>
      <c r="G303" s="43"/>
      <c r="H303" s="41"/>
      <c r="I303" s="41"/>
      <c r="J303" s="41"/>
      <c r="K303" s="16">
        <f t="shared" si="4"/>
        <v>138899</v>
      </c>
      <c r="L303" s="82"/>
      <c r="M303" s="83"/>
    </row>
    <row r="304" spans="1:13" hidden="1">
      <c r="A304" s="42"/>
      <c r="B304" s="46"/>
      <c r="C304" s="40"/>
      <c r="D304" s="40"/>
      <c r="E304" s="40"/>
      <c r="F304" s="40"/>
      <c r="G304" s="43"/>
      <c r="H304" s="41"/>
      <c r="I304" s="41"/>
      <c r="J304" s="41"/>
      <c r="K304" s="16">
        <f t="shared" si="4"/>
        <v>138899</v>
      </c>
      <c r="L304" s="82"/>
      <c r="M304" s="83"/>
    </row>
    <row r="305" spans="1:13" hidden="1">
      <c r="A305" s="42"/>
      <c r="B305" s="46"/>
      <c r="C305" s="40"/>
      <c r="D305" s="40"/>
      <c r="E305" s="40"/>
      <c r="F305" s="40"/>
      <c r="G305" s="43"/>
      <c r="H305" s="41"/>
      <c r="I305" s="41"/>
      <c r="J305" s="41"/>
      <c r="K305" s="16">
        <f t="shared" si="4"/>
        <v>138899</v>
      </c>
      <c r="L305" s="82"/>
      <c r="M305" s="83"/>
    </row>
    <row r="306" spans="1:13" hidden="1">
      <c r="A306" s="42"/>
      <c r="B306" s="46"/>
      <c r="C306" s="40"/>
      <c r="D306" s="40"/>
      <c r="E306" s="40"/>
      <c r="F306" s="40"/>
      <c r="G306" s="43"/>
      <c r="H306" s="41"/>
      <c r="I306" s="41"/>
      <c r="J306" s="41"/>
      <c r="K306" s="16">
        <f t="shared" si="4"/>
        <v>138899</v>
      </c>
      <c r="L306" s="82"/>
      <c r="M306" s="83"/>
    </row>
    <row r="307" spans="1:13" hidden="1">
      <c r="A307" s="42"/>
      <c r="B307" s="46"/>
      <c r="C307" s="40"/>
      <c r="D307" s="40"/>
      <c r="E307" s="40"/>
      <c r="F307" s="40"/>
      <c r="G307" s="43"/>
      <c r="H307" s="41"/>
      <c r="I307" s="41"/>
      <c r="J307" s="41"/>
      <c r="K307" s="16">
        <f t="shared" si="4"/>
        <v>138899</v>
      </c>
      <c r="L307" s="82"/>
      <c r="M307" s="83"/>
    </row>
    <row r="308" spans="1:13" hidden="1">
      <c r="A308" s="42"/>
      <c r="B308" s="46"/>
      <c r="C308" s="40"/>
      <c r="D308" s="40"/>
      <c r="E308" s="40"/>
      <c r="F308" s="40"/>
      <c r="G308" s="43"/>
      <c r="H308" s="41"/>
      <c r="I308" s="41"/>
      <c r="J308" s="41"/>
      <c r="K308" s="16">
        <f t="shared" si="4"/>
        <v>138899</v>
      </c>
      <c r="L308" s="82"/>
      <c r="M308" s="83"/>
    </row>
    <row r="309" spans="1:13" hidden="1">
      <c r="A309" s="42"/>
      <c r="B309" s="46"/>
      <c r="C309" s="40"/>
      <c r="D309" s="40"/>
      <c r="E309" s="40"/>
      <c r="F309" s="40"/>
      <c r="G309" s="43"/>
      <c r="H309" s="41"/>
      <c r="I309" s="41"/>
      <c r="J309" s="41"/>
      <c r="K309" s="16">
        <f t="shared" si="4"/>
        <v>138899</v>
      </c>
      <c r="L309" s="82"/>
      <c r="M309" s="83"/>
    </row>
    <row r="310" spans="1:13" hidden="1">
      <c r="A310" s="42"/>
      <c r="B310" s="46"/>
      <c r="C310" s="40"/>
      <c r="D310" s="40"/>
      <c r="E310" s="40"/>
      <c r="F310" s="40"/>
      <c r="G310" s="43"/>
      <c r="H310" s="41"/>
      <c r="I310" s="41"/>
      <c r="J310" s="41"/>
      <c r="K310" s="16">
        <f t="shared" si="4"/>
        <v>138899</v>
      </c>
      <c r="L310" s="82"/>
      <c r="M310" s="83"/>
    </row>
    <row r="311" spans="1:13">
      <c r="A311" s="5"/>
      <c r="B311" s="5"/>
      <c r="C311" s="1"/>
      <c r="D311" s="1"/>
      <c r="E311" s="1"/>
      <c r="K311" s="1"/>
    </row>
  </sheetData>
  <sheetProtection algorithmName="SHA-512" hashValue="R0QOcRvGusyHTfB8fNBI5L22p1FdLWynNV7xKmOoEaeO010YurYOa4ccicq0ojAA8zHOxJPssDrK6CiDWbW9BQ==" saltValue="B0tcOT2y0UMF8mfBRs1wDA==" spinCount="100000" sheet="1" objects="1" scenarios="1" selectLockedCells="1"/>
  <mergeCells count="298">
    <mergeCell ref="L12:M12"/>
    <mergeCell ref="L20:M20"/>
    <mergeCell ref="L21:M21"/>
    <mergeCell ref="L22:M22"/>
    <mergeCell ref="L23:M23"/>
    <mergeCell ref="L24:M24"/>
    <mergeCell ref="A1:C2"/>
    <mergeCell ref="F1:G1"/>
    <mergeCell ref="L1:M1"/>
    <mergeCell ref="F2:G2"/>
    <mergeCell ref="L10:M10"/>
    <mergeCell ref="L11:M11"/>
    <mergeCell ref="L31:M31"/>
    <mergeCell ref="L32:M32"/>
    <mergeCell ref="L33:M33"/>
    <mergeCell ref="L34:M34"/>
    <mergeCell ref="L35:M35"/>
    <mergeCell ref="L36:M36"/>
    <mergeCell ref="L25:M25"/>
    <mergeCell ref="L26:M26"/>
    <mergeCell ref="L27:M27"/>
    <mergeCell ref="L28:M28"/>
    <mergeCell ref="L29:M29"/>
    <mergeCell ref="L30:M30"/>
    <mergeCell ref="L43:M43"/>
    <mergeCell ref="L44:M44"/>
    <mergeCell ref="L45:M45"/>
    <mergeCell ref="L46:M46"/>
    <mergeCell ref="L47:M47"/>
    <mergeCell ref="L48:M48"/>
    <mergeCell ref="L37:M37"/>
    <mergeCell ref="L38:M38"/>
    <mergeCell ref="L39:M39"/>
    <mergeCell ref="L40:M40"/>
    <mergeCell ref="L41:M41"/>
    <mergeCell ref="L42:M42"/>
    <mergeCell ref="L55:M55"/>
    <mergeCell ref="L56:M56"/>
    <mergeCell ref="L57:M57"/>
    <mergeCell ref="L58:M58"/>
    <mergeCell ref="L59:M59"/>
    <mergeCell ref="L60:M60"/>
    <mergeCell ref="L49:M49"/>
    <mergeCell ref="L50:M50"/>
    <mergeCell ref="L51:M51"/>
    <mergeCell ref="L52:M52"/>
    <mergeCell ref="L53:M53"/>
    <mergeCell ref="L54:M54"/>
    <mergeCell ref="L67:M67"/>
    <mergeCell ref="L68:M68"/>
    <mergeCell ref="L69:M69"/>
    <mergeCell ref="L70:M70"/>
    <mergeCell ref="L71:M71"/>
    <mergeCell ref="L72:M72"/>
    <mergeCell ref="L61:M61"/>
    <mergeCell ref="L62:M62"/>
    <mergeCell ref="L63:M63"/>
    <mergeCell ref="L64:M64"/>
    <mergeCell ref="L65:M65"/>
    <mergeCell ref="L66:M66"/>
    <mergeCell ref="L79:M79"/>
    <mergeCell ref="L80:M80"/>
    <mergeCell ref="L81:M81"/>
    <mergeCell ref="L82:M82"/>
    <mergeCell ref="L83:M83"/>
    <mergeCell ref="L84:M84"/>
    <mergeCell ref="L73:M73"/>
    <mergeCell ref="L74:M74"/>
    <mergeCell ref="L75:M75"/>
    <mergeCell ref="L76:M76"/>
    <mergeCell ref="L77:M77"/>
    <mergeCell ref="L78:M78"/>
    <mergeCell ref="L91:M91"/>
    <mergeCell ref="L92:M92"/>
    <mergeCell ref="L93:M93"/>
    <mergeCell ref="L94:M94"/>
    <mergeCell ref="L95:M95"/>
    <mergeCell ref="L96:M96"/>
    <mergeCell ref="L85:M85"/>
    <mergeCell ref="L86:M86"/>
    <mergeCell ref="L87:M87"/>
    <mergeCell ref="L88:M88"/>
    <mergeCell ref="L89:M89"/>
    <mergeCell ref="L90:M90"/>
    <mergeCell ref="L103:M103"/>
    <mergeCell ref="L104:M104"/>
    <mergeCell ref="L105:M105"/>
    <mergeCell ref="L106:M106"/>
    <mergeCell ref="L107:M107"/>
    <mergeCell ref="L108:M108"/>
    <mergeCell ref="L97:M97"/>
    <mergeCell ref="L98:M98"/>
    <mergeCell ref="L99:M99"/>
    <mergeCell ref="L100:M100"/>
    <mergeCell ref="L101:M101"/>
    <mergeCell ref="L102:M102"/>
    <mergeCell ref="L115:M115"/>
    <mergeCell ref="L116:M116"/>
    <mergeCell ref="L117:M117"/>
    <mergeCell ref="L118:M118"/>
    <mergeCell ref="L119:M119"/>
    <mergeCell ref="L120:M120"/>
    <mergeCell ref="L109:M109"/>
    <mergeCell ref="L110:M110"/>
    <mergeCell ref="L111:M111"/>
    <mergeCell ref="L112:M112"/>
    <mergeCell ref="L113:M113"/>
    <mergeCell ref="L114:M114"/>
    <mergeCell ref="L127:M127"/>
    <mergeCell ref="L128:M128"/>
    <mergeCell ref="L129:M129"/>
    <mergeCell ref="L130:M130"/>
    <mergeCell ref="L131:M131"/>
    <mergeCell ref="L132:M132"/>
    <mergeCell ref="L121:M121"/>
    <mergeCell ref="L122:M122"/>
    <mergeCell ref="L123:M123"/>
    <mergeCell ref="L124:M124"/>
    <mergeCell ref="L125:M125"/>
    <mergeCell ref="L126:M126"/>
    <mergeCell ref="L139:M139"/>
    <mergeCell ref="L140:M140"/>
    <mergeCell ref="L141:M141"/>
    <mergeCell ref="L142:M142"/>
    <mergeCell ref="L143:M143"/>
    <mergeCell ref="L144:M144"/>
    <mergeCell ref="L133:M133"/>
    <mergeCell ref="L134:M134"/>
    <mergeCell ref="L135:M135"/>
    <mergeCell ref="L136:M136"/>
    <mergeCell ref="L137:M137"/>
    <mergeCell ref="L138:M138"/>
    <mergeCell ref="L151:M151"/>
    <mergeCell ref="L152:M152"/>
    <mergeCell ref="L153:M153"/>
    <mergeCell ref="L154:M154"/>
    <mergeCell ref="L155:M155"/>
    <mergeCell ref="L156:M156"/>
    <mergeCell ref="L145:M145"/>
    <mergeCell ref="L146:M146"/>
    <mergeCell ref="L147:M147"/>
    <mergeCell ref="L148:M148"/>
    <mergeCell ref="L149:M149"/>
    <mergeCell ref="L150:M150"/>
    <mergeCell ref="L163:M163"/>
    <mergeCell ref="L164:M164"/>
    <mergeCell ref="L165:M165"/>
    <mergeCell ref="L166:M166"/>
    <mergeCell ref="L167:M167"/>
    <mergeCell ref="L168:M168"/>
    <mergeCell ref="L157:M157"/>
    <mergeCell ref="L158:M158"/>
    <mergeCell ref="L159:M159"/>
    <mergeCell ref="L160:M160"/>
    <mergeCell ref="L161:M161"/>
    <mergeCell ref="L162:M162"/>
    <mergeCell ref="L175:M175"/>
    <mergeCell ref="L176:M176"/>
    <mergeCell ref="L177:M177"/>
    <mergeCell ref="L178:M178"/>
    <mergeCell ref="L179:M179"/>
    <mergeCell ref="L180:M180"/>
    <mergeCell ref="L169:M169"/>
    <mergeCell ref="L170:M170"/>
    <mergeCell ref="L171:M171"/>
    <mergeCell ref="L172:M172"/>
    <mergeCell ref="L173:M173"/>
    <mergeCell ref="L174:M174"/>
    <mergeCell ref="L187:M187"/>
    <mergeCell ref="L188:M188"/>
    <mergeCell ref="L189:M189"/>
    <mergeCell ref="L190:M190"/>
    <mergeCell ref="L191:M191"/>
    <mergeCell ref="L192:M192"/>
    <mergeCell ref="L181:M181"/>
    <mergeCell ref="L182:M182"/>
    <mergeCell ref="L183:M183"/>
    <mergeCell ref="L184:M184"/>
    <mergeCell ref="L185:M185"/>
    <mergeCell ref="L186:M186"/>
    <mergeCell ref="L199:M199"/>
    <mergeCell ref="L200:M200"/>
    <mergeCell ref="L201:M201"/>
    <mergeCell ref="L202:M202"/>
    <mergeCell ref="L203:M203"/>
    <mergeCell ref="L204:M204"/>
    <mergeCell ref="L193:M193"/>
    <mergeCell ref="L194:M194"/>
    <mergeCell ref="L195:M195"/>
    <mergeCell ref="L196:M196"/>
    <mergeCell ref="L197:M197"/>
    <mergeCell ref="L198:M198"/>
    <mergeCell ref="L211:M211"/>
    <mergeCell ref="L212:M212"/>
    <mergeCell ref="L213:M213"/>
    <mergeCell ref="L214:M214"/>
    <mergeCell ref="L215:M215"/>
    <mergeCell ref="L216:M216"/>
    <mergeCell ref="L205:M205"/>
    <mergeCell ref="L206:M206"/>
    <mergeCell ref="L207:M207"/>
    <mergeCell ref="L208:M208"/>
    <mergeCell ref="L209:M209"/>
    <mergeCell ref="L210:M210"/>
    <mergeCell ref="L223:M223"/>
    <mergeCell ref="L224:M224"/>
    <mergeCell ref="L225:M225"/>
    <mergeCell ref="L226:M226"/>
    <mergeCell ref="L227:M227"/>
    <mergeCell ref="L228:M228"/>
    <mergeCell ref="L217:M217"/>
    <mergeCell ref="L218:M218"/>
    <mergeCell ref="L219:M219"/>
    <mergeCell ref="L220:M220"/>
    <mergeCell ref="L221:M221"/>
    <mergeCell ref="L222:M222"/>
    <mergeCell ref="L235:M235"/>
    <mergeCell ref="L236:M236"/>
    <mergeCell ref="L237:M237"/>
    <mergeCell ref="L238:M238"/>
    <mergeCell ref="L239:M239"/>
    <mergeCell ref="L240:M240"/>
    <mergeCell ref="L229:M229"/>
    <mergeCell ref="L230:M230"/>
    <mergeCell ref="L231:M231"/>
    <mergeCell ref="L232:M232"/>
    <mergeCell ref="L233:M233"/>
    <mergeCell ref="L234:M234"/>
    <mergeCell ref="L247:M247"/>
    <mergeCell ref="L248:M248"/>
    <mergeCell ref="L249:M249"/>
    <mergeCell ref="L250:M250"/>
    <mergeCell ref="L251:M251"/>
    <mergeCell ref="L252:M252"/>
    <mergeCell ref="L241:M241"/>
    <mergeCell ref="L242:M242"/>
    <mergeCell ref="L243:M243"/>
    <mergeCell ref="L244:M244"/>
    <mergeCell ref="L245:M245"/>
    <mergeCell ref="L246:M246"/>
    <mergeCell ref="L259:M259"/>
    <mergeCell ref="L260:M260"/>
    <mergeCell ref="L261:M261"/>
    <mergeCell ref="L262:M262"/>
    <mergeCell ref="L263:M263"/>
    <mergeCell ref="L264:M264"/>
    <mergeCell ref="L253:M253"/>
    <mergeCell ref="L254:M254"/>
    <mergeCell ref="L255:M255"/>
    <mergeCell ref="L256:M256"/>
    <mergeCell ref="L257:M257"/>
    <mergeCell ref="L258:M258"/>
    <mergeCell ref="L271:M271"/>
    <mergeCell ref="L272:M272"/>
    <mergeCell ref="L273:M273"/>
    <mergeCell ref="L274:M274"/>
    <mergeCell ref="L275:M275"/>
    <mergeCell ref="L276:M276"/>
    <mergeCell ref="L265:M265"/>
    <mergeCell ref="L266:M266"/>
    <mergeCell ref="L267:M267"/>
    <mergeCell ref="L268:M268"/>
    <mergeCell ref="L269:M269"/>
    <mergeCell ref="L270:M270"/>
    <mergeCell ref="L283:M283"/>
    <mergeCell ref="L284:M284"/>
    <mergeCell ref="L285:M285"/>
    <mergeCell ref="L286:M286"/>
    <mergeCell ref="L287:M287"/>
    <mergeCell ref="L288:M288"/>
    <mergeCell ref="L277:M277"/>
    <mergeCell ref="L278:M278"/>
    <mergeCell ref="L279:M279"/>
    <mergeCell ref="L280:M280"/>
    <mergeCell ref="L281:M281"/>
    <mergeCell ref="L282:M282"/>
    <mergeCell ref="L295:M295"/>
    <mergeCell ref="L296:M296"/>
    <mergeCell ref="L297:M297"/>
    <mergeCell ref="L298:M298"/>
    <mergeCell ref="L299:M299"/>
    <mergeCell ref="L300:M300"/>
    <mergeCell ref="L289:M289"/>
    <mergeCell ref="L290:M290"/>
    <mergeCell ref="L291:M291"/>
    <mergeCell ref="L292:M292"/>
    <mergeCell ref="L293:M293"/>
    <mergeCell ref="L294:M294"/>
    <mergeCell ref="L307:M307"/>
    <mergeCell ref="L308:M308"/>
    <mergeCell ref="L309:M309"/>
    <mergeCell ref="L310:M310"/>
    <mergeCell ref="L301:M301"/>
    <mergeCell ref="L302:M302"/>
    <mergeCell ref="L303:M303"/>
    <mergeCell ref="L304:M304"/>
    <mergeCell ref="L305:M305"/>
    <mergeCell ref="L306:M306"/>
  </mergeCells>
  <phoneticPr fontId="1"/>
  <conditionalFormatting sqref="K11">
    <cfRule type="expression" dxfId="2" priority="3">
      <formula>$B11=""</formula>
    </cfRule>
  </conditionalFormatting>
  <conditionalFormatting sqref="K12:K310">
    <cfRule type="expression" dxfId="1" priority="2">
      <formula>$B12=""</formula>
    </cfRule>
  </conditionalFormatting>
  <conditionalFormatting sqref="J11:J310">
    <cfRule type="expression" dxfId="0" priority="1">
      <formula>CELL("protect",J11)=0</formula>
    </cfRule>
  </conditionalFormatting>
  <dataValidations count="6">
    <dataValidation type="custom" allowBlank="1" showInputMessage="1" showErrorMessage="1" sqref="M2" xr:uid="{7B67271B-5DF2-47E7-886F-ABE2EE54CD24}">
      <formula1>"翌月シート作成"</formula1>
    </dataValidation>
    <dataValidation type="custom" allowBlank="1" showInputMessage="1" showErrorMessage="1" sqref="L2" xr:uid="{E87AFE36-4D60-47C2-B321-E72D0BBD9C28}">
      <formula1>"マスタ設定"</formula1>
    </dataValidation>
    <dataValidation type="custom" allowBlank="1" showInputMessage="1" showErrorMessage="1" sqref="L1:M1" xr:uid="{2B84F9ED-E431-4250-9E13-B8F02F706349}">
      <formula1>"会計連携用CSV作成"</formula1>
    </dataValidation>
    <dataValidation type="whole" operator="greaterThan" allowBlank="1" showInputMessage="1" showErrorMessage="1" prompt="税込金額を入力してください。" sqref="H11:I310" xr:uid="{0E5966C5-47EA-44D4-8471-45EAC78AAA6D}">
      <formula1>0</formula1>
    </dataValidation>
    <dataValidation type="whole" allowBlank="1" showInputMessage="1" showErrorMessage="1" prompt="日のみ入力してください。" sqref="B11:B310" xr:uid="{48812E07-9C70-459E-A765-E9650D973F27}">
      <formula1>1</formula1>
      <formula2>31</formula2>
    </dataValidation>
    <dataValidation type="whole" allowBlank="1" showInputMessage="1" showErrorMessage="1" prompt="会計連携除外したい場合は「1」を入力" sqref="A11:A310" xr:uid="{6F09AD16-6D13-4CFB-9BA1-EB65300B8DF3}">
      <formula1>1</formula1>
      <formula2>1</formula2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InputMessage="1" showErrorMessage="1" xr:uid="{BBF0B711-C10B-443E-8DBC-8FAFAC9F5A82}">
          <x14:formula1>
            <xm:f>設定!$B$12:$B$18</xm:f>
          </x14:formula1>
          <xm:sqref>C11:C310</xm:sqref>
        </x14:dataValidation>
        <x14:dataValidation type="list" operator="equal" allowBlank="1" showInputMessage="1" showErrorMessage="1" prompt="選択しなければ「対象外」で会計連携されます。" xr:uid="{B9DE8383-CCF5-4754-AA1D-A356393AD90C}">
          <x14:formula1>
            <xm:f>設定!$S$11:$S$15</xm:f>
          </x14:formula1>
          <xm:sqref>G11:G310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E3EA1CC8909D7439C503BDFA193D9CF" ma:contentTypeVersion="4" ma:contentTypeDescription="新しいドキュメントを作成します。" ma:contentTypeScope="" ma:versionID="9da1e8f5c14c452607e66149184c88ca">
  <xsd:schema xmlns:xsd="http://www.w3.org/2001/XMLSchema" xmlns:xs="http://www.w3.org/2001/XMLSchema" xmlns:p="http://schemas.microsoft.com/office/2006/metadata/properties" xmlns:ns2="a48d9d4d-c28e-45db-98ed-e51881e29cc7" targetNamespace="http://schemas.microsoft.com/office/2006/metadata/properties" ma:root="true" ma:fieldsID="4b1833c4393671251a4f61babde1feb9" ns2:_="">
    <xsd:import namespace="a48d9d4d-c28e-45db-98ed-e51881e29c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8d9d4d-c28e-45db-98ed-e51881e29c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6495A7-F6DC-4749-970E-04FC8ADB9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8d9d4d-c28e-45db-98ed-e51881e29c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0517FC-9738-4CB3-B9FB-E6696FA0E136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a48d9d4d-c28e-45db-98ed-e51881e29cc7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9B4B2AF-B60C-43AD-A0AE-C8ECB2A61E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42</vt:i4>
      </vt:variant>
    </vt:vector>
  </HeadingPairs>
  <TitlesOfParts>
    <vt:vector size="46" baseType="lpstr">
      <vt:lpstr>非表示</vt:lpstr>
      <vt:lpstr>設定</vt:lpstr>
      <vt:lpstr>2020-09</vt:lpstr>
      <vt:lpstr>2020-10</vt:lpstr>
      <vt:lpstr>'2020-09'!Print_Titles</vt:lpstr>
      <vt:lpstr>'2020-10'!Print_Titles</vt:lpstr>
      <vt:lpstr>'2020-09'!マスタ設定</vt:lpstr>
      <vt:lpstr>'2020-10'!マスタ設定</vt:lpstr>
      <vt:lpstr>'2020-09'!メモタイトル</vt:lpstr>
      <vt:lpstr>'2020-10'!メモタイトル</vt:lpstr>
      <vt:lpstr>'2020-09'!会計連携用CSV作成</vt:lpstr>
      <vt:lpstr>'2020-10'!会計連携用CSV作成</vt:lpstr>
      <vt:lpstr>'2020-09'!繰越残高</vt:lpstr>
      <vt:lpstr>'2020-10'!繰越残高</vt:lpstr>
      <vt:lpstr>'2020-09'!現金出納帳表</vt:lpstr>
      <vt:lpstr>'2020-10'!現金出納帳表</vt:lpstr>
      <vt:lpstr>'2020-09'!残高</vt:lpstr>
      <vt:lpstr>'2020-10'!残高</vt:lpstr>
      <vt:lpstr>'2020-09'!新規シート作成</vt:lpstr>
      <vt:lpstr>'2020-10'!新規シート作成</vt:lpstr>
      <vt:lpstr>設定_バージョン</vt:lpstr>
      <vt:lpstr>設定_会計連携</vt:lpstr>
      <vt:lpstr>設定_勘定科目</vt:lpstr>
      <vt:lpstr>設定_経理方式</vt:lpstr>
      <vt:lpstr>設定_現金勘定科目</vt:lpstr>
      <vt:lpstr>設定_現金部門</vt:lpstr>
      <vt:lpstr>設定_現金補助科目</vt:lpstr>
      <vt:lpstr>設定_作成MAX月数</vt:lpstr>
      <vt:lpstr>設定_作成月数</vt:lpstr>
      <vt:lpstr>設定_作成年</vt:lpstr>
      <vt:lpstr>設定_消費税率</vt:lpstr>
      <vt:lpstr>設定_消費税率タイトル</vt:lpstr>
      <vt:lpstr>設定_摘要</vt:lpstr>
      <vt:lpstr>設定_摘要タイトル</vt:lpstr>
      <vt:lpstr>設定_販売区分</vt:lpstr>
      <vt:lpstr>設定_部門</vt:lpstr>
      <vt:lpstr>設定_補助科目</vt:lpstr>
      <vt:lpstr>設定_補助科目タイトル</vt:lpstr>
      <vt:lpstr>'2020-09'!対象年月</vt:lpstr>
      <vt:lpstr>'2020-10'!対象年月</vt:lpstr>
      <vt:lpstr>'2020-09'!摘要タイトル</vt:lpstr>
      <vt:lpstr>'2020-10'!摘要タイトル</vt:lpstr>
      <vt:lpstr>'2020-09'!部門</vt:lpstr>
      <vt:lpstr>'2020-10'!部門</vt:lpstr>
      <vt:lpstr>'2020-09'!補助科目タイトル</vt:lpstr>
      <vt:lpstr>'2020-10'!補助科目タイトル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橘貴督</dc:creator>
  <cp:lastModifiedBy>イエストホーム</cp:lastModifiedBy>
  <cp:lastPrinted>2020-09-10T10:45:34Z</cp:lastPrinted>
  <dcterms:created xsi:type="dcterms:W3CDTF">2017-06-26T08:42:59Z</dcterms:created>
  <dcterms:modified xsi:type="dcterms:W3CDTF">2020-09-18T07:15:55Z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0x0101002E3EA1CC8909D7439C503BDFA193D9CF</vt:lpwstr>
  </property>
</Properties>
</file>